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hidePivotFieldList="1" defaultThemeVersion="166925"/>
  <mc:AlternateContent xmlns:mc="http://schemas.openxmlformats.org/markup-compatibility/2006">
    <mc:Choice Requires="x15">
      <x15ac:absPath xmlns:x15ac="http://schemas.microsoft.com/office/spreadsheetml/2010/11/ac" url="https://wahdy.sharepoint.com/sites/InvestorNexus/Shared Documents/Index Strategies/Data Files/"/>
    </mc:Choice>
  </mc:AlternateContent>
  <xr:revisionPtr revIDLastSave="311" documentId="8_{A9D54C5D-6865-4F03-9930-BDF08608C750}" xr6:coauthVersionLast="47" xr6:coauthVersionMax="47" xr10:uidLastSave="{F73DCACC-B68B-49E1-B408-0C0AFA3EFEBF}"/>
  <bookViews>
    <workbookView xWindow="6030" yWindow="3705" windowWidth="21600" windowHeight="11295" xr2:uid="{00000000-000D-0000-FFFF-FFFF00000000}"/>
  </bookViews>
  <sheets>
    <sheet name="MAIN" sheetId="3" r:id="rId1"/>
    <sheet name="Total Universe" sheetId="1" r:id="rId2"/>
    <sheet name="Sector Map" sheetId="8" r:id="rId3"/>
    <sheet name="Factors" sheetId="5" r:id="rId4"/>
    <sheet name="Performance" sheetId="6" r:id="rId5"/>
    <sheet name="Price Target Builder" sheetId="4" r:id="rId6"/>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pivotCaches>
    <pivotCache cacheId="1"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 i="4" l="1"/>
  <c r="C16" i="4"/>
  <c r="F14" i="4"/>
  <c r="F13" i="4"/>
  <c r="F16" i="4" s="1"/>
  <c r="G16" i="4" s="1"/>
  <c r="K12" i="4"/>
  <c r="K13" i="4" s="1"/>
  <c r="F12" i="4"/>
  <c r="K7" i="4"/>
  <c r="K23" i="4" l="1"/>
  <c r="P478" i="1" a="1"/>
  <c r="P478" i="1" s="1"/>
  <c r="P479" i="1" a="1"/>
  <c r="P479" i="1" s="1"/>
  <c r="P73" i="1" a="1"/>
  <c r="P73" i="1" s="1"/>
  <c r="P480" i="1" a="1"/>
  <c r="P480" i="1" s="1"/>
  <c r="P74" i="1" a="1"/>
  <c r="P74" i="1" s="1"/>
  <c r="P901" i="1" a="1"/>
  <c r="P901" i="1" s="1"/>
  <c r="P902" i="1" a="1"/>
  <c r="P902" i="1" s="1"/>
  <c r="P481" i="1" a="1"/>
  <c r="P481" i="1" s="1"/>
  <c r="P482" i="1" a="1"/>
  <c r="P482" i="1" s="1"/>
  <c r="P1165" i="1" a="1"/>
  <c r="P1165" i="1" s="1"/>
  <c r="P75" i="1" a="1"/>
  <c r="P75" i="1" s="1"/>
  <c r="P483" i="1" a="1"/>
  <c r="P483" i="1" s="1"/>
  <c r="P484" i="1" a="1"/>
  <c r="P484" i="1" s="1"/>
  <c r="P485" i="1" a="1"/>
  <c r="P485" i="1" s="1"/>
  <c r="P76" i="1" a="1"/>
  <c r="P76" i="1" s="1"/>
  <c r="P903" i="1" a="1"/>
  <c r="P903" i="1" s="1"/>
  <c r="P486" i="1" a="1"/>
  <c r="P486" i="1" s="1"/>
  <c r="P77" i="1" a="1"/>
  <c r="P77" i="1" s="1"/>
  <c r="P487" i="1" a="1"/>
  <c r="P487" i="1" s="1"/>
  <c r="P488" i="1" a="1"/>
  <c r="P488" i="1" s="1"/>
  <c r="P1166" i="1" a="1"/>
  <c r="P1166" i="1" s="1"/>
  <c r="P489" i="1" a="1"/>
  <c r="P489" i="1" s="1"/>
  <c r="P490" i="1" a="1"/>
  <c r="P490" i="1" s="1"/>
  <c r="P1167" i="1" a="1"/>
  <c r="P1167" i="1" s="1"/>
  <c r="P491" i="1" a="1"/>
  <c r="P491" i="1" s="1"/>
  <c r="P1168" i="1" a="1"/>
  <c r="P1168" i="1" s="1"/>
  <c r="P492" i="1" a="1"/>
  <c r="P492" i="1" s="1"/>
  <c r="P904" i="1" a="1"/>
  <c r="P904" i="1" s="1"/>
  <c r="P493" i="1" a="1"/>
  <c r="P493" i="1" s="1"/>
  <c r="P78" i="1" a="1"/>
  <c r="P78" i="1" s="1"/>
  <c r="P905" i="1" a="1"/>
  <c r="P905" i="1" s="1"/>
  <c r="P494" i="1" a="1"/>
  <c r="P494" i="1" s="1"/>
  <c r="P495" i="1" a="1"/>
  <c r="P495" i="1" s="1"/>
  <c r="P496" i="1" a="1"/>
  <c r="P496" i="1" s="1"/>
  <c r="P497" i="1" a="1"/>
  <c r="P497" i="1" s="1"/>
  <c r="P498" i="1" a="1"/>
  <c r="P498" i="1" s="1"/>
  <c r="P499" i="1" a="1"/>
  <c r="P499" i="1" s="1"/>
  <c r="P79" i="1" a="1"/>
  <c r="P79" i="1" s="1"/>
  <c r="P1169" i="1" a="1"/>
  <c r="P1169" i="1" s="1"/>
  <c r="P80" i="1" a="1"/>
  <c r="P80" i="1" s="1"/>
  <c r="P1170" i="1" a="1"/>
  <c r="P1170" i="1" s="1"/>
  <c r="P81" i="1" a="1"/>
  <c r="P81" i="1" s="1"/>
  <c r="P906" i="1" a="1"/>
  <c r="P906" i="1" s="1"/>
  <c r="P1171" i="1" a="1"/>
  <c r="P1171" i="1" s="1"/>
  <c r="P1172" i="1" a="1"/>
  <c r="P1172" i="1" s="1"/>
  <c r="P907" i="1" a="1"/>
  <c r="P907" i="1" s="1"/>
  <c r="P908" i="1" a="1"/>
  <c r="P908" i="1" s="1"/>
  <c r="P1598" i="1" a="1"/>
  <c r="P1598" i="1" s="1"/>
  <c r="P1173" i="1" a="1"/>
  <c r="P1173" i="1" s="1"/>
  <c r="P1174" i="1" a="1"/>
  <c r="P1174" i="1" s="1"/>
  <c r="P82" i="1" a="1"/>
  <c r="P82" i="1" s="1"/>
  <c r="P909" i="1" a="1"/>
  <c r="P909" i="1" s="1"/>
  <c r="P500" i="1" a="1"/>
  <c r="P500" i="1" s="1"/>
  <c r="P501" i="1" a="1"/>
  <c r="P501" i="1" s="1"/>
  <c r="P502" i="1" a="1"/>
  <c r="P502" i="1" s="1"/>
  <c r="P503" i="1" a="1"/>
  <c r="P503" i="1" s="1"/>
  <c r="P1175" i="1" a="1"/>
  <c r="P1175" i="1" s="1"/>
  <c r="P1511" i="1" a="1"/>
  <c r="P1511" i="1" s="1"/>
  <c r="P910" i="1" a="1"/>
  <c r="P910" i="1" s="1"/>
  <c r="P83" i="1" a="1"/>
  <c r="P83" i="1" s="1"/>
  <c r="P1176" i="1" a="1"/>
  <c r="P1176" i="1" s="1"/>
  <c r="P504" i="1" a="1"/>
  <c r="P504" i="1" s="1"/>
  <c r="P505" i="1" a="1"/>
  <c r="P505" i="1" s="1"/>
  <c r="P1177" i="1" a="1"/>
  <c r="P1177" i="1" s="1"/>
  <c r="P911" i="1" a="1"/>
  <c r="P911" i="1" s="1"/>
  <c r="P912" i="1" a="1"/>
  <c r="P912" i="1" s="1"/>
  <c r="P1512" i="1" a="1"/>
  <c r="P1512" i="1" s="1"/>
  <c r="P506" i="1" a="1"/>
  <c r="P506" i="1" s="1"/>
  <c r="P1513" i="1" a="1"/>
  <c r="P1513" i="1" s="1"/>
  <c r="P507" i="1" a="1"/>
  <c r="P507" i="1" s="1"/>
  <c r="P508" i="1" a="1"/>
  <c r="P508" i="1" s="1"/>
  <c r="P84" i="1" a="1"/>
  <c r="P84" i="1" s="1"/>
  <c r="P913" i="1" a="1"/>
  <c r="P913" i="1" s="1"/>
  <c r="P509" i="1" a="1"/>
  <c r="P509" i="1" s="1"/>
  <c r="P510" i="1" a="1"/>
  <c r="P510" i="1" s="1"/>
  <c r="P1178" i="1" a="1"/>
  <c r="P1178" i="1" s="1"/>
  <c r="P511" i="1" a="1"/>
  <c r="P511" i="1" s="1"/>
  <c r="P512" i="1" a="1"/>
  <c r="P512" i="1" s="1"/>
  <c r="P85" i="1" a="1"/>
  <c r="P85" i="1" s="1"/>
  <c r="P914" i="1" a="1"/>
  <c r="P914" i="1" s="1"/>
  <c r="P915" i="1" a="1"/>
  <c r="P915" i="1" s="1"/>
  <c r="P1179" i="1" a="1"/>
  <c r="P1179" i="1" s="1"/>
  <c r="P1599" i="1" a="1"/>
  <c r="P1599" i="1" s="1"/>
  <c r="P1600" i="1" a="1"/>
  <c r="P1600" i="1" s="1"/>
  <c r="P916" i="1" a="1"/>
  <c r="P916" i="1" s="1"/>
  <c r="P513" i="1" a="1"/>
  <c r="P513" i="1" s="1"/>
  <c r="P514" i="1" a="1"/>
  <c r="P514" i="1" s="1"/>
  <c r="P5" i="1" a="1"/>
  <c r="P5" i="1" s="1"/>
  <c r="P515" i="1" a="1"/>
  <c r="P515" i="1" s="1"/>
  <c r="P516" i="1" a="1"/>
  <c r="P516" i="1" s="1"/>
  <c r="P1180" i="1" a="1"/>
  <c r="P1180" i="1" s="1"/>
  <c r="P1181" i="1" a="1"/>
  <c r="P1181" i="1" s="1"/>
  <c r="P6" i="1" a="1"/>
  <c r="P6" i="1" s="1"/>
  <c r="P517" i="1" a="1"/>
  <c r="P517" i="1" s="1"/>
  <c r="P1601" i="1" a="1"/>
  <c r="P1601" i="1" s="1"/>
  <c r="P518" i="1" a="1"/>
  <c r="P518" i="1" s="1"/>
  <c r="P519" i="1" a="1"/>
  <c r="P519" i="1" s="1"/>
  <c r="P86" i="1" a="1"/>
  <c r="P86" i="1" s="1"/>
  <c r="P1182" i="1" a="1"/>
  <c r="P1182" i="1" s="1"/>
  <c r="P1514" i="1" a="1"/>
  <c r="P1514" i="1" s="1"/>
  <c r="P520" i="1" a="1"/>
  <c r="P520" i="1" s="1"/>
  <c r="P1602" i="1" a="1"/>
  <c r="P1602" i="1" s="1"/>
  <c r="P917" i="1" a="1"/>
  <c r="P917" i="1" s="1"/>
  <c r="P918" i="1" a="1"/>
  <c r="P918" i="1" s="1"/>
  <c r="P87" i="1" a="1"/>
  <c r="P87" i="1" s="1"/>
  <c r="P88" i="1" a="1"/>
  <c r="P88" i="1" s="1"/>
  <c r="P1603" i="1" a="1"/>
  <c r="P1603" i="1" s="1"/>
  <c r="P1604" i="1" a="1"/>
  <c r="P1604" i="1" s="1"/>
  <c r="P521" i="1" a="1"/>
  <c r="P521" i="1" s="1"/>
  <c r="P919" i="1" a="1"/>
  <c r="P919" i="1" s="1"/>
  <c r="P522" i="1" a="1"/>
  <c r="P522" i="1" s="1"/>
  <c r="P920" i="1" a="1"/>
  <c r="P920" i="1" s="1"/>
  <c r="P523" i="1" a="1"/>
  <c r="P523" i="1" s="1"/>
  <c r="P524" i="1" a="1"/>
  <c r="P524" i="1" s="1"/>
  <c r="P525" i="1" a="1"/>
  <c r="P525" i="1" s="1"/>
  <c r="P526" i="1" a="1"/>
  <c r="P526" i="1" s="1"/>
  <c r="P527" i="1" a="1"/>
  <c r="P527" i="1" s="1"/>
  <c r="P1183" i="1" a="1"/>
  <c r="P1183" i="1" s="1"/>
  <c r="P1184" i="1" a="1"/>
  <c r="P1184" i="1" s="1"/>
  <c r="P528" i="1" a="1"/>
  <c r="P528" i="1" s="1"/>
  <c r="P529" i="1" a="1"/>
  <c r="P529" i="1" s="1"/>
  <c r="P1515" i="1" a="1"/>
  <c r="P1515" i="1" s="1"/>
  <c r="P1185" i="1" a="1"/>
  <c r="P1185" i="1" s="1"/>
  <c r="P530" i="1" a="1"/>
  <c r="P530" i="1" s="1"/>
  <c r="P7" i="1" a="1"/>
  <c r="P7" i="1" s="1"/>
  <c r="P531" i="1" a="1"/>
  <c r="P531" i="1" s="1"/>
  <c r="P1186" i="1" a="1"/>
  <c r="P1186" i="1" s="1"/>
  <c r="P358" i="1" a="1"/>
  <c r="P358" i="1" s="1"/>
  <c r="P359" i="1" a="1"/>
  <c r="P359" i="1" s="1"/>
  <c r="P360" i="1" a="1"/>
  <c r="P360" i="1" s="1"/>
  <c r="P532" i="1" a="1"/>
  <c r="P532" i="1" s="1"/>
  <c r="P921" i="1" a="1"/>
  <c r="P921" i="1" s="1"/>
  <c r="P1187" i="1" a="1"/>
  <c r="P1187" i="1" s="1"/>
  <c r="P1188" i="1" a="1"/>
  <c r="P1188" i="1" s="1"/>
  <c r="P1189" i="1" a="1"/>
  <c r="P1189" i="1" s="1"/>
  <c r="P1190" i="1" a="1"/>
  <c r="P1190" i="1" s="1"/>
  <c r="P1516" i="1" a="1"/>
  <c r="P1516" i="1" s="1"/>
  <c r="P89" i="1" a="1"/>
  <c r="P89" i="1" s="1"/>
  <c r="P90" i="1" a="1"/>
  <c r="P90" i="1" s="1"/>
  <c r="P922" i="1" a="1"/>
  <c r="P922" i="1" s="1"/>
  <c r="P533" i="1" a="1"/>
  <c r="P533" i="1" s="1"/>
  <c r="P361" i="1" a="1"/>
  <c r="P361" i="1" s="1"/>
  <c r="P923" i="1" a="1"/>
  <c r="P923" i="1" s="1"/>
  <c r="P91" i="1" a="1"/>
  <c r="P91" i="1" s="1"/>
  <c r="P92" i="1" a="1"/>
  <c r="P92" i="1" s="1"/>
  <c r="P534" i="1" a="1"/>
  <c r="P534" i="1" s="1"/>
  <c r="P535" i="1" a="1"/>
  <c r="P535" i="1" s="1"/>
  <c r="P536" i="1" a="1"/>
  <c r="P536" i="1" s="1"/>
  <c r="P1517" i="1" a="1"/>
  <c r="P1517" i="1" s="1"/>
  <c r="P537" i="1" a="1"/>
  <c r="P537" i="1" s="1"/>
  <c r="P93" i="1" a="1"/>
  <c r="P93" i="1" s="1"/>
  <c r="P924" i="1" a="1"/>
  <c r="P924" i="1" s="1"/>
  <c r="P1191" i="1" a="1"/>
  <c r="P1191" i="1" s="1"/>
  <c r="P925" i="1" a="1"/>
  <c r="P925" i="1" s="1"/>
  <c r="P926" i="1" a="1"/>
  <c r="P926" i="1" s="1"/>
  <c r="P1192" i="1" a="1"/>
  <c r="P1192" i="1" s="1"/>
  <c r="P538" i="1" a="1"/>
  <c r="P538" i="1" s="1"/>
  <c r="P539" i="1" a="1"/>
  <c r="P539" i="1" s="1"/>
  <c r="P540" i="1" a="1"/>
  <c r="P540" i="1" s="1"/>
  <c r="P1193" i="1" a="1"/>
  <c r="P1193" i="1" s="1"/>
  <c r="P94" i="1" a="1"/>
  <c r="P94" i="1" s="1"/>
  <c r="P541" i="1" a="1"/>
  <c r="P541" i="1" s="1"/>
  <c r="P927" i="1" a="1"/>
  <c r="P927" i="1" s="1"/>
  <c r="P1518" i="1" a="1"/>
  <c r="P1518" i="1" s="1"/>
  <c r="P1519" i="1" a="1"/>
  <c r="P1519" i="1" s="1"/>
  <c r="P1194" i="1" a="1"/>
  <c r="P1194" i="1" s="1"/>
  <c r="P542" i="1" a="1"/>
  <c r="P542" i="1" s="1"/>
  <c r="P8" i="1" a="1"/>
  <c r="P8" i="1" s="1"/>
  <c r="P543" i="1" a="1"/>
  <c r="P543" i="1" s="1"/>
  <c r="P544" i="1" a="1"/>
  <c r="P544" i="1" s="1"/>
  <c r="P1520" i="1" a="1"/>
  <c r="P1520" i="1" s="1"/>
  <c r="P1605" i="1" a="1"/>
  <c r="P1605" i="1" s="1"/>
  <c r="P928" i="1" a="1"/>
  <c r="P928" i="1" s="1"/>
  <c r="P1195" i="1" a="1"/>
  <c r="P1195" i="1" s="1"/>
  <c r="P1606" i="1" a="1"/>
  <c r="P1606" i="1" s="1"/>
  <c r="P545" i="1" a="1"/>
  <c r="P545" i="1" s="1"/>
  <c r="P1196" i="1" a="1"/>
  <c r="P1196" i="1" s="1"/>
  <c r="P546" i="1" a="1"/>
  <c r="P546" i="1" s="1"/>
  <c r="P1197" i="1" a="1"/>
  <c r="P1197" i="1" s="1"/>
  <c r="P9" i="1" a="1"/>
  <c r="P9" i="1" s="1"/>
  <c r="P95" i="1" a="1"/>
  <c r="P95" i="1" s="1"/>
  <c r="P547" i="1" a="1"/>
  <c r="P547" i="1" s="1"/>
  <c r="P1198" i="1" a="1"/>
  <c r="P1198" i="1" s="1"/>
  <c r="P96" i="1" a="1"/>
  <c r="P96" i="1" s="1"/>
  <c r="P97" i="1" a="1"/>
  <c r="P97" i="1" s="1"/>
  <c r="P548" i="1" a="1"/>
  <c r="P548" i="1" s="1"/>
  <c r="P1607" i="1" a="1"/>
  <c r="P1607" i="1" s="1"/>
  <c r="P549" i="1" a="1"/>
  <c r="P549" i="1" s="1"/>
  <c r="P550" i="1" a="1"/>
  <c r="P550" i="1" s="1"/>
  <c r="P1199" i="1" a="1"/>
  <c r="P1199" i="1" s="1"/>
  <c r="P1521" i="1" a="1"/>
  <c r="P1521" i="1" s="1"/>
  <c r="P1200" i="1" a="1"/>
  <c r="P1200" i="1" s="1"/>
  <c r="P551" i="1" a="1"/>
  <c r="P551" i="1" s="1"/>
  <c r="P1201" i="1" a="1"/>
  <c r="P1201" i="1" s="1"/>
  <c r="P1522" i="1" a="1"/>
  <c r="P1522" i="1" s="1"/>
  <c r="P929" i="1" a="1"/>
  <c r="P929" i="1" s="1"/>
  <c r="P1608" i="1" a="1"/>
  <c r="P1608" i="1" s="1"/>
  <c r="P552" i="1" a="1"/>
  <c r="P552" i="1" s="1"/>
  <c r="P1202" i="1" a="1"/>
  <c r="P1202" i="1" s="1"/>
  <c r="P1523" i="1" a="1"/>
  <c r="P1523" i="1" s="1"/>
  <c r="P553" i="1" a="1"/>
  <c r="P553" i="1" s="1"/>
  <c r="P930" i="1" a="1"/>
  <c r="P930" i="1" s="1"/>
  <c r="P554" i="1" a="1"/>
  <c r="P554" i="1" s="1"/>
  <c r="P555" i="1" a="1"/>
  <c r="P555" i="1" s="1"/>
  <c r="P1203" i="1" a="1"/>
  <c r="P1203" i="1" s="1"/>
  <c r="P931" i="1" a="1"/>
  <c r="P931" i="1" s="1"/>
  <c r="P556" i="1" a="1"/>
  <c r="P556" i="1" s="1"/>
  <c r="P1204" i="1" a="1"/>
  <c r="P1204" i="1" s="1"/>
  <c r="P1205" i="1" a="1"/>
  <c r="P1205" i="1" s="1"/>
  <c r="P10" i="1" a="1"/>
  <c r="P10" i="1" s="1"/>
  <c r="P362" i="1" a="1"/>
  <c r="P362" i="1" s="1"/>
  <c r="P1524" i="1" a="1"/>
  <c r="P1524" i="1" s="1"/>
  <c r="P11" i="1" a="1"/>
  <c r="P11" i="1" s="1"/>
  <c r="P98" i="1" a="1"/>
  <c r="P98" i="1" s="1"/>
  <c r="P99" i="1" a="1"/>
  <c r="P99" i="1" s="1"/>
  <c r="P557" i="1" a="1"/>
  <c r="P557" i="1" s="1"/>
  <c r="P932" i="1" a="1"/>
  <c r="P932" i="1" s="1"/>
  <c r="P558" i="1" a="1"/>
  <c r="P558" i="1" s="1"/>
  <c r="P327" i="1" a="1"/>
  <c r="P327" i="1" s="1"/>
  <c r="P559" i="1" a="1"/>
  <c r="P559" i="1" s="1"/>
  <c r="P100" i="1" a="1"/>
  <c r="P100" i="1" s="1"/>
  <c r="P560" i="1" a="1"/>
  <c r="P560" i="1" s="1"/>
  <c r="P1206" i="1" a="1"/>
  <c r="P1206" i="1" s="1"/>
  <c r="P1207" i="1" a="1"/>
  <c r="P1207" i="1" s="1"/>
  <c r="P363" i="1" a="1"/>
  <c r="P363" i="1" s="1"/>
  <c r="P1525" i="1" a="1"/>
  <c r="P1525" i="1" s="1"/>
  <c r="P101" i="1" a="1"/>
  <c r="P101" i="1" s="1"/>
  <c r="P561" i="1" a="1"/>
  <c r="P561" i="1" s="1"/>
  <c r="P102" i="1" a="1"/>
  <c r="P102" i="1" s="1"/>
  <c r="P1208" i="1" a="1"/>
  <c r="P1208" i="1" s="1"/>
  <c r="P1209" i="1" a="1"/>
  <c r="P1209" i="1" s="1"/>
  <c r="P562" i="1" a="1"/>
  <c r="P562" i="1" s="1"/>
  <c r="P563" i="1" a="1"/>
  <c r="P563" i="1" s="1"/>
  <c r="P564" i="1" a="1"/>
  <c r="P564" i="1" s="1"/>
  <c r="P565" i="1" a="1"/>
  <c r="P565" i="1" s="1"/>
  <c r="P566" i="1" a="1"/>
  <c r="P566" i="1" s="1"/>
  <c r="P567" i="1" a="1"/>
  <c r="P567" i="1" s="1"/>
  <c r="P568" i="1" a="1"/>
  <c r="P568" i="1" s="1"/>
  <c r="P569" i="1" a="1"/>
  <c r="P569" i="1" s="1"/>
  <c r="P570" i="1" a="1"/>
  <c r="P570" i="1" s="1"/>
  <c r="P103" i="1" a="1"/>
  <c r="P103" i="1" s="1"/>
  <c r="P328" i="1" a="1"/>
  <c r="P328" i="1" s="1"/>
  <c r="P1609" i="1" a="1"/>
  <c r="P1609" i="1" s="1"/>
  <c r="P1210" i="1" a="1"/>
  <c r="P1210" i="1" s="1"/>
  <c r="P364" i="1" a="1"/>
  <c r="P364" i="1" s="1"/>
  <c r="P1211" i="1" a="1"/>
  <c r="P1211" i="1" s="1"/>
  <c r="P1212" i="1" a="1"/>
  <c r="P1212" i="1" s="1"/>
  <c r="P1213" i="1" a="1"/>
  <c r="P1213" i="1" s="1"/>
  <c r="P933" i="1" a="1"/>
  <c r="P933" i="1" s="1"/>
  <c r="P1214" i="1" a="1"/>
  <c r="P1214" i="1" s="1"/>
  <c r="P934" i="1" a="1"/>
  <c r="P934" i="1" s="1"/>
  <c r="P104" i="1" a="1"/>
  <c r="P104" i="1" s="1"/>
  <c r="P571" i="1" a="1"/>
  <c r="P571" i="1" s="1"/>
  <c r="P572" i="1" a="1"/>
  <c r="P572" i="1" s="1"/>
  <c r="P935" i="1" a="1"/>
  <c r="P935" i="1" s="1"/>
  <c r="P936" i="1" a="1"/>
  <c r="P936" i="1" s="1"/>
  <c r="P105" i="1" a="1"/>
  <c r="P105" i="1" s="1"/>
  <c r="P106" i="1" a="1"/>
  <c r="P106" i="1" s="1"/>
  <c r="P937" i="1" a="1"/>
  <c r="P937" i="1" s="1"/>
  <c r="P107" i="1" a="1"/>
  <c r="P107" i="1" s="1"/>
  <c r="P573" i="1" a="1"/>
  <c r="P573" i="1" s="1"/>
  <c r="P1215" i="1" a="1"/>
  <c r="P1215" i="1" s="1"/>
  <c r="P1216" i="1" a="1"/>
  <c r="P1216" i="1" s="1"/>
  <c r="P329" i="1" a="1"/>
  <c r="P329" i="1" s="1"/>
  <c r="P574" i="1" a="1"/>
  <c r="P574" i="1" s="1"/>
  <c r="P470" i="1" a="1"/>
  <c r="P470" i="1" s="1"/>
  <c r="P108" i="1" a="1"/>
  <c r="P108" i="1" s="1"/>
  <c r="P938" i="1" a="1"/>
  <c r="P938" i="1" s="1"/>
  <c r="P109" i="1" a="1"/>
  <c r="P109" i="1" s="1"/>
  <c r="P110" i="1" a="1"/>
  <c r="P110" i="1" s="1"/>
  <c r="P575" i="1" a="1"/>
  <c r="P575" i="1" s="1"/>
  <c r="P1217" i="1" a="1"/>
  <c r="P1217" i="1" s="1"/>
  <c r="P1218" i="1" a="1"/>
  <c r="P1218" i="1" s="1"/>
  <c r="P576" i="1" a="1"/>
  <c r="P576" i="1" s="1"/>
  <c r="P1610" i="1" a="1"/>
  <c r="P1610" i="1" s="1"/>
  <c r="P577" i="1" a="1"/>
  <c r="P577" i="1" s="1"/>
  <c r="P111" i="1" a="1"/>
  <c r="P111" i="1" s="1"/>
  <c r="P939" i="1" a="1"/>
  <c r="P939" i="1" s="1"/>
  <c r="P112" i="1" a="1"/>
  <c r="P112" i="1" s="1"/>
  <c r="P940" i="1" a="1"/>
  <c r="P940" i="1" s="1"/>
  <c r="P941" i="1" a="1"/>
  <c r="P941" i="1" s="1"/>
  <c r="P1219" i="1" a="1"/>
  <c r="P1219" i="1" s="1"/>
  <c r="P578" i="1" a="1"/>
  <c r="P578" i="1" s="1"/>
  <c r="P579" i="1" a="1"/>
  <c r="P579" i="1" s="1"/>
  <c r="P12" i="1" a="1"/>
  <c r="P12" i="1" s="1"/>
  <c r="P942" i="1" a="1"/>
  <c r="P942" i="1" s="1"/>
  <c r="P365" i="1" a="1"/>
  <c r="P365" i="1" s="1"/>
  <c r="P1220" i="1" a="1"/>
  <c r="P1220" i="1" s="1"/>
  <c r="P943" i="1" a="1"/>
  <c r="P943" i="1" s="1"/>
  <c r="P366" i="1" a="1"/>
  <c r="P366" i="1" s="1"/>
  <c r="P1611" i="1" a="1"/>
  <c r="P1611" i="1" s="1"/>
  <c r="P1221" i="1" a="1"/>
  <c r="P1221" i="1" s="1"/>
  <c r="P367" i="1" a="1"/>
  <c r="P367" i="1" s="1"/>
  <c r="P368" i="1" a="1"/>
  <c r="P368" i="1" s="1"/>
  <c r="P1222" i="1" a="1"/>
  <c r="P1222" i="1" s="1"/>
  <c r="P113" i="1" a="1"/>
  <c r="P113" i="1" s="1"/>
  <c r="P1223" i="1" a="1"/>
  <c r="P1223" i="1" s="1"/>
  <c r="P1224" i="1" a="1"/>
  <c r="P1224" i="1" s="1"/>
  <c r="P580" i="1" a="1"/>
  <c r="P580" i="1" s="1"/>
  <c r="P114" i="1" a="1"/>
  <c r="P114" i="1" s="1"/>
  <c r="P581" i="1" a="1"/>
  <c r="P581" i="1" s="1"/>
  <c r="P582" i="1" a="1"/>
  <c r="P582" i="1" s="1"/>
  <c r="P583" i="1" a="1"/>
  <c r="P583" i="1" s="1"/>
  <c r="P584" i="1" a="1"/>
  <c r="P584" i="1" s="1"/>
  <c r="P585" i="1" a="1"/>
  <c r="P585" i="1" s="1"/>
  <c r="P13" i="1" a="1"/>
  <c r="P13" i="1" s="1"/>
  <c r="P586" i="1" a="1"/>
  <c r="P586" i="1" s="1"/>
  <c r="P944" i="1" a="1"/>
  <c r="P944" i="1" s="1"/>
  <c r="P115" i="1" a="1"/>
  <c r="P115" i="1" s="1"/>
  <c r="P945" i="1" a="1"/>
  <c r="P945" i="1" s="1"/>
  <c r="P14" i="1" a="1"/>
  <c r="P14" i="1" s="1"/>
  <c r="P116" i="1" a="1"/>
  <c r="P116" i="1" s="1"/>
  <c r="P117" i="1" a="1"/>
  <c r="P117" i="1" s="1"/>
  <c r="P946" i="1" a="1"/>
  <c r="P946" i="1" s="1"/>
  <c r="P587" i="1" a="1"/>
  <c r="P587" i="1" s="1"/>
  <c r="P588" i="1" a="1"/>
  <c r="P588" i="1" s="1"/>
  <c r="P947" i="1" a="1"/>
  <c r="P947" i="1" s="1"/>
  <c r="P1225" i="1" a="1"/>
  <c r="P1225" i="1" s="1"/>
  <c r="P1226" i="1" a="1"/>
  <c r="P1226" i="1" s="1"/>
  <c r="P1526" i="1" a="1"/>
  <c r="P1526" i="1" s="1"/>
  <c r="P589" i="1" a="1"/>
  <c r="P589" i="1" s="1"/>
  <c r="P1227" i="1" a="1"/>
  <c r="P1227" i="1" s="1"/>
  <c r="P330" i="1" a="1"/>
  <c r="P330" i="1" s="1"/>
  <c r="P590" i="1" a="1"/>
  <c r="P590" i="1" s="1"/>
  <c r="P1612" i="1" a="1"/>
  <c r="P1612" i="1" s="1"/>
  <c r="P591" i="1" a="1"/>
  <c r="P591" i="1" s="1"/>
  <c r="P1228" i="1" a="1"/>
  <c r="P1228" i="1" s="1"/>
  <c r="P592" i="1" a="1"/>
  <c r="P592" i="1" s="1"/>
  <c r="P1229" i="1" a="1"/>
  <c r="P1229" i="1" s="1"/>
  <c r="P593" i="1" a="1"/>
  <c r="P593" i="1" s="1"/>
  <c r="P1230" i="1" a="1"/>
  <c r="P1230" i="1" s="1"/>
  <c r="P1527" i="1" a="1"/>
  <c r="P1527" i="1" s="1"/>
  <c r="P369" i="1" a="1"/>
  <c r="P369" i="1" s="1"/>
  <c r="P948" i="1" a="1"/>
  <c r="P948" i="1" s="1"/>
  <c r="P594" i="1" a="1"/>
  <c r="P594" i="1" s="1"/>
  <c r="P949" i="1" a="1"/>
  <c r="P949" i="1" s="1"/>
  <c r="P15" i="1" a="1"/>
  <c r="P15" i="1" s="1"/>
  <c r="P1231" i="1" a="1"/>
  <c r="P1231" i="1" s="1"/>
  <c r="P118" i="1" a="1"/>
  <c r="P118" i="1" s="1"/>
  <c r="P119" i="1" a="1"/>
  <c r="P119" i="1" s="1"/>
  <c r="P1528" i="1" a="1"/>
  <c r="P1528" i="1" s="1"/>
  <c r="P370" i="1" a="1"/>
  <c r="P370" i="1" s="1"/>
  <c r="P371" i="1" a="1"/>
  <c r="P371" i="1" s="1"/>
  <c r="P372" i="1" a="1"/>
  <c r="P372" i="1" s="1"/>
  <c r="P1613" i="1" a="1"/>
  <c r="P1613" i="1" s="1"/>
  <c r="P373" i="1" a="1"/>
  <c r="P373" i="1" s="1"/>
  <c r="P120" i="1" a="1"/>
  <c r="P120" i="1" s="1"/>
  <c r="P1232" i="1" a="1"/>
  <c r="P1232" i="1" s="1"/>
  <c r="P595" i="1" a="1"/>
  <c r="P595" i="1" s="1"/>
  <c r="P121" i="1" a="1"/>
  <c r="P121" i="1" s="1"/>
  <c r="P122" i="1" a="1"/>
  <c r="P122" i="1" s="1"/>
  <c r="P374" i="1" a="1"/>
  <c r="P374" i="1" s="1"/>
  <c r="P331" i="1" a="1"/>
  <c r="P331" i="1" s="1"/>
  <c r="P123" i="1" a="1"/>
  <c r="P123" i="1" s="1"/>
  <c r="P1233" i="1" a="1"/>
  <c r="P1233" i="1" s="1"/>
  <c r="P1234" i="1" a="1"/>
  <c r="P1234" i="1" s="1"/>
  <c r="P596" i="1" a="1"/>
  <c r="P596" i="1" s="1"/>
  <c r="P597" i="1" a="1"/>
  <c r="P597" i="1" s="1"/>
  <c r="P950" i="1" a="1"/>
  <c r="P950" i="1" s="1"/>
  <c r="P1235" i="1" a="1"/>
  <c r="P1235" i="1" s="1"/>
  <c r="P1236" i="1" a="1"/>
  <c r="P1236" i="1" s="1"/>
  <c r="P375" i="1" a="1"/>
  <c r="P375" i="1" s="1"/>
  <c r="P951" i="1" a="1"/>
  <c r="P951" i="1" s="1"/>
  <c r="P124" i="1" a="1"/>
  <c r="P124" i="1" s="1"/>
  <c r="P376" i="1" a="1"/>
  <c r="P376" i="1" s="1"/>
  <c r="P952" i="1" a="1"/>
  <c r="P952" i="1" s="1"/>
  <c r="P1237" i="1" a="1"/>
  <c r="P1237" i="1" s="1"/>
  <c r="P1238" i="1" a="1"/>
  <c r="P1238" i="1" s="1"/>
  <c r="P1529" i="1" a="1"/>
  <c r="P1529" i="1" s="1"/>
  <c r="P332" i="1" a="1"/>
  <c r="P332" i="1" s="1"/>
  <c r="P1239" i="1" a="1"/>
  <c r="P1239" i="1" s="1"/>
  <c r="P598" i="1" a="1"/>
  <c r="P598" i="1" s="1"/>
  <c r="P1614" i="1" a="1"/>
  <c r="P1614" i="1" s="1"/>
  <c r="P953" i="1" a="1"/>
  <c r="P953" i="1" s="1"/>
  <c r="P377" i="1" a="1"/>
  <c r="P377" i="1" s="1"/>
  <c r="P333" i="1" a="1"/>
  <c r="P333" i="1" s="1"/>
  <c r="P334" i="1" a="1"/>
  <c r="P334" i="1" s="1"/>
  <c r="P599" i="1" a="1"/>
  <c r="P599" i="1" s="1"/>
  <c r="P1530" i="1" a="1"/>
  <c r="P1530" i="1" s="1"/>
  <c r="P600" i="1" a="1"/>
  <c r="P600" i="1" s="1"/>
  <c r="P16" i="1" a="1"/>
  <c r="P16" i="1" s="1"/>
  <c r="P1240" i="1" a="1"/>
  <c r="P1240" i="1" s="1"/>
  <c r="P1241" i="1" a="1"/>
  <c r="P1241" i="1" s="1"/>
  <c r="P1242" i="1" a="1"/>
  <c r="P1242" i="1" s="1"/>
  <c r="P1243" i="1" a="1"/>
  <c r="P1243" i="1" s="1"/>
  <c r="P601" i="1" a="1"/>
  <c r="P601" i="1" s="1"/>
  <c r="P1244" i="1" a="1"/>
  <c r="P1244" i="1" s="1"/>
  <c r="P335" i="1" a="1"/>
  <c r="P335" i="1" s="1"/>
  <c r="P602" i="1" a="1"/>
  <c r="P602" i="1" s="1"/>
  <c r="P125" i="1" a="1"/>
  <c r="P125" i="1" s="1"/>
  <c r="P954" i="1" a="1"/>
  <c r="P954" i="1" s="1"/>
  <c r="P17" i="1" a="1"/>
  <c r="P17" i="1" s="1"/>
  <c r="P1531" i="1" a="1"/>
  <c r="P1531" i="1" s="1"/>
  <c r="P1245" i="1" a="1"/>
  <c r="P1245" i="1" s="1"/>
  <c r="P603" i="1" a="1"/>
  <c r="P603" i="1" s="1"/>
  <c r="P1246" i="1" a="1"/>
  <c r="P1246" i="1" s="1"/>
  <c r="P1532" i="1" a="1"/>
  <c r="P1532" i="1" s="1"/>
  <c r="P604" i="1" a="1"/>
  <c r="P604" i="1" s="1"/>
  <c r="P605" i="1" a="1"/>
  <c r="P605" i="1" s="1"/>
  <c r="P378" i="1" a="1"/>
  <c r="P378" i="1" s="1"/>
  <c r="P1247" i="1" a="1"/>
  <c r="P1247" i="1" s="1"/>
  <c r="P606" i="1" a="1"/>
  <c r="P606" i="1" s="1"/>
  <c r="P379" i="1" a="1"/>
  <c r="P379" i="1" s="1"/>
  <c r="P1248" i="1" a="1"/>
  <c r="P1248" i="1" s="1"/>
  <c r="P1615" i="1" a="1"/>
  <c r="P1615" i="1" s="1"/>
  <c r="P1616" i="1" a="1"/>
  <c r="P1616" i="1" s="1"/>
  <c r="P1533" i="1" a="1"/>
  <c r="P1533" i="1" s="1"/>
  <c r="P955" i="1" a="1"/>
  <c r="P955" i="1" s="1"/>
  <c r="P126" i="1" a="1"/>
  <c r="P126" i="1" s="1"/>
  <c r="P607" i="1" a="1"/>
  <c r="P607" i="1" s="1"/>
  <c r="P956" i="1" a="1"/>
  <c r="P956" i="1" s="1"/>
  <c r="P957" i="1" a="1"/>
  <c r="P957" i="1" s="1"/>
  <c r="P958" i="1" a="1"/>
  <c r="P958" i="1" s="1"/>
  <c r="P380" i="1" a="1"/>
  <c r="P380" i="1" s="1"/>
  <c r="P1249" i="1" a="1"/>
  <c r="P1249" i="1" s="1"/>
  <c r="P1250" i="1" a="1"/>
  <c r="P1250" i="1" s="1"/>
  <c r="P1534" i="1" a="1"/>
  <c r="P1534" i="1" s="1"/>
  <c r="P959" i="1" a="1"/>
  <c r="P959" i="1" s="1"/>
  <c r="P336" i="1" a="1"/>
  <c r="P336" i="1" s="1"/>
  <c r="P381" i="1" a="1"/>
  <c r="P381" i="1" s="1"/>
  <c r="P337" i="1" a="1"/>
  <c r="P337" i="1" s="1"/>
  <c r="P1251" i="1" a="1"/>
  <c r="P1251" i="1" s="1"/>
  <c r="P1252" i="1" a="1"/>
  <c r="P1252" i="1" s="1"/>
  <c r="P127" i="1" a="1"/>
  <c r="P127" i="1" s="1"/>
  <c r="P128" i="1" a="1"/>
  <c r="P128" i="1" s="1"/>
  <c r="P129" i="1" a="1"/>
  <c r="P129" i="1" s="1"/>
  <c r="P960" i="1" a="1"/>
  <c r="P960" i="1" s="1"/>
  <c r="P1253" i="1" a="1"/>
  <c r="P1253" i="1" s="1"/>
  <c r="P382" i="1" a="1"/>
  <c r="P382" i="1" s="1"/>
  <c r="P608" i="1" a="1"/>
  <c r="P608" i="1" s="1"/>
  <c r="P609" i="1" a="1"/>
  <c r="P609" i="1" s="1"/>
  <c r="P18" i="1" a="1"/>
  <c r="P18" i="1" s="1"/>
  <c r="P130" i="1" a="1"/>
  <c r="P130" i="1" s="1"/>
  <c r="P610" i="1" a="1"/>
  <c r="P610" i="1" s="1"/>
  <c r="P1254" i="1" a="1"/>
  <c r="P1254" i="1" s="1"/>
  <c r="P1535" i="1" a="1"/>
  <c r="P1535" i="1" s="1"/>
  <c r="P611" i="1" a="1"/>
  <c r="P611" i="1" s="1"/>
  <c r="P1255" i="1" a="1"/>
  <c r="P1255" i="1" s="1"/>
  <c r="P961" i="1" a="1"/>
  <c r="P961" i="1" s="1"/>
  <c r="P612" i="1" a="1"/>
  <c r="P612" i="1" s="1"/>
  <c r="P962" i="1" a="1"/>
  <c r="P962" i="1" s="1"/>
  <c r="P613" i="1" a="1"/>
  <c r="P613" i="1" s="1"/>
  <c r="P963" i="1" a="1"/>
  <c r="P963" i="1" s="1"/>
  <c r="P964" i="1" a="1"/>
  <c r="P964" i="1" s="1"/>
  <c r="P1256" i="1" a="1"/>
  <c r="P1256" i="1" s="1"/>
  <c r="P383" i="1" a="1"/>
  <c r="P383" i="1" s="1"/>
  <c r="P614" i="1" a="1"/>
  <c r="P614" i="1" s="1"/>
  <c r="P1257" i="1" a="1"/>
  <c r="P1257" i="1" s="1"/>
  <c r="P615" i="1" a="1"/>
  <c r="P615" i="1" s="1"/>
  <c r="P616" i="1" a="1"/>
  <c r="P616" i="1" s="1"/>
  <c r="P1258" i="1" a="1"/>
  <c r="P1258" i="1" s="1"/>
  <c r="P131" i="1" a="1"/>
  <c r="P131" i="1" s="1"/>
  <c r="P132" i="1" a="1"/>
  <c r="P132" i="1" s="1"/>
  <c r="P617" i="1" a="1"/>
  <c r="P617" i="1" s="1"/>
  <c r="P1259" i="1" a="1"/>
  <c r="P1259" i="1" s="1"/>
  <c r="P133" i="1" a="1"/>
  <c r="P133" i="1" s="1"/>
  <c r="P1260" i="1" a="1"/>
  <c r="P1260" i="1" s="1"/>
  <c r="P134" i="1" a="1"/>
  <c r="P134" i="1" s="1"/>
  <c r="P618" i="1" a="1"/>
  <c r="P618" i="1" s="1"/>
  <c r="P619" i="1" a="1"/>
  <c r="P619" i="1" s="1"/>
  <c r="P384" i="1" a="1"/>
  <c r="P384" i="1" s="1"/>
  <c r="P620" i="1" a="1"/>
  <c r="P620" i="1" s="1"/>
  <c r="P135" i="1" a="1"/>
  <c r="P135" i="1" s="1"/>
  <c r="P965" i="1" a="1"/>
  <c r="P965" i="1" s="1"/>
  <c r="P621" i="1" a="1"/>
  <c r="P621" i="1" s="1"/>
  <c r="P385" i="1" a="1"/>
  <c r="P385" i="1" s="1"/>
  <c r="P1261" i="1" a="1"/>
  <c r="P1261" i="1" s="1"/>
  <c r="P966" i="1" a="1"/>
  <c r="P966" i="1" s="1"/>
  <c r="P622" i="1" a="1"/>
  <c r="P622" i="1" s="1"/>
  <c r="P386" i="1" a="1"/>
  <c r="P386" i="1" s="1"/>
  <c r="P136" i="1" a="1"/>
  <c r="P136" i="1" s="1"/>
  <c r="P623" i="1" a="1"/>
  <c r="P623" i="1" s="1"/>
  <c r="P967" i="1" a="1"/>
  <c r="P967" i="1" s="1"/>
  <c r="P387" i="1" a="1"/>
  <c r="P387" i="1" s="1"/>
  <c r="P624" i="1" a="1"/>
  <c r="P624" i="1" s="1"/>
  <c r="P388" i="1" a="1"/>
  <c r="P388" i="1" s="1"/>
  <c r="P389" i="1" a="1"/>
  <c r="P389" i="1" s="1"/>
  <c r="P625" i="1" a="1"/>
  <c r="P625" i="1" s="1"/>
  <c r="P137" i="1" a="1"/>
  <c r="P137" i="1" s="1"/>
  <c r="P1262" i="1" a="1"/>
  <c r="P1262" i="1" s="1"/>
  <c r="P1263" i="1" a="1"/>
  <c r="P1263" i="1" s="1"/>
  <c r="P1595" i="1" a="1"/>
  <c r="P1595" i="1" s="1"/>
  <c r="P1264" i="1" a="1"/>
  <c r="P1264" i="1" s="1"/>
  <c r="P138" i="1" a="1"/>
  <c r="P138" i="1" s="1"/>
  <c r="P338" i="1" a="1"/>
  <c r="P338" i="1" s="1"/>
  <c r="P1265" i="1" a="1"/>
  <c r="P1265" i="1" s="1"/>
  <c r="P19" i="1" a="1"/>
  <c r="P19" i="1" s="1"/>
  <c r="P1536" i="1" a="1"/>
  <c r="P1536" i="1" s="1"/>
  <c r="P1266" i="1" a="1"/>
  <c r="P1266" i="1" s="1"/>
  <c r="P1267" i="1" a="1"/>
  <c r="P1267" i="1" s="1"/>
  <c r="P139" i="1" a="1"/>
  <c r="P139" i="1" s="1"/>
  <c r="P140" i="1" a="1"/>
  <c r="P140" i="1" s="1"/>
  <c r="P1617" i="1" a="1"/>
  <c r="P1617" i="1" s="1"/>
  <c r="P141" i="1" a="1"/>
  <c r="P141" i="1" s="1"/>
  <c r="P968" i="1" a="1"/>
  <c r="P968" i="1" s="1"/>
  <c r="P142" i="1" a="1"/>
  <c r="P142" i="1" s="1"/>
  <c r="P390" i="1" a="1"/>
  <c r="P390" i="1" s="1"/>
  <c r="P1268" i="1" a="1"/>
  <c r="P1268" i="1" s="1"/>
  <c r="P969" i="1" a="1"/>
  <c r="P969" i="1" s="1"/>
  <c r="P1537" i="1" a="1"/>
  <c r="P1537" i="1" s="1"/>
  <c r="P626" i="1" a="1"/>
  <c r="P626" i="1" s="1"/>
  <c r="P143" i="1" a="1"/>
  <c r="P143" i="1" s="1"/>
  <c r="P391" i="1" a="1"/>
  <c r="P391" i="1" s="1"/>
  <c r="P970" i="1" a="1"/>
  <c r="P970" i="1" s="1"/>
  <c r="P1269" i="1" a="1"/>
  <c r="P1269" i="1" s="1"/>
  <c r="P392" i="1" a="1"/>
  <c r="P392" i="1" s="1"/>
  <c r="P1618" i="1" a="1"/>
  <c r="P1618" i="1" s="1"/>
  <c r="P1270" i="1" a="1"/>
  <c r="P1270" i="1" s="1"/>
  <c r="P1619" i="1" a="1"/>
  <c r="P1619" i="1" s="1"/>
  <c r="P971" i="1" a="1"/>
  <c r="P971" i="1" s="1"/>
  <c r="P144" i="1" a="1"/>
  <c r="P144" i="1" s="1"/>
  <c r="P1538" i="1" a="1"/>
  <c r="P1538" i="1" s="1"/>
  <c r="P145" i="1" a="1"/>
  <c r="P145" i="1" s="1"/>
  <c r="P1271" i="1" a="1"/>
  <c r="P1271" i="1" s="1"/>
  <c r="P972" i="1" a="1"/>
  <c r="P972" i="1" s="1"/>
  <c r="P1272" i="1" a="1"/>
  <c r="P1272" i="1" s="1"/>
  <c r="P627" i="1" a="1"/>
  <c r="P627" i="1" s="1"/>
  <c r="P628" i="1" a="1"/>
  <c r="P628" i="1" s="1"/>
  <c r="P1273" i="1" a="1"/>
  <c r="P1273" i="1" s="1"/>
  <c r="P1274" i="1" a="1"/>
  <c r="P1274" i="1" s="1"/>
  <c r="P973" i="1" a="1"/>
  <c r="P973" i="1" s="1"/>
  <c r="P1539" i="1" a="1"/>
  <c r="P1539" i="1" s="1"/>
  <c r="P393" i="1" a="1"/>
  <c r="P393" i="1" s="1"/>
  <c r="P1540" i="1" a="1"/>
  <c r="P1540" i="1" s="1"/>
  <c r="P974" i="1" a="1"/>
  <c r="P974" i="1" s="1"/>
  <c r="P146" i="1" a="1"/>
  <c r="P146" i="1" s="1"/>
  <c r="P1541" i="1" a="1"/>
  <c r="P1541" i="1" s="1"/>
  <c r="P1542" i="1" a="1"/>
  <c r="P1542" i="1" s="1"/>
  <c r="P339" i="1" a="1"/>
  <c r="P339" i="1" s="1"/>
  <c r="P1275" i="1" a="1"/>
  <c r="P1275" i="1" s="1"/>
  <c r="P1620" i="1" a="1"/>
  <c r="P1620" i="1" s="1"/>
  <c r="P629" i="1" a="1"/>
  <c r="P629" i="1" s="1"/>
  <c r="P630" i="1" a="1"/>
  <c r="P630" i="1" s="1"/>
  <c r="P631" i="1" a="1"/>
  <c r="P631" i="1" s="1"/>
  <c r="P1276" i="1" a="1"/>
  <c r="P1276" i="1" s="1"/>
  <c r="P1543" i="1" a="1"/>
  <c r="P1543" i="1" s="1"/>
  <c r="P632" i="1" a="1"/>
  <c r="P632" i="1" s="1"/>
  <c r="P340" i="1" a="1"/>
  <c r="P340" i="1" s="1"/>
  <c r="P633" i="1" a="1"/>
  <c r="P633" i="1" s="1"/>
  <c r="P634" i="1" a="1"/>
  <c r="P634" i="1" s="1"/>
  <c r="P975" i="1" a="1"/>
  <c r="P975" i="1" s="1"/>
  <c r="P635" i="1" a="1"/>
  <c r="P635" i="1" s="1"/>
  <c r="P636" i="1" a="1"/>
  <c r="P636" i="1" s="1"/>
  <c r="P1277" i="1" a="1"/>
  <c r="P1277" i="1" s="1"/>
  <c r="P341" i="1" a="1"/>
  <c r="P341" i="1" s="1"/>
  <c r="P394" i="1" a="1"/>
  <c r="P394" i="1" s="1"/>
  <c r="P976" i="1" a="1"/>
  <c r="P976" i="1" s="1"/>
  <c r="P1278" i="1" a="1"/>
  <c r="P1278" i="1" s="1"/>
  <c r="P1279" i="1" a="1"/>
  <c r="P1279" i="1" s="1"/>
  <c r="P637" i="1" a="1"/>
  <c r="P637" i="1" s="1"/>
  <c r="P395" i="1" a="1"/>
  <c r="P395" i="1" s="1"/>
  <c r="P638" i="1" a="1"/>
  <c r="P638" i="1" s="1"/>
  <c r="P977" i="1" a="1"/>
  <c r="P977" i="1" s="1"/>
  <c r="P1280" i="1" a="1"/>
  <c r="P1280" i="1" s="1"/>
  <c r="P1281" i="1" a="1"/>
  <c r="P1281" i="1" s="1"/>
  <c r="P1621" i="1" a="1"/>
  <c r="P1621" i="1" s="1"/>
  <c r="P396" i="1" a="1"/>
  <c r="P396" i="1" s="1"/>
  <c r="P1282" i="1" a="1"/>
  <c r="P1282" i="1" s="1"/>
  <c r="P639" i="1" a="1"/>
  <c r="P639" i="1" s="1"/>
  <c r="P397" i="1" a="1"/>
  <c r="P397" i="1" s="1"/>
  <c r="P398" i="1" a="1"/>
  <c r="P398" i="1" s="1"/>
  <c r="P1283" i="1" a="1"/>
  <c r="P1283" i="1" s="1"/>
  <c r="P399" i="1" a="1"/>
  <c r="P399" i="1" s="1"/>
  <c r="P978" i="1" a="1"/>
  <c r="P978" i="1" s="1"/>
  <c r="P400" i="1" a="1"/>
  <c r="P400" i="1" s="1"/>
  <c r="P979" i="1" a="1"/>
  <c r="P979" i="1" s="1"/>
  <c r="P640" i="1" a="1"/>
  <c r="P640" i="1" s="1"/>
  <c r="P980" i="1" a="1"/>
  <c r="P980" i="1" s="1"/>
  <c r="P1622" i="1" a="1"/>
  <c r="P1622" i="1" s="1"/>
  <c r="P641" i="1" a="1"/>
  <c r="P641" i="1" s="1"/>
  <c r="P342" i="1" a="1"/>
  <c r="P342" i="1" s="1"/>
  <c r="P147" i="1" a="1"/>
  <c r="P147" i="1" s="1"/>
  <c r="P1284" i="1" a="1"/>
  <c r="P1284" i="1" s="1"/>
  <c r="P148" i="1" a="1"/>
  <c r="P148" i="1" s="1"/>
  <c r="P20" i="1" a="1"/>
  <c r="P20" i="1" s="1"/>
  <c r="P1285" i="1" a="1"/>
  <c r="P1285" i="1" s="1"/>
  <c r="P1286" i="1" a="1"/>
  <c r="P1286" i="1" s="1"/>
  <c r="P1623" i="1" a="1"/>
  <c r="P1623" i="1" s="1"/>
  <c r="P1624" i="1" a="1"/>
  <c r="P1624" i="1" s="1"/>
  <c r="P1287" i="1" a="1"/>
  <c r="P1287" i="1" s="1"/>
  <c r="P149" i="1" a="1"/>
  <c r="P149" i="1" s="1"/>
  <c r="P1288" i="1" a="1"/>
  <c r="P1288" i="1" s="1"/>
  <c r="P642" i="1" a="1"/>
  <c r="P642" i="1" s="1"/>
  <c r="P643" i="1" a="1"/>
  <c r="P643" i="1" s="1"/>
  <c r="P981" i="1" a="1"/>
  <c r="P981" i="1" s="1"/>
  <c r="P644" i="1" a="1"/>
  <c r="P644" i="1" s="1"/>
  <c r="P401" i="1" a="1"/>
  <c r="P401" i="1" s="1"/>
  <c r="P645" i="1" a="1"/>
  <c r="P645" i="1" s="1"/>
  <c r="P1625" i="1" a="1"/>
  <c r="P1625" i="1" s="1"/>
  <c r="P1289" i="1" a="1"/>
  <c r="P1289" i="1" s="1"/>
  <c r="P150" i="1" a="1"/>
  <c r="P150" i="1" s="1"/>
  <c r="P982" i="1" a="1"/>
  <c r="P982" i="1" s="1"/>
  <c r="P1290" i="1" a="1"/>
  <c r="P1290" i="1" s="1"/>
  <c r="P1291" i="1" a="1"/>
  <c r="P1291" i="1" s="1"/>
  <c r="P402" i="1" a="1"/>
  <c r="P402" i="1" s="1"/>
  <c r="P1292" i="1" a="1"/>
  <c r="P1292" i="1" s="1"/>
  <c r="P1293" i="1" a="1"/>
  <c r="P1293" i="1" s="1"/>
  <c r="P471" i="1" a="1"/>
  <c r="P471" i="1" s="1"/>
  <c r="P1294" i="1" a="1"/>
  <c r="P1294" i="1" s="1"/>
  <c r="P151" i="1" a="1"/>
  <c r="P151" i="1" s="1"/>
  <c r="P983" i="1" a="1"/>
  <c r="P983" i="1" s="1"/>
  <c r="P1295" i="1" a="1"/>
  <c r="P1295" i="1" s="1"/>
  <c r="P646" i="1" a="1"/>
  <c r="P646" i="1" s="1"/>
  <c r="P984" i="1" a="1"/>
  <c r="P984" i="1" s="1"/>
  <c r="P985" i="1" a="1"/>
  <c r="P985" i="1" s="1"/>
  <c r="P986" i="1" a="1"/>
  <c r="P986" i="1" s="1"/>
  <c r="P152" i="1" a="1"/>
  <c r="P152" i="1" s="1"/>
  <c r="P647" i="1" a="1"/>
  <c r="P647" i="1" s="1"/>
  <c r="P1296" i="1" a="1"/>
  <c r="P1296" i="1" s="1"/>
  <c r="P648" i="1" a="1"/>
  <c r="P648" i="1" s="1"/>
  <c r="P987" i="1" a="1"/>
  <c r="P987" i="1" s="1"/>
  <c r="P1297" i="1" a="1"/>
  <c r="P1297" i="1" s="1"/>
  <c r="P153" i="1" a="1"/>
  <c r="P153" i="1" s="1"/>
  <c r="P1626" i="1" a="1"/>
  <c r="P1626" i="1" s="1"/>
  <c r="P1298" i="1" a="1"/>
  <c r="P1298" i="1" s="1"/>
  <c r="P154" i="1" a="1"/>
  <c r="P154" i="1" s="1"/>
  <c r="P155" i="1" a="1"/>
  <c r="P155" i="1" s="1"/>
  <c r="P1299" i="1" a="1"/>
  <c r="P1299" i="1" s="1"/>
  <c r="P156" i="1" a="1"/>
  <c r="P156" i="1" s="1"/>
  <c r="P1300" i="1" a="1"/>
  <c r="P1300" i="1" s="1"/>
  <c r="P1301" i="1" a="1"/>
  <c r="P1301" i="1" s="1"/>
  <c r="P157" i="1" a="1"/>
  <c r="P157" i="1" s="1"/>
  <c r="P988" i="1" a="1"/>
  <c r="P988" i="1" s="1"/>
  <c r="P989" i="1" a="1"/>
  <c r="P989" i="1" s="1"/>
  <c r="P990" i="1" a="1"/>
  <c r="P990" i="1" s="1"/>
  <c r="P1544" i="1" a="1"/>
  <c r="P1544" i="1" s="1"/>
  <c r="P649" i="1" a="1"/>
  <c r="P649" i="1" s="1"/>
  <c r="P158" i="1" a="1"/>
  <c r="P158" i="1" s="1"/>
  <c r="P159" i="1" a="1"/>
  <c r="P159" i="1" s="1"/>
  <c r="P1302" i="1" a="1"/>
  <c r="P1302" i="1" s="1"/>
  <c r="P1303" i="1" a="1"/>
  <c r="P1303" i="1" s="1"/>
  <c r="P1304" i="1" a="1"/>
  <c r="P1304" i="1" s="1"/>
  <c r="P991" i="1" a="1"/>
  <c r="P991" i="1" s="1"/>
  <c r="P992" i="1" a="1"/>
  <c r="P992" i="1" s="1"/>
  <c r="P993" i="1" a="1"/>
  <c r="P993" i="1" s="1"/>
  <c r="P160" i="1" a="1"/>
  <c r="P160" i="1" s="1"/>
  <c r="P161" i="1" a="1"/>
  <c r="P161" i="1" s="1"/>
  <c r="P1545" i="1" a="1"/>
  <c r="P1545" i="1" s="1"/>
  <c r="P343" i="1" a="1"/>
  <c r="P343" i="1" s="1"/>
  <c r="P1305" i="1" a="1"/>
  <c r="P1305" i="1" s="1"/>
  <c r="P994" i="1" a="1"/>
  <c r="P994" i="1" s="1"/>
  <c r="P162" i="1" a="1"/>
  <c r="P162" i="1" s="1"/>
  <c r="P21" i="1" a="1"/>
  <c r="P21" i="1" s="1"/>
  <c r="P995" i="1" a="1"/>
  <c r="P995" i="1" s="1"/>
  <c r="P403" i="1" a="1"/>
  <c r="P403" i="1" s="1"/>
  <c r="P996" i="1" a="1"/>
  <c r="P996" i="1" s="1"/>
  <c r="P22" i="1" a="1"/>
  <c r="P22" i="1" s="1"/>
  <c r="P997" i="1" a="1"/>
  <c r="P997" i="1" s="1"/>
  <c r="P650" i="1" a="1"/>
  <c r="P650" i="1" s="1"/>
  <c r="P998" i="1" a="1"/>
  <c r="P998" i="1" s="1"/>
  <c r="P163" i="1" a="1"/>
  <c r="P163" i="1" s="1"/>
  <c r="P164" i="1" a="1"/>
  <c r="P164" i="1" s="1"/>
  <c r="P651" i="1" a="1"/>
  <c r="P651" i="1" s="1"/>
  <c r="P165" i="1" a="1"/>
  <c r="P165" i="1" s="1"/>
  <c r="P166" i="1" a="1"/>
  <c r="P166" i="1" s="1"/>
  <c r="P1306" i="1" a="1"/>
  <c r="P1306" i="1" s="1"/>
  <c r="P999" i="1" a="1"/>
  <c r="P999" i="1" s="1"/>
  <c r="P1307" i="1" a="1"/>
  <c r="P1307" i="1" s="1"/>
  <c r="P1000" i="1" a="1"/>
  <c r="P1000" i="1" s="1"/>
  <c r="P1001" i="1" a="1"/>
  <c r="P1001" i="1" s="1"/>
  <c r="P1002" i="1" a="1"/>
  <c r="P1002" i="1" s="1"/>
  <c r="P1003" i="1" a="1"/>
  <c r="P1003" i="1" s="1"/>
  <c r="P167" i="1" a="1"/>
  <c r="P167" i="1" s="1"/>
  <c r="P652" i="1" a="1"/>
  <c r="P652" i="1" s="1"/>
  <c r="P1308" i="1" a="1"/>
  <c r="P1308" i="1" s="1"/>
  <c r="P168" i="1" a="1"/>
  <c r="P168" i="1" s="1"/>
  <c r="P169" i="1" a="1"/>
  <c r="P169" i="1" s="1"/>
  <c r="P170" i="1" a="1"/>
  <c r="P170" i="1" s="1"/>
  <c r="P404" i="1" a="1"/>
  <c r="P404" i="1" s="1"/>
  <c r="P653" i="1" a="1"/>
  <c r="P653" i="1" s="1"/>
  <c r="P23" i="1" a="1"/>
  <c r="P23" i="1" s="1"/>
  <c r="P654" i="1" a="1"/>
  <c r="P654" i="1" s="1"/>
  <c r="P655" i="1" a="1"/>
  <c r="P655" i="1" s="1"/>
  <c r="P1546" i="1" a="1"/>
  <c r="P1546" i="1" s="1"/>
  <c r="P1309" i="1" a="1"/>
  <c r="P1309" i="1" s="1"/>
  <c r="P656" i="1" a="1"/>
  <c r="P656" i="1" s="1"/>
  <c r="P171" i="1" a="1"/>
  <c r="P171" i="1" s="1"/>
  <c r="P1310" i="1" a="1"/>
  <c r="P1310" i="1" s="1"/>
  <c r="P172" i="1" a="1"/>
  <c r="P172" i="1" s="1"/>
  <c r="P1311" i="1" a="1"/>
  <c r="P1311" i="1" s="1"/>
  <c r="P1312" i="1" a="1"/>
  <c r="P1312" i="1" s="1"/>
  <c r="P657" i="1" a="1"/>
  <c r="P657" i="1" s="1"/>
  <c r="P1004" i="1" a="1"/>
  <c r="P1004" i="1" s="1"/>
  <c r="P1313" i="1" a="1"/>
  <c r="P1313" i="1" s="1"/>
  <c r="P24" i="1" a="1"/>
  <c r="P24" i="1" s="1"/>
  <c r="P405" i="1" a="1"/>
  <c r="P405" i="1" s="1"/>
  <c r="P658" i="1" a="1"/>
  <c r="P658" i="1" s="1"/>
  <c r="P173" i="1" a="1"/>
  <c r="P173" i="1" s="1"/>
  <c r="P174" i="1" a="1"/>
  <c r="P174" i="1" s="1"/>
  <c r="P1005" i="1" a="1"/>
  <c r="P1005" i="1" s="1"/>
  <c r="P1006" i="1" a="1"/>
  <c r="P1006" i="1" s="1"/>
  <c r="P406" i="1" a="1"/>
  <c r="P406" i="1" s="1"/>
  <c r="P1547" i="1" a="1"/>
  <c r="P1547" i="1" s="1"/>
  <c r="P472" i="1" a="1"/>
  <c r="P472" i="1" s="1"/>
  <c r="P407" i="1" a="1"/>
  <c r="P407" i="1" s="1"/>
  <c r="P1007" i="1" a="1"/>
  <c r="P1007" i="1" s="1"/>
  <c r="P1314" i="1" a="1"/>
  <c r="P1314" i="1" s="1"/>
  <c r="P175" i="1" a="1"/>
  <c r="P175" i="1" s="1"/>
  <c r="P176" i="1" a="1"/>
  <c r="P176" i="1" s="1"/>
  <c r="P659" i="1" a="1"/>
  <c r="P659" i="1" s="1"/>
  <c r="P1315" i="1" a="1"/>
  <c r="P1315" i="1" s="1"/>
  <c r="P1008" i="1" a="1"/>
  <c r="P1008" i="1" s="1"/>
  <c r="P177" i="1" a="1"/>
  <c r="P177" i="1" s="1"/>
  <c r="P1548" i="1" a="1"/>
  <c r="P1548" i="1" s="1"/>
  <c r="P660" i="1" a="1"/>
  <c r="P660" i="1" s="1"/>
  <c r="P408" i="1" a="1"/>
  <c r="P408" i="1" s="1"/>
  <c r="P661" i="1" a="1"/>
  <c r="P661" i="1" s="1"/>
  <c r="P178" i="1" a="1"/>
  <c r="P178" i="1" s="1"/>
  <c r="P179" i="1" a="1"/>
  <c r="P179" i="1" s="1"/>
  <c r="P1316" i="1" a="1"/>
  <c r="P1316" i="1" s="1"/>
  <c r="P662" i="1" a="1"/>
  <c r="P662" i="1" s="1"/>
  <c r="P180" i="1" a="1"/>
  <c r="P180" i="1" s="1"/>
  <c r="P1317" i="1" a="1"/>
  <c r="P1317" i="1" s="1"/>
  <c r="P1009" i="1" a="1"/>
  <c r="P1009" i="1" s="1"/>
  <c r="P1010" i="1" a="1"/>
  <c r="P1010" i="1" s="1"/>
  <c r="P663" i="1" a="1"/>
  <c r="P663" i="1" s="1"/>
  <c r="P664" i="1" a="1"/>
  <c r="P664" i="1" s="1"/>
  <c r="P1011" i="1" a="1"/>
  <c r="P1011" i="1" s="1"/>
  <c r="P665" i="1" a="1"/>
  <c r="P665" i="1" s="1"/>
  <c r="P1012" i="1" a="1"/>
  <c r="P1012" i="1" s="1"/>
  <c r="P1549" i="1" a="1"/>
  <c r="P1549" i="1" s="1"/>
  <c r="P1013" i="1" a="1"/>
  <c r="P1013" i="1" s="1"/>
  <c r="P181" i="1" a="1"/>
  <c r="P181" i="1" s="1"/>
  <c r="P409" i="1" a="1"/>
  <c r="P409" i="1" s="1"/>
  <c r="P25" i="1" a="1"/>
  <c r="P25" i="1" s="1"/>
  <c r="P410" i="1" a="1"/>
  <c r="P410" i="1" s="1"/>
  <c r="P666" i="1" a="1"/>
  <c r="P666" i="1" s="1"/>
  <c r="P1014" i="1" a="1"/>
  <c r="P1014" i="1" s="1"/>
  <c r="P1015" i="1" a="1"/>
  <c r="P1015" i="1" s="1"/>
  <c r="P667" i="1" a="1"/>
  <c r="P667" i="1" s="1"/>
  <c r="P1016" i="1" a="1"/>
  <c r="P1016" i="1" s="1"/>
  <c r="P668" i="1" a="1"/>
  <c r="P668" i="1" s="1"/>
  <c r="P411" i="1" a="1"/>
  <c r="P411" i="1" s="1"/>
  <c r="P1318" i="1" a="1"/>
  <c r="P1318" i="1" s="1"/>
  <c r="P1017" i="1" a="1"/>
  <c r="P1017" i="1" s="1"/>
  <c r="P412" i="1" a="1"/>
  <c r="P412" i="1" s="1"/>
  <c r="P182" i="1" a="1"/>
  <c r="P182" i="1" s="1"/>
  <c r="P1018" i="1" a="1"/>
  <c r="P1018" i="1" s="1"/>
  <c r="P183" i="1" a="1"/>
  <c r="P183" i="1" s="1"/>
  <c r="P669" i="1" a="1"/>
  <c r="P669" i="1" s="1"/>
  <c r="P1019" i="1" a="1"/>
  <c r="P1019" i="1" s="1"/>
  <c r="P184" i="1" a="1"/>
  <c r="P184" i="1" s="1"/>
  <c r="P670" i="1" a="1"/>
  <c r="P670" i="1" s="1"/>
  <c r="P185" i="1" a="1"/>
  <c r="P185" i="1" s="1"/>
  <c r="P344" i="1" a="1"/>
  <c r="P344" i="1" s="1"/>
  <c r="P1020" i="1" a="1"/>
  <c r="P1020" i="1" s="1"/>
  <c r="P671" i="1" a="1"/>
  <c r="P671" i="1" s="1"/>
  <c r="P1021" i="1" a="1"/>
  <c r="P1021" i="1" s="1"/>
  <c r="P1319" i="1" a="1"/>
  <c r="P1319" i="1" s="1"/>
  <c r="P1022" i="1" a="1"/>
  <c r="P1022" i="1" s="1"/>
  <c r="P1023" i="1" a="1"/>
  <c r="P1023" i="1" s="1"/>
  <c r="P1320" i="1" a="1"/>
  <c r="P1320" i="1" s="1"/>
  <c r="P672" i="1" a="1"/>
  <c r="P672" i="1" s="1"/>
  <c r="P673" i="1" a="1"/>
  <c r="P673" i="1" s="1"/>
  <c r="P1024" i="1" a="1"/>
  <c r="P1024" i="1" s="1"/>
  <c r="P1025" i="1" a="1"/>
  <c r="P1025" i="1" s="1"/>
  <c r="P1550" i="1" a="1"/>
  <c r="P1550" i="1" s="1"/>
  <c r="P186" i="1" a="1"/>
  <c r="P186" i="1" s="1"/>
  <c r="P674" i="1" a="1"/>
  <c r="P674" i="1" s="1"/>
  <c r="P1321" i="1" a="1"/>
  <c r="P1321" i="1" s="1"/>
  <c r="P1026" i="1" a="1"/>
  <c r="P1026" i="1" s="1"/>
  <c r="P26" i="1" a="1"/>
  <c r="P26" i="1" s="1"/>
  <c r="P675" i="1" a="1"/>
  <c r="P675" i="1" s="1"/>
  <c r="P676" i="1" a="1"/>
  <c r="P676" i="1" s="1"/>
  <c r="P1027" i="1" a="1"/>
  <c r="P1027" i="1" s="1"/>
  <c r="P677" i="1" a="1"/>
  <c r="P677" i="1" s="1"/>
  <c r="P678" i="1" a="1"/>
  <c r="P678" i="1" s="1"/>
  <c r="P27" i="1" a="1"/>
  <c r="P27" i="1" s="1"/>
  <c r="P1028" i="1" a="1"/>
  <c r="P1028" i="1" s="1"/>
  <c r="P679" i="1" a="1"/>
  <c r="P679" i="1" s="1"/>
  <c r="P680" i="1" a="1"/>
  <c r="P680" i="1" s="1"/>
  <c r="P681" i="1" a="1"/>
  <c r="P681" i="1" s="1"/>
  <c r="P682" i="1" a="1"/>
  <c r="P682" i="1" s="1"/>
  <c r="P683" i="1" a="1"/>
  <c r="P683" i="1" s="1"/>
  <c r="P1322" i="1" a="1"/>
  <c r="P1322" i="1" s="1"/>
  <c r="P684" i="1" a="1"/>
  <c r="P684" i="1" s="1"/>
  <c r="P685" i="1" a="1"/>
  <c r="P685" i="1" s="1"/>
  <c r="P1323" i="1" a="1"/>
  <c r="P1323" i="1" s="1"/>
  <c r="P1324" i="1" a="1"/>
  <c r="P1324" i="1" s="1"/>
  <c r="P1325" i="1" a="1"/>
  <c r="P1325" i="1" s="1"/>
  <c r="P1029" i="1" a="1"/>
  <c r="P1029" i="1" s="1"/>
  <c r="P1551" i="1" a="1"/>
  <c r="P1551" i="1" s="1"/>
  <c r="P686" i="1" a="1"/>
  <c r="P686" i="1" s="1"/>
  <c r="P687" i="1" a="1"/>
  <c r="P687" i="1" s="1"/>
  <c r="P1326" i="1" a="1"/>
  <c r="P1326" i="1" s="1"/>
  <c r="P688" i="1" a="1"/>
  <c r="P688" i="1" s="1"/>
  <c r="P689" i="1" a="1"/>
  <c r="P689" i="1" s="1"/>
  <c r="P690" i="1" a="1"/>
  <c r="P690" i="1" s="1"/>
  <c r="P187" i="1" a="1"/>
  <c r="P187" i="1" s="1"/>
  <c r="P1327" i="1" a="1"/>
  <c r="P1327" i="1" s="1"/>
  <c r="P691" i="1" a="1"/>
  <c r="P691" i="1" s="1"/>
  <c r="P1328" i="1" a="1"/>
  <c r="P1328" i="1" s="1"/>
  <c r="P692" i="1" a="1"/>
  <c r="P692" i="1" s="1"/>
  <c r="P28" i="1" a="1"/>
  <c r="P28" i="1" s="1"/>
  <c r="P1329" i="1" a="1"/>
  <c r="P1329" i="1" s="1"/>
  <c r="P693" i="1" a="1"/>
  <c r="P693" i="1" s="1"/>
  <c r="P694" i="1" a="1"/>
  <c r="P694" i="1" s="1"/>
  <c r="P1552" i="1" a="1"/>
  <c r="P1552" i="1" s="1"/>
  <c r="P413" i="1" a="1"/>
  <c r="P413" i="1" s="1"/>
  <c r="P29" i="1" a="1"/>
  <c r="P29" i="1" s="1"/>
  <c r="P1330" i="1" a="1"/>
  <c r="P1330" i="1" s="1"/>
  <c r="P1553" i="1" a="1"/>
  <c r="P1553" i="1" s="1"/>
  <c r="P695" i="1" a="1"/>
  <c r="P695" i="1" s="1"/>
  <c r="P1331" i="1" a="1"/>
  <c r="P1331" i="1" s="1"/>
  <c r="P696" i="1" a="1"/>
  <c r="P696" i="1" s="1"/>
  <c r="P697" i="1" a="1"/>
  <c r="P697" i="1" s="1"/>
  <c r="P698" i="1" a="1"/>
  <c r="P698" i="1" s="1"/>
  <c r="P699" i="1" a="1"/>
  <c r="P699" i="1" s="1"/>
  <c r="P1332" i="1" a="1"/>
  <c r="P1332" i="1" s="1"/>
  <c r="P30" i="1" a="1"/>
  <c r="P30" i="1" s="1"/>
  <c r="P700" i="1" a="1"/>
  <c r="P700" i="1" s="1"/>
  <c r="P701" i="1" a="1"/>
  <c r="P701" i="1" s="1"/>
  <c r="P31" i="1" a="1"/>
  <c r="P31" i="1" s="1"/>
  <c r="P1333" i="1" a="1"/>
  <c r="P1333" i="1" s="1"/>
  <c r="P1030" i="1" a="1"/>
  <c r="P1030" i="1" s="1"/>
  <c r="P702" i="1" a="1"/>
  <c r="P702" i="1" s="1"/>
  <c r="P1334" i="1" a="1"/>
  <c r="P1334" i="1" s="1"/>
  <c r="P1335" i="1" a="1"/>
  <c r="P1335" i="1" s="1"/>
  <c r="P188" i="1" a="1"/>
  <c r="P188" i="1" s="1"/>
  <c r="P1031" i="1" a="1"/>
  <c r="P1031" i="1" s="1"/>
  <c r="P1336" i="1" a="1"/>
  <c r="P1336" i="1" s="1"/>
  <c r="P1032" i="1" a="1"/>
  <c r="P1032" i="1" s="1"/>
  <c r="P703" i="1" a="1"/>
  <c r="P703" i="1" s="1"/>
  <c r="P189" i="1" a="1"/>
  <c r="P189" i="1" s="1"/>
  <c r="P1033" i="1" a="1"/>
  <c r="P1033" i="1" s="1"/>
  <c r="P1034" i="1" a="1"/>
  <c r="P1034" i="1" s="1"/>
  <c r="P1337" i="1" a="1"/>
  <c r="P1337" i="1" s="1"/>
  <c r="P1338" i="1" a="1"/>
  <c r="P1338" i="1" s="1"/>
  <c r="P1035" i="1" a="1"/>
  <c r="P1035" i="1" s="1"/>
  <c r="P1036" i="1" a="1"/>
  <c r="P1036" i="1" s="1"/>
  <c r="P704" i="1" a="1"/>
  <c r="P704" i="1" s="1"/>
  <c r="P1037" i="1" a="1"/>
  <c r="P1037" i="1" s="1"/>
  <c r="P705" i="1" a="1"/>
  <c r="P705" i="1" s="1"/>
  <c r="P32" i="1" a="1"/>
  <c r="P32" i="1" s="1"/>
  <c r="P1339" i="1" a="1"/>
  <c r="P1339" i="1" s="1"/>
  <c r="P1038" i="1" a="1"/>
  <c r="P1038" i="1" s="1"/>
  <c r="P1340" i="1" a="1"/>
  <c r="P1340" i="1" s="1"/>
  <c r="P706" i="1" a="1"/>
  <c r="P706" i="1" s="1"/>
  <c r="P33" i="1" a="1"/>
  <c r="P33" i="1" s="1"/>
  <c r="P1039" i="1" a="1"/>
  <c r="P1039" i="1" s="1"/>
  <c r="P1341" i="1" a="1"/>
  <c r="P1341" i="1" s="1"/>
  <c r="P707" i="1" a="1"/>
  <c r="P707" i="1" s="1"/>
  <c r="P708" i="1" a="1"/>
  <c r="P708" i="1" s="1"/>
  <c r="P190" i="1" a="1"/>
  <c r="P190" i="1" s="1"/>
  <c r="P1040" i="1" a="1"/>
  <c r="P1040" i="1" s="1"/>
  <c r="P1041" i="1" a="1"/>
  <c r="P1041" i="1" s="1"/>
  <c r="P709" i="1" a="1"/>
  <c r="P709" i="1" s="1"/>
  <c r="P345" i="1" a="1"/>
  <c r="P345" i="1" s="1"/>
  <c r="P1342" i="1" a="1"/>
  <c r="P1342" i="1" s="1"/>
  <c r="P710" i="1" a="1"/>
  <c r="P710" i="1" s="1"/>
  <c r="P414" i="1" a="1"/>
  <c r="P414" i="1" s="1"/>
  <c r="P346" i="1" a="1"/>
  <c r="P346" i="1" s="1"/>
  <c r="P415" i="1" a="1"/>
  <c r="P415" i="1" s="1"/>
  <c r="P416" i="1" a="1"/>
  <c r="P416" i="1" s="1"/>
  <c r="P1343" i="1" a="1"/>
  <c r="P1343" i="1" s="1"/>
  <c r="P711" i="1" a="1"/>
  <c r="P711" i="1" s="1"/>
  <c r="P1042" i="1" a="1"/>
  <c r="P1042" i="1" s="1"/>
  <c r="P1344" i="1" a="1"/>
  <c r="P1344" i="1" s="1"/>
  <c r="P1043" i="1" a="1"/>
  <c r="P1043" i="1" s="1"/>
  <c r="P1345" i="1" a="1"/>
  <c r="P1345" i="1" s="1"/>
  <c r="P712" i="1" a="1"/>
  <c r="P712" i="1" s="1"/>
  <c r="P191" i="1" a="1"/>
  <c r="P191" i="1" s="1"/>
  <c r="P192" i="1" a="1"/>
  <c r="P192" i="1" s="1"/>
  <c r="P1044" i="1" a="1"/>
  <c r="P1044" i="1" s="1"/>
  <c r="P417" i="1" a="1"/>
  <c r="P417" i="1" s="1"/>
  <c r="P1045" i="1" a="1"/>
  <c r="P1045" i="1" s="1"/>
  <c r="P713" i="1" a="1"/>
  <c r="P713" i="1" s="1"/>
  <c r="P1346" i="1" a="1"/>
  <c r="P1346" i="1" s="1"/>
  <c r="P714" i="1" a="1"/>
  <c r="P714" i="1" s="1"/>
  <c r="P715" i="1" a="1"/>
  <c r="P715" i="1" s="1"/>
  <c r="P1046" i="1" a="1"/>
  <c r="P1046" i="1" s="1"/>
  <c r="P716" i="1" a="1"/>
  <c r="P716" i="1" s="1"/>
  <c r="P1347" i="1" a="1"/>
  <c r="P1347" i="1" s="1"/>
  <c r="P1047" i="1" a="1"/>
  <c r="P1047" i="1" s="1"/>
  <c r="P717" i="1" a="1"/>
  <c r="P717" i="1" s="1"/>
  <c r="P193" i="1" a="1"/>
  <c r="P193" i="1" s="1"/>
  <c r="P1348" i="1" a="1"/>
  <c r="P1348" i="1" s="1"/>
  <c r="P194" i="1" a="1"/>
  <c r="P194" i="1" s="1"/>
  <c r="P195" i="1" a="1"/>
  <c r="P195" i="1" s="1"/>
  <c r="P1048" i="1" a="1"/>
  <c r="P1048" i="1" s="1"/>
  <c r="P718" i="1" a="1"/>
  <c r="P718" i="1" s="1"/>
  <c r="P1049" i="1" a="1"/>
  <c r="P1049" i="1" s="1"/>
  <c r="P719" i="1" a="1"/>
  <c r="P719" i="1" s="1"/>
  <c r="P196" i="1" a="1"/>
  <c r="P196" i="1" s="1"/>
  <c r="P1050" i="1" a="1"/>
  <c r="P1050" i="1" s="1"/>
  <c r="P197" i="1" a="1"/>
  <c r="P197" i="1" s="1"/>
  <c r="P198" i="1" a="1"/>
  <c r="P198" i="1" s="1"/>
  <c r="P199" i="1" a="1"/>
  <c r="P199" i="1" s="1"/>
  <c r="P720" i="1" a="1"/>
  <c r="P720" i="1" s="1"/>
  <c r="P200" i="1" a="1"/>
  <c r="P200" i="1" s="1"/>
  <c r="P1051" i="1" a="1"/>
  <c r="P1051" i="1" s="1"/>
  <c r="P418" i="1" a="1"/>
  <c r="P418" i="1" s="1"/>
  <c r="P34" i="1" a="1"/>
  <c r="P34" i="1" s="1"/>
  <c r="P35" i="1" a="1"/>
  <c r="P35" i="1" s="1"/>
  <c r="P721" i="1" a="1"/>
  <c r="P721" i="1" s="1"/>
  <c r="P722" i="1" a="1"/>
  <c r="P722" i="1" s="1"/>
  <c r="P1052" i="1" a="1"/>
  <c r="P1052" i="1" s="1"/>
  <c r="P1053" i="1" a="1"/>
  <c r="P1053" i="1" s="1"/>
  <c r="P1554" i="1" a="1"/>
  <c r="P1554" i="1" s="1"/>
  <c r="P723" i="1" a="1"/>
  <c r="P723" i="1" s="1"/>
  <c r="P1054" i="1" a="1"/>
  <c r="P1054" i="1" s="1"/>
  <c r="P724" i="1" a="1"/>
  <c r="P724" i="1" s="1"/>
  <c r="P201" i="1" a="1"/>
  <c r="P201" i="1" s="1"/>
  <c r="P1349" i="1" a="1"/>
  <c r="P1349" i="1" s="1"/>
  <c r="P725" i="1" a="1"/>
  <c r="P725" i="1" s="1"/>
  <c r="P1555" i="1" a="1"/>
  <c r="P1555" i="1" s="1"/>
  <c r="P1350" i="1" a="1"/>
  <c r="P1350" i="1" s="1"/>
  <c r="P1351" i="1" a="1"/>
  <c r="P1351" i="1" s="1"/>
  <c r="P1352" i="1" a="1"/>
  <c r="P1352" i="1" s="1"/>
  <c r="P202" i="1" a="1"/>
  <c r="P202" i="1" s="1"/>
  <c r="P1055" i="1" a="1"/>
  <c r="P1055" i="1" s="1"/>
  <c r="P1556" i="1" a="1"/>
  <c r="P1556" i="1" s="1"/>
  <c r="P203" i="1" a="1"/>
  <c r="P203" i="1" s="1"/>
  <c r="P204" i="1" a="1"/>
  <c r="P204" i="1" s="1"/>
  <c r="P1557" i="1" a="1"/>
  <c r="P1557" i="1" s="1"/>
  <c r="P205" i="1" a="1"/>
  <c r="P205" i="1" s="1"/>
  <c r="P206" i="1" a="1"/>
  <c r="P206" i="1" s="1"/>
  <c r="P36" i="1" a="1"/>
  <c r="P36" i="1" s="1"/>
  <c r="P1353" i="1" a="1"/>
  <c r="P1353" i="1" s="1"/>
  <c r="P207" i="1" a="1"/>
  <c r="P207" i="1" s="1"/>
  <c r="P1056" i="1" a="1"/>
  <c r="P1056" i="1" s="1"/>
  <c r="P1558" i="1" a="1"/>
  <c r="P1558" i="1" s="1"/>
  <c r="P1354" i="1" a="1"/>
  <c r="P1354" i="1" s="1"/>
  <c r="P726" i="1" a="1"/>
  <c r="P726" i="1" s="1"/>
  <c r="P208" i="1" a="1"/>
  <c r="P208" i="1" s="1"/>
  <c r="P727" i="1" a="1"/>
  <c r="P727" i="1" s="1"/>
  <c r="P419" i="1" a="1"/>
  <c r="P419" i="1" s="1"/>
  <c r="P37" i="1" a="1"/>
  <c r="P37" i="1" s="1"/>
  <c r="P420" i="1" a="1"/>
  <c r="P420" i="1" s="1"/>
  <c r="P209" i="1" a="1"/>
  <c r="P209" i="1" s="1"/>
  <c r="P210" i="1" a="1"/>
  <c r="P210" i="1" s="1"/>
  <c r="P1355" i="1" a="1"/>
  <c r="P1355" i="1" s="1"/>
  <c r="P1057" i="1" a="1"/>
  <c r="P1057" i="1" s="1"/>
  <c r="P728" i="1" a="1"/>
  <c r="P728" i="1" s="1"/>
  <c r="P1058" i="1" a="1"/>
  <c r="P1058" i="1" s="1"/>
  <c r="P1356" i="1" a="1"/>
  <c r="P1356" i="1" s="1"/>
  <c r="P421" i="1" a="1"/>
  <c r="P421" i="1" s="1"/>
  <c r="P422" i="1" a="1"/>
  <c r="P422" i="1" s="1"/>
  <c r="P729" i="1" a="1"/>
  <c r="P729" i="1" s="1"/>
  <c r="P211" i="1" a="1"/>
  <c r="P211" i="1" s="1"/>
  <c r="P730" i="1" a="1"/>
  <c r="P730" i="1" s="1"/>
  <c r="P473" i="1" a="1"/>
  <c r="P473" i="1" s="1"/>
  <c r="P1059" i="1" a="1"/>
  <c r="P1059" i="1" s="1"/>
  <c r="P1357" i="1" a="1"/>
  <c r="P1357" i="1" s="1"/>
  <c r="P212" i="1" a="1"/>
  <c r="P212" i="1" s="1"/>
  <c r="P213" i="1" a="1"/>
  <c r="P213" i="1" s="1"/>
  <c r="P1559" i="1" a="1"/>
  <c r="P1559" i="1" s="1"/>
  <c r="P1358" i="1" a="1"/>
  <c r="P1358" i="1" s="1"/>
  <c r="P1060" i="1" a="1"/>
  <c r="P1060" i="1" s="1"/>
  <c r="P731" i="1" a="1"/>
  <c r="P731" i="1" s="1"/>
  <c r="P1061" i="1" a="1"/>
  <c r="P1061" i="1" s="1"/>
  <c r="P1062" i="1" a="1"/>
  <c r="P1062" i="1" s="1"/>
  <c r="P1359" i="1" a="1"/>
  <c r="P1359" i="1" s="1"/>
  <c r="P423" i="1" a="1"/>
  <c r="P423" i="1" s="1"/>
  <c r="P214" i="1" a="1"/>
  <c r="P214" i="1" s="1"/>
  <c r="P1360" i="1" a="1"/>
  <c r="P1360" i="1" s="1"/>
  <c r="P1063" i="1" a="1"/>
  <c r="P1063" i="1" s="1"/>
  <c r="P1361" i="1" a="1"/>
  <c r="P1361" i="1" s="1"/>
  <c r="P1362" i="1" a="1"/>
  <c r="P1362" i="1" s="1"/>
  <c r="P215" i="1" a="1"/>
  <c r="P215" i="1" s="1"/>
  <c r="P732" i="1" a="1"/>
  <c r="P732" i="1" s="1"/>
  <c r="P216" i="1" a="1"/>
  <c r="P216" i="1" s="1"/>
  <c r="P733" i="1" a="1"/>
  <c r="P733" i="1" s="1"/>
  <c r="P734" i="1" a="1"/>
  <c r="P734" i="1" s="1"/>
  <c r="P735" i="1" a="1"/>
  <c r="P735" i="1" s="1"/>
  <c r="P217" i="1" a="1"/>
  <c r="P217" i="1" s="1"/>
  <c r="P736" i="1" a="1"/>
  <c r="P736" i="1" s="1"/>
  <c r="P1064" i="1" a="1"/>
  <c r="P1064" i="1" s="1"/>
  <c r="P1363" i="1" a="1"/>
  <c r="P1363" i="1" s="1"/>
  <c r="P737" i="1" a="1"/>
  <c r="P737" i="1" s="1"/>
  <c r="P218" i="1" a="1"/>
  <c r="P218" i="1" s="1"/>
  <c r="P738" i="1" a="1"/>
  <c r="P738" i="1" s="1"/>
  <c r="P739" i="1" a="1"/>
  <c r="P739" i="1" s="1"/>
  <c r="P38" i="1" a="1"/>
  <c r="P38" i="1" s="1"/>
  <c r="P740" i="1" a="1"/>
  <c r="P740" i="1" s="1"/>
  <c r="P1364" i="1" a="1"/>
  <c r="P1364" i="1" s="1"/>
  <c r="P1365" i="1" a="1"/>
  <c r="P1365" i="1" s="1"/>
  <c r="P1366" i="1" a="1"/>
  <c r="P1366" i="1" s="1"/>
  <c r="P1065" i="1" a="1"/>
  <c r="P1065" i="1" s="1"/>
  <c r="P39" i="1" a="1"/>
  <c r="P39" i="1" s="1"/>
  <c r="P219" i="1" a="1"/>
  <c r="P219" i="1" s="1"/>
  <c r="P741" i="1" a="1"/>
  <c r="P741" i="1" s="1"/>
  <c r="P742" i="1" a="1"/>
  <c r="P742" i="1" s="1"/>
  <c r="P220" i="1" a="1"/>
  <c r="P220" i="1" s="1"/>
  <c r="P1367" i="1" a="1"/>
  <c r="P1367" i="1" s="1"/>
  <c r="P221" i="1" a="1"/>
  <c r="P221" i="1" s="1"/>
  <c r="P1368" i="1" a="1"/>
  <c r="P1368" i="1" s="1"/>
  <c r="P743" i="1" a="1"/>
  <c r="P743" i="1" s="1"/>
  <c r="P744" i="1" a="1"/>
  <c r="P744" i="1" s="1"/>
  <c r="P222" i="1" a="1"/>
  <c r="P222" i="1" s="1"/>
  <c r="P745" i="1" a="1"/>
  <c r="P745" i="1" s="1"/>
  <c r="P1369" i="1" a="1"/>
  <c r="P1369" i="1" s="1"/>
  <c r="P1370" i="1" a="1"/>
  <c r="P1370" i="1" s="1"/>
  <c r="P1371" i="1" a="1"/>
  <c r="P1371" i="1" s="1"/>
  <c r="P1372" i="1" a="1"/>
  <c r="P1372" i="1" s="1"/>
  <c r="P223" i="1" a="1"/>
  <c r="P223" i="1" s="1"/>
  <c r="P347" i="1" a="1"/>
  <c r="P347" i="1" s="1"/>
  <c r="P746" i="1" a="1"/>
  <c r="P746" i="1" s="1"/>
  <c r="P1066" i="1" a="1"/>
  <c r="P1066" i="1" s="1"/>
  <c r="P474" i="1" a="1"/>
  <c r="P474" i="1" s="1"/>
  <c r="P747" i="1" a="1"/>
  <c r="P747" i="1" s="1"/>
  <c r="P1560" i="1" a="1"/>
  <c r="P1560" i="1" s="1"/>
  <c r="P1373" i="1" a="1"/>
  <c r="P1373" i="1" s="1"/>
  <c r="P1561" i="1" a="1"/>
  <c r="P1561" i="1" s="1"/>
  <c r="P424" i="1" a="1"/>
  <c r="P424" i="1" s="1"/>
  <c r="P1067" i="1" a="1"/>
  <c r="P1067" i="1" s="1"/>
  <c r="P475" i="1" a="1"/>
  <c r="P475" i="1" s="1"/>
  <c r="P1068" i="1" a="1"/>
  <c r="P1068" i="1" s="1"/>
  <c r="P425" i="1" a="1"/>
  <c r="P425" i="1" s="1"/>
  <c r="P224" i="1" a="1"/>
  <c r="P224" i="1" s="1"/>
  <c r="P748" i="1" a="1"/>
  <c r="P748" i="1" s="1"/>
  <c r="P225" i="1" a="1"/>
  <c r="P225" i="1" s="1"/>
  <c r="P426" i="1" a="1"/>
  <c r="P426" i="1" s="1"/>
  <c r="P749" i="1" a="1"/>
  <c r="P749" i="1" s="1"/>
  <c r="P750" i="1" a="1"/>
  <c r="P750" i="1" s="1"/>
  <c r="P1627" i="1" a="1"/>
  <c r="P1627" i="1" s="1"/>
  <c r="P1374" i="1" a="1"/>
  <c r="P1374" i="1" s="1"/>
  <c r="P226" i="1" a="1"/>
  <c r="P226" i="1" s="1"/>
  <c r="P1375" i="1" a="1"/>
  <c r="P1375" i="1" s="1"/>
  <c r="P1376" i="1" a="1"/>
  <c r="P1376" i="1" s="1"/>
  <c r="P1377" i="1" a="1"/>
  <c r="P1377" i="1" s="1"/>
  <c r="P751" i="1" a="1"/>
  <c r="P751" i="1" s="1"/>
  <c r="P752" i="1" a="1"/>
  <c r="P752" i="1" s="1"/>
  <c r="P227" i="1" a="1"/>
  <c r="P227" i="1" s="1"/>
  <c r="P1378" i="1" a="1"/>
  <c r="P1378" i="1" s="1"/>
  <c r="P40" i="1" a="1"/>
  <c r="P40" i="1" s="1"/>
  <c r="P753" i="1" a="1"/>
  <c r="P753" i="1" s="1"/>
  <c r="P754" i="1" a="1"/>
  <c r="P754" i="1" s="1"/>
  <c r="P427" i="1" a="1"/>
  <c r="P427" i="1" s="1"/>
  <c r="P1628" i="1" a="1"/>
  <c r="P1628" i="1" s="1"/>
  <c r="P228" i="1" a="1"/>
  <c r="P228" i="1" s="1"/>
  <c r="P1379" i="1" a="1"/>
  <c r="P1379" i="1" s="1"/>
  <c r="P229" i="1" a="1"/>
  <c r="P229" i="1" s="1"/>
  <c r="P1562" i="1" a="1"/>
  <c r="P1562" i="1" s="1"/>
  <c r="P1563" i="1" a="1"/>
  <c r="P1563" i="1" s="1"/>
  <c r="P428" i="1" a="1"/>
  <c r="P428" i="1" s="1"/>
  <c r="P1629" i="1" a="1"/>
  <c r="P1629" i="1" s="1"/>
  <c r="P1630" i="1" a="1"/>
  <c r="P1630" i="1" s="1"/>
  <c r="P755" i="1" a="1"/>
  <c r="P755" i="1" s="1"/>
  <c r="P429" i="1" a="1"/>
  <c r="P429" i="1" s="1"/>
  <c r="P756" i="1" a="1"/>
  <c r="P756" i="1" s="1"/>
  <c r="P230" i="1" a="1"/>
  <c r="P230" i="1" s="1"/>
  <c r="P1069" i="1" a="1"/>
  <c r="P1069" i="1" s="1"/>
  <c r="P231" i="1" a="1"/>
  <c r="P231" i="1" s="1"/>
  <c r="P1631" i="1" a="1"/>
  <c r="P1631" i="1" s="1"/>
  <c r="P232" i="1" a="1"/>
  <c r="P232" i="1" s="1"/>
  <c r="P757" i="1" a="1"/>
  <c r="P757" i="1" s="1"/>
  <c r="P1380" i="1" a="1"/>
  <c r="P1380" i="1" s="1"/>
  <c r="P430" i="1" a="1"/>
  <c r="P430" i="1" s="1"/>
  <c r="P431" i="1" a="1"/>
  <c r="P431" i="1" s="1"/>
  <c r="P1070" i="1" a="1"/>
  <c r="P1070" i="1" s="1"/>
  <c r="P233" i="1" a="1"/>
  <c r="P233" i="1" s="1"/>
  <c r="P1071" i="1" a="1"/>
  <c r="P1071" i="1" s="1"/>
  <c r="P432" i="1" a="1"/>
  <c r="P432" i="1" s="1"/>
  <c r="P1072" i="1" a="1"/>
  <c r="P1072" i="1" s="1"/>
  <c r="P1632" i="1" a="1"/>
  <c r="P1632" i="1" s="1"/>
  <c r="P1633" i="1" a="1"/>
  <c r="P1633" i="1" s="1"/>
  <c r="P433" i="1" a="1"/>
  <c r="P433" i="1" s="1"/>
  <c r="P758" i="1" a="1"/>
  <c r="P758" i="1" s="1"/>
  <c r="P759" i="1" a="1"/>
  <c r="P759" i="1" s="1"/>
  <c r="P1634" i="1" a="1"/>
  <c r="P1634" i="1" s="1"/>
  <c r="P1564" i="1" a="1"/>
  <c r="P1564" i="1" s="1"/>
  <c r="P760" i="1" a="1"/>
  <c r="P760" i="1" s="1"/>
  <c r="P434" i="1" a="1"/>
  <c r="P434" i="1" s="1"/>
  <c r="P1381" i="1" a="1"/>
  <c r="P1381" i="1" s="1"/>
  <c r="P761" i="1" a="1"/>
  <c r="P761" i="1" s="1"/>
  <c r="P762" i="1" a="1"/>
  <c r="P762" i="1" s="1"/>
  <c r="P1073" i="1" a="1"/>
  <c r="P1073" i="1" s="1"/>
  <c r="P1074" i="1" a="1"/>
  <c r="P1074" i="1" s="1"/>
  <c r="P1382" i="1" a="1"/>
  <c r="P1382" i="1" s="1"/>
  <c r="P234" i="1" a="1"/>
  <c r="P234" i="1" s="1"/>
  <c r="P1383" i="1" a="1"/>
  <c r="P1383" i="1" s="1"/>
  <c r="P235" i="1" a="1"/>
  <c r="P235" i="1" s="1"/>
  <c r="P1565" i="1" a="1"/>
  <c r="P1565" i="1" s="1"/>
  <c r="P763" i="1" a="1"/>
  <c r="P763" i="1" s="1"/>
  <c r="P348" i="1" a="1"/>
  <c r="P348" i="1" s="1"/>
  <c r="P435" i="1" a="1"/>
  <c r="P435" i="1" s="1"/>
  <c r="P436" i="1" a="1"/>
  <c r="P436" i="1" s="1"/>
  <c r="P764" i="1" a="1"/>
  <c r="P764" i="1" s="1"/>
  <c r="P765" i="1" a="1"/>
  <c r="P765" i="1" s="1"/>
  <c r="P1635" i="1" a="1"/>
  <c r="P1635" i="1" s="1"/>
  <c r="P1384" i="1" a="1"/>
  <c r="P1384" i="1" s="1"/>
  <c r="P349" i="1" a="1"/>
  <c r="P349" i="1" s="1"/>
  <c r="P1075" i="1" a="1"/>
  <c r="P1075" i="1" s="1"/>
  <c r="P1566" i="1" a="1"/>
  <c r="P1566" i="1" s="1"/>
  <c r="P236" i="1" a="1"/>
  <c r="P236" i="1" s="1"/>
  <c r="P1385" i="1" a="1"/>
  <c r="P1385" i="1" s="1"/>
  <c r="P766" i="1" a="1"/>
  <c r="P766" i="1" s="1"/>
  <c r="P767" i="1" a="1"/>
  <c r="P767" i="1" s="1"/>
  <c r="P41" i="1" a="1"/>
  <c r="P41" i="1" s="1"/>
  <c r="P237" i="1" a="1"/>
  <c r="P237" i="1" s="1"/>
  <c r="P1386" i="1" a="1"/>
  <c r="P1386" i="1" s="1"/>
  <c r="P1387" i="1" a="1"/>
  <c r="P1387" i="1" s="1"/>
  <c r="P1636" i="1" a="1"/>
  <c r="P1636" i="1" s="1"/>
  <c r="P1388" i="1" a="1"/>
  <c r="P1388" i="1" s="1"/>
  <c r="P437" i="1" a="1"/>
  <c r="P437" i="1" s="1"/>
  <c r="P238" i="1" a="1"/>
  <c r="P238" i="1" s="1"/>
  <c r="P42" i="1" a="1"/>
  <c r="P42" i="1" s="1"/>
  <c r="P1596" i="1" a="1"/>
  <c r="P1596" i="1" s="1"/>
  <c r="P768" i="1" a="1"/>
  <c r="P768" i="1" s="1"/>
  <c r="P769" i="1" a="1"/>
  <c r="P769" i="1" s="1"/>
  <c r="P770" i="1" a="1"/>
  <c r="P770" i="1" s="1"/>
  <c r="P1389" i="1" a="1"/>
  <c r="P1389" i="1" s="1"/>
  <c r="P771" i="1" a="1"/>
  <c r="P771" i="1" s="1"/>
  <c r="P772" i="1" a="1"/>
  <c r="P772" i="1" s="1"/>
  <c r="P773" i="1" a="1"/>
  <c r="P773" i="1" s="1"/>
  <c r="P1567" i="1" a="1"/>
  <c r="P1567" i="1" s="1"/>
  <c r="P1637" i="1" a="1"/>
  <c r="P1637" i="1" s="1"/>
  <c r="P774" i="1" a="1"/>
  <c r="P774" i="1" s="1"/>
  <c r="P476" i="1" a="1"/>
  <c r="P476" i="1" s="1"/>
  <c r="P1076" i="1" a="1"/>
  <c r="P1076" i="1" s="1"/>
  <c r="P1077" i="1" a="1"/>
  <c r="P1077" i="1" s="1"/>
  <c r="P1390" i="1" a="1"/>
  <c r="P1390" i="1" s="1"/>
  <c r="P43" i="1" a="1"/>
  <c r="P43" i="1" s="1"/>
  <c r="P775" i="1" a="1"/>
  <c r="P775" i="1" s="1"/>
  <c r="P239" i="1" a="1"/>
  <c r="P239" i="1" s="1"/>
  <c r="P438" i="1" a="1"/>
  <c r="P438" i="1" s="1"/>
  <c r="P776" i="1" a="1"/>
  <c r="P776" i="1" s="1"/>
  <c r="P1078" i="1" a="1"/>
  <c r="P1078" i="1" s="1"/>
  <c r="P1638" i="1" a="1"/>
  <c r="P1638" i="1" s="1"/>
  <c r="P1079" i="1" a="1"/>
  <c r="P1079" i="1" s="1"/>
  <c r="P777" i="1" a="1"/>
  <c r="P777" i="1" s="1"/>
  <c r="P778" i="1" a="1"/>
  <c r="P778" i="1" s="1"/>
  <c r="P1568" i="1" a="1"/>
  <c r="P1568" i="1" s="1"/>
  <c r="P1569" i="1" a="1"/>
  <c r="P1569" i="1" s="1"/>
  <c r="P1391" i="1" a="1"/>
  <c r="P1391" i="1" s="1"/>
  <c r="P1392" i="1" a="1"/>
  <c r="P1392" i="1" s="1"/>
  <c r="P1393" i="1" a="1"/>
  <c r="P1393" i="1" s="1"/>
  <c r="P1394" i="1" a="1"/>
  <c r="P1394" i="1" s="1"/>
  <c r="P240" i="1" a="1"/>
  <c r="P240" i="1" s="1"/>
  <c r="P439" i="1" a="1"/>
  <c r="P439" i="1" s="1"/>
  <c r="P1395" i="1" a="1"/>
  <c r="P1395" i="1" s="1"/>
  <c r="P779" i="1" a="1"/>
  <c r="P779" i="1" s="1"/>
  <c r="P1080" i="1" a="1"/>
  <c r="P1080" i="1" s="1"/>
  <c r="P1081" i="1" a="1"/>
  <c r="P1081" i="1" s="1"/>
  <c r="P241" i="1" a="1"/>
  <c r="P241" i="1" s="1"/>
  <c r="P780" i="1" a="1"/>
  <c r="P780" i="1" s="1"/>
  <c r="P440" i="1" a="1"/>
  <c r="P440" i="1" s="1"/>
  <c r="P1396" i="1" a="1"/>
  <c r="P1396" i="1" s="1"/>
  <c r="P1397" i="1" a="1"/>
  <c r="P1397" i="1" s="1"/>
  <c r="P1398" i="1" a="1"/>
  <c r="P1398" i="1" s="1"/>
  <c r="P1399" i="1" a="1"/>
  <c r="P1399" i="1" s="1"/>
  <c r="P1400" i="1" a="1"/>
  <c r="P1400" i="1" s="1"/>
  <c r="P1401" i="1" a="1"/>
  <c r="P1401" i="1" s="1"/>
  <c r="P1402" i="1" a="1"/>
  <c r="P1402" i="1" s="1"/>
  <c r="P1403" i="1" a="1"/>
  <c r="P1403" i="1" s="1"/>
  <c r="P1404" i="1" a="1"/>
  <c r="P1404" i="1" s="1"/>
  <c r="P441" i="1" a="1"/>
  <c r="P441" i="1" s="1"/>
  <c r="P442" i="1" a="1"/>
  <c r="P442" i="1" s="1"/>
  <c r="P781" i="1" a="1"/>
  <c r="P781" i="1" s="1"/>
  <c r="P782" i="1" a="1"/>
  <c r="P782" i="1" s="1"/>
  <c r="P1405" i="1" a="1"/>
  <c r="P1405" i="1" s="1"/>
  <c r="P242" i="1" a="1"/>
  <c r="P242" i="1" s="1"/>
  <c r="P243" i="1" a="1"/>
  <c r="P243" i="1" s="1"/>
  <c r="P1082" i="1" a="1"/>
  <c r="P1082" i="1" s="1"/>
  <c r="P783" i="1" a="1"/>
  <c r="P783" i="1" s="1"/>
  <c r="P350" i="1" a="1"/>
  <c r="P350" i="1" s="1"/>
  <c r="P1406" i="1" a="1"/>
  <c r="P1406" i="1" s="1"/>
  <c r="P44" i="1" a="1"/>
  <c r="P44" i="1" s="1"/>
  <c r="P784" i="1" a="1"/>
  <c r="P784" i="1" s="1"/>
  <c r="P443" i="1" a="1"/>
  <c r="P443" i="1" s="1"/>
  <c r="P244" i="1" a="1"/>
  <c r="P244" i="1" s="1"/>
  <c r="P785" i="1" a="1"/>
  <c r="P785" i="1" s="1"/>
  <c r="P786" i="1" a="1"/>
  <c r="P786" i="1" s="1"/>
  <c r="P787" i="1" a="1"/>
  <c r="P787" i="1" s="1"/>
  <c r="P788" i="1" a="1"/>
  <c r="P788" i="1" s="1"/>
  <c r="P444" i="1" a="1"/>
  <c r="P444" i="1" s="1"/>
  <c r="P789" i="1" a="1"/>
  <c r="P789" i="1" s="1"/>
  <c r="P1570" i="1" a="1"/>
  <c r="P1570" i="1" s="1"/>
  <c r="P245" i="1" a="1"/>
  <c r="P245" i="1" s="1"/>
  <c r="P1639" i="1" a="1"/>
  <c r="P1639" i="1" s="1"/>
  <c r="P45" i="1" a="1"/>
  <c r="P45" i="1" s="1"/>
  <c r="P445" i="1" a="1"/>
  <c r="P445" i="1" s="1"/>
  <c r="P446" i="1" a="1"/>
  <c r="P446" i="1" s="1"/>
  <c r="P447" i="1" a="1"/>
  <c r="P447" i="1" s="1"/>
  <c r="P1083" i="1" a="1"/>
  <c r="P1083" i="1" s="1"/>
  <c r="P246" i="1" a="1"/>
  <c r="P246" i="1" s="1"/>
  <c r="P1407" i="1" a="1"/>
  <c r="P1407" i="1" s="1"/>
  <c r="P790" i="1" a="1"/>
  <c r="P790" i="1" s="1"/>
  <c r="P1084" i="1" a="1"/>
  <c r="P1084" i="1" s="1"/>
  <c r="P791" i="1" a="1"/>
  <c r="P791" i="1" s="1"/>
  <c r="P1640" i="1" a="1"/>
  <c r="P1640" i="1" s="1"/>
  <c r="P792" i="1" a="1"/>
  <c r="P792" i="1" s="1"/>
  <c r="P247" i="1" a="1"/>
  <c r="P247" i="1" s="1"/>
  <c r="P248" i="1" a="1"/>
  <c r="P248" i="1" s="1"/>
  <c r="P249" i="1" a="1"/>
  <c r="P249" i="1" s="1"/>
  <c r="P250" i="1" a="1"/>
  <c r="P250" i="1" s="1"/>
  <c r="P1641" i="1" a="1"/>
  <c r="P1641" i="1" s="1"/>
  <c r="P793" i="1" a="1"/>
  <c r="P793" i="1" s="1"/>
  <c r="P1408" i="1" a="1"/>
  <c r="P1408" i="1" s="1"/>
  <c r="P1409" i="1" a="1"/>
  <c r="P1409" i="1" s="1"/>
  <c r="P1571" i="1" a="1"/>
  <c r="P1571" i="1" s="1"/>
  <c r="P1642" i="1" a="1"/>
  <c r="P1642" i="1" s="1"/>
  <c r="P794" i="1" a="1"/>
  <c r="P794" i="1" s="1"/>
  <c r="P795" i="1" a="1"/>
  <c r="P795" i="1" s="1"/>
  <c r="P796" i="1" a="1"/>
  <c r="P796" i="1" s="1"/>
  <c r="P1085" i="1" a="1"/>
  <c r="P1085" i="1" s="1"/>
  <c r="P797" i="1" a="1"/>
  <c r="P797" i="1" s="1"/>
  <c r="P798" i="1" a="1"/>
  <c r="P798" i="1" s="1"/>
  <c r="P1410" i="1" a="1"/>
  <c r="P1410" i="1" s="1"/>
  <c r="P351" i="1" a="1"/>
  <c r="P351" i="1" s="1"/>
  <c r="P448" i="1" a="1"/>
  <c r="P448" i="1" s="1"/>
  <c r="P1411" i="1" a="1"/>
  <c r="P1411" i="1" s="1"/>
  <c r="P799" i="1" a="1"/>
  <c r="P799" i="1" s="1"/>
  <c r="P800" i="1" a="1"/>
  <c r="P800" i="1" s="1"/>
  <c r="P801" i="1" a="1"/>
  <c r="P801" i="1" s="1"/>
  <c r="P46" i="1" a="1"/>
  <c r="P46" i="1" s="1"/>
  <c r="P449" i="1" a="1"/>
  <c r="P449" i="1" s="1"/>
  <c r="P802" i="1" a="1"/>
  <c r="P802" i="1" s="1"/>
  <c r="P1412" i="1" a="1"/>
  <c r="P1412" i="1" s="1"/>
  <c r="P803" i="1" a="1"/>
  <c r="P803" i="1" s="1"/>
  <c r="P1086" i="1" a="1"/>
  <c r="P1086" i="1" s="1"/>
  <c r="P804" i="1" a="1"/>
  <c r="P804" i="1" s="1"/>
  <c r="P1087" i="1" a="1"/>
  <c r="P1087" i="1" s="1"/>
  <c r="P805" i="1" a="1"/>
  <c r="P805" i="1" s="1"/>
  <c r="P1413" i="1" a="1"/>
  <c r="P1413" i="1" s="1"/>
  <c r="P806" i="1" a="1"/>
  <c r="P806" i="1" s="1"/>
  <c r="P1643" i="1" a="1"/>
  <c r="P1643" i="1" s="1"/>
  <c r="P47" i="1" a="1"/>
  <c r="P47" i="1" s="1"/>
  <c r="P807" i="1" a="1"/>
  <c r="P807" i="1" s="1"/>
  <c r="P251" i="1" a="1"/>
  <c r="P251" i="1" s="1"/>
  <c r="P1414" i="1" a="1"/>
  <c r="P1414" i="1" s="1"/>
  <c r="P1572" i="1" a="1"/>
  <c r="P1572" i="1" s="1"/>
  <c r="P252" i="1" a="1"/>
  <c r="P252" i="1" s="1"/>
  <c r="P253" i="1" a="1"/>
  <c r="P253" i="1" s="1"/>
  <c r="P1415" i="1" a="1"/>
  <c r="P1415" i="1" s="1"/>
  <c r="P1416" i="1" a="1"/>
  <c r="P1416" i="1" s="1"/>
  <c r="P1573" i="1" a="1"/>
  <c r="P1573" i="1" s="1"/>
  <c r="P1417" i="1" a="1"/>
  <c r="P1417" i="1" s="1"/>
  <c r="P1418" i="1" a="1"/>
  <c r="P1418" i="1" s="1"/>
  <c r="P1419" i="1" a="1"/>
  <c r="P1419" i="1" s="1"/>
  <c r="P1088" i="1" a="1"/>
  <c r="P1088" i="1" s="1"/>
  <c r="P254" i="1" a="1"/>
  <c r="P254" i="1" s="1"/>
  <c r="P808" i="1" a="1"/>
  <c r="P808" i="1" s="1"/>
  <c r="P809" i="1" a="1"/>
  <c r="P809" i="1" s="1"/>
  <c r="P810" i="1" a="1"/>
  <c r="P810" i="1" s="1"/>
  <c r="P1420" i="1" a="1"/>
  <c r="P1420" i="1" s="1"/>
  <c r="P811" i="1" a="1"/>
  <c r="P811" i="1" s="1"/>
  <c r="P812" i="1" a="1"/>
  <c r="P812" i="1" s="1"/>
  <c r="P255" i="1" a="1"/>
  <c r="P255" i="1" s="1"/>
  <c r="P450" i="1" a="1"/>
  <c r="P450" i="1" s="1"/>
  <c r="P813" i="1" a="1"/>
  <c r="P813" i="1" s="1"/>
  <c r="P1421" i="1" a="1"/>
  <c r="P1421" i="1" s="1"/>
  <c r="P814" i="1" a="1"/>
  <c r="P814" i="1" s="1"/>
  <c r="P1089" i="1" a="1"/>
  <c r="P1089" i="1" s="1"/>
  <c r="P1090" i="1" a="1"/>
  <c r="P1090" i="1" s="1"/>
  <c r="P815" i="1" a="1"/>
  <c r="P815" i="1" s="1"/>
  <c r="P816" i="1" a="1"/>
  <c r="P816" i="1" s="1"/>
  <c r="P1091" i="1" a="1"/>
  <c r="P1091" i="1" s="1"/>
  <c r="P817" i="1" a="1"/>
  <c r="P817" i="1" s="1"/>
  <c r="P818" i="1" a="1"/>
  <c r="P818" i="1" s="1"/>
  <c r="P819" i="1" a="1"/>
  <c r="P819" i="1" s="1"/>
  <c r="P1574" i="1" a="1"/>
  <c r="P1574" i="1" s="1"/>
  <c r="P1422" i="1" a="1"/>
  <c r="P1422" i="1" s="1"/>
  <c r="P1644" i="1" a="1"/>
  <c r="P1644" i="1" s="1"/>
  <c r="P256" i="1" a="1"/>
  <c r="P256" i="1" s="1"/>
  <c r="P257" i="1" a="1"/>
  <c r="P257" i="1" s="1"/>
  <c r="P820" i="1" a="1"/>
  <c r="P820" i="1" s="1"/>
  <c r="P1423" i="1" a="1"/>
  <c r="P1423" i="1" s="1"/>
  <c r="P821" i="1" a="1"/>
  <c r="P821" i="1" s="1"/>
  <c r="P822" i="1" a="1"/>
  <c r="P822" i="1" s="1"/>
  <c r="P1092" i="1" a="1"/>
  <c r="P1092" i="1" s="1"/>
  <c r="P1093" i="1" a="1"/>
  <c r="P1093" i="1" s="1"/>
  <c r="P823" i="1" a="1"/>
  <c r="P823" i="1" s="1"/>
  <c r="P1094" i="1" a="1"/>
  <c r="P1094" i="1" s="1"/>
  <c r="P824" i="1" a="1"/>
  <c r="P824" i="1" s="1"/>
  <c r="P825" i="1" a="1"/>
  <c r="P825" i="1" s="1"/>
  <c r="P258" i="1" a="1"/>
  <c r="P258" i="1" s="1"/>
  <c r="P352" i="1" a="1"/>
  <c r="P352" i="1" s="1"/>
  <c r="P259" i="1" a="1"/>
  <c r="P259" i="1" s="1"/>
  <c r="P826" i="1" a="1"/>
  <c r="P826" i="1" s="1"/>
  <c r="P827" i="1" a="1"/>
  <c r="P827" i="1" s="1"/>
  <c r="P1424" i="1" a="1"/>
  <c r="P1424" i="1" s="1"/>
  <c r="P1425" i="1" a="1"/>
  <c r="P1425" i="1" s="1"/>
  <c r="P1426" i="1" a="1"/>
  <c r="P1426" i="1" s="1"/>
  <c r="P260" i="1" a="1"/>
  <c r="P260" i="1" s="1"/>
  <c r="P1095" i="1" a="1"/>
  <c r="P1095" i="1" s="1"/>
  <c r="P1096" i="1" a="1"/>
  <c r="P1096" i="1" s="1"/>
  <c r="P828" i="1" a="1"/>
  <c r="P828" i="1" s="1"/>
  <c r="P1097" i="1" a="1"/>
  <c r="P1097" i="1" s="1"/>
  <c r="P829" i="1" a="1"/>
  <c r="P829" i="1" s="1"/>
  <c r="P48" i="1" a="1"/>
  <c r="P48" i="1" s="1"/>
  <c r="P1098" i="1" a="1"/>
  <c r="P1098" i="1" s="1"/>
  <c r="P1427" i="1" a="1"/>
  <c r="P1427" i="1" s="1"/>
  <c r="P261" i="1" a="1"/>
  <c r="P261" i="1" s="1"/>
  <c r="P262" i="1" a="1"/>
  <c r="P262" i="1" s="1"/>
  <c r="P1575" i="1" a="1"/>
  <c r="P1575" i="1" s="1"/>
  <c r="P830" i="1" a="1"/>
  <c r="P830" i="1" s="1"/>
  <c r="P1576" i="1" a="1"/>
  <c r="P1576" i="1" s="1"/>
  <c r="P1099" i="1" a="1"/>
  <c r="P1099" i="1" s="1"/>
  <c r="P1100" i="1" a="1"/>
  <c r="P1100" i="1" s="1"/>
  <c r="P477" i="1" a="1"/>
  <c r="P477" i="1" s="1"/>
  <c r="P1428" i="1" a="1"/>
  <c r="P1428" i="1" s="1"/>
  <c r="P831" i="1" a="1"/>
  <c r="P831" i="1" s="1"/>
  <c r="P1101" i="1" a="1"/>
  <c r="P1101" i="1" s="1"/>
  <c r="P1429" i="1" a="1"/>
  <c r="P1429" i="1" s="1"/>
  <c r="P263" i="1" a="1"/>
  <c r="P263" i="1" s="1"/>
  <c r="P1430" i="1" a="1"/>
  <c r="P1430" i="1" s="1"/>
  <c r="P832" i="1" a="1"/>
  <c r="P832" i="1" s="1"/>
  <c r="P1431" i="1" a="1"/>
  <c r="P1431" i="1" s="1"/>
  <c r="P833" i="1" a="1"/>
  <c r="P833" i="1" s="1"/>
  <c r="P451" i="1" a="1"/>
  <c r="P451" i="1" s="1"/>
  <c r="P1102" i="1" a="1"/>
  <c r="P1102" i="1" s="1"/>
  <c r="P834" i="1" a="1"/>
  <c r="P834" i="1" s="1"/>
  <c r="P835" i="1" a="1"/>
  <c r="P835" i="1" s="1"/>
  <c r="P1103" i="1" a="1"/>
  <c r="P1103" i="1" s="1"/>
  <c r="P452" i="1" a="1"/>
  <c r="P452" i="1" s="1"/>
  <c r="P1577" i="1" a="1"/>
  <c r="P1577" i="1" s="1"/>
  <c r="P49" i="1" a="1"/>
  <c r="P49" i="1" s="1"/>
  <c r="P1432" i="1" a="1"/>
  <c r="P1432" i="1" s="1"/>
  <c r="P836" i="1" a="1"/>
  <c r="P836" i="1" s="1"/>
  <c r="P1578" i="1" a="1"/>
  <c r="P1578" i="1" s="1"/>
  <c r="P837" i="1" a="1"/>
  <c r="P837" i="1" s="1"/>
  <c r="P1645" i="1" a="1"/>
  <c r="P1645" i="1" s="1"/>
  <c r="P1433" i="1" a="1"/>
  <c r="P1433" i="1" s="1"/>
  <c r="P1434" i="1" a="1"/>
  <c r="P1434" i="1" s="1"/>
  <c r="P1104" i="1" a="1"/>
  <c r="P1104" i="1" s="1"/>
  <c r="P1435" i="1" a="1"/>
  <c r="P1435" i="1" s="1"/>
  <c r="P838" i="1" a="1"/>
  <c r="P838" i="1" s="1"/>
  <c r="P1436" i="1" a="1"/>
  <c r="P1436" i="1" s="1"/>
  <c r="P264" i="1" a="1"/>
  <c r="P264" i="1" s="1"/>
  <c r="P1579" i="1" a="1"/>
  <c r="P1579" i="1" s="1"/>
  <c r="P1437" i="1" a="1"/>
  <c r="P1437" i="1" s="1"/>
  <c r="P1105" i="1" a="1"/>
  <c r="P1105" i="1" s="1"/>
  <c r="P839" i="1" a="1"/>
  <c r="P839" i="1" s="1"/>
  <c r="P1438" i="1" a="1"/>
  <c r="P1438" i="1" s="1"/>
  <c r="P50" i="1" a="1"/>
  <c r="P50" i="1" s="1"/>
  <c r="P840" i="1" a="1"/>
  <c r="P840" i="1" s="1"/>
  <c r="P841" i="1" a="1"/>
  <c r="P841" i="1" s="1"/>
  <c r="P265" i="1" a="1"/>
  <c r="P265" i="1" s="1"/>
  <c r="P842" i="1" a="1"/>
  <c r="P842" i="1" s="1"/>
  <c r="P1580" i="1" a="1"/>
  <c r="P1580" i="1" s="1"/>
  <c r="P1439" i="1" a="1"/>
  <c r="P1439" i="1" s="1"/>
  <c r="P1440" i="1" a="1"/>
  <c r="P1440" i="1" s="1"/>
  <c r="P843" i="1" a="1"/>
  <c r="P843" i="1" s="1"/>
  <c r="P1441" i="1" a="1"/>
  <c r="P1441" i="1" s="1"/>
  <c r="P51" i="1" a="1"/>
  <c r="P51" i="1" s="1"/>
  <c r="P1106" i="1" a="1"/>
  <c r="P1106" i="1" s="1"/>
  <c r="P1442" i="1" a="1"/>
  <c r="P1442" i="1" s="1"/>
  <c r="P1646" i="1" a="1"/>
  <c r="P1646" i="1" s="1"/>
  <c r="P266" i="1" a="1"/>
  <c r="P266" i="1" s="1"/>
  <c r="P1107" i="1" a="1"/>
  <c r="P1107" i="1" s="1"/>
  <c r="P267" i="1" a="1"/>
  <c r="P267" i="1" s="1"/>
  <c r="P1443" i="1" a="1"/>
  <c r="P1443" i="1" s="1"/>
  <c r="P453" i="1" a="1"/>
  <c r="P453" i="1" s="1"/>
  <c r="P1444" i="1" a="1"/>
  <c r="P1444" i="1" s="1"/>
  <c r="P1445" i="1" a="1"/>
  <c r="P1445" i="1" s="1"/>
  <c r="P1446" i="1" a="1"/>
  <c r="P1446" i="1" s="1"/>
  <c r="P844" i="1" a="1"/>
  <c r="P844" i="1" s="1"/>
  <c r="P1108" i="1" a="1"/>
  <c r="P1108" i="1" s="1"/>
  <c r="P52" i="1" a="1"/>
  <c r="P52" i="1" s="1"/>
  <c r="P268" i="1" a="1"/>
  <c r="P268" i="1" s="1"/>
  <c r="P1109" i="1" a="1"/>
  <c r="P1109" i="1" s="1"/>
  <c r="P1447" i="1" a="1"/>
  <c r="P1447" i="1" s="1"/>
  <c r="P1448" i="1" a="1"/>
  <c r="P1448" i="1" s="1"/>
  <c r="P454" i="1" a="1"/>
  <c r="P454" i="1" s="1"/>
  <c r="P1449" i="1" a="1"/>
  <c r="P1449" i="1" s="1"/>
  <c r="P269" i="1" a="1"/>
  <c r="P269" i="1" s="1"/>
  <c r="P270" i="1" a="1"/>
  <c r="P270" i="1" s="1"/>
  <c r="P271" i="1" a="1"/>
  <c r="P271" i="1" s="1"/>
  <c r="P1581" i="1" a="1"/>
  <c r="P1581" i="1" s="1"/>
  <c r="P272" i="1" a="1"/>
  <c r="P272" i="1" s="1"/>
  <c r="P845" i="1" a="1"/>
  <c r="P845" i="1" s="1"/>
  <c r="P1647" i="1" a="1"/>
  <c r="P1647" i="1" s="1"/>
  <c r="P1648" i="1" a="1"/>
  <c r="P1648" i="1" s="1"/>
  <c r="P1582" i="1" a="1"/>
  <c r="P1582" i="1" s="1"/>
  <c r="P1110" i="1" a="1"/>
  <c r="P1110" i="1" s="1"/>
  <c r="P1649" i="1" a="1"/>
  <c r="P1649" i="1" s="1"/>
  <c r="P455" i="1" a="1"/>
  <c r="P455" i="1" s="1"/>
  <c r="P353" i="1" a="1"/>
  <c r="P353" i="1" s="1"/>
  <c r="P354" i="1" a="1"/>
  <c r="P354" i="1" s="1"/>
  <c r="P1650" i="1" a="1"/>
  <c r="P1650" i="1" s="1"/>
  <c r="P1111" i="1" a="1"/>
  <c r="P1111" i="1" s="1"/>
  <c r="P1112" i="1" a="1"/>
  <c r="P1112" i="1" s="1"/>
  <c r="P1450" i="1" a="1"/>
  <c r="P1450" i="1" s="1"/>
  <c r="P273" i="1" a="1"/>
  <c r="P273" i="1" s="1"/>
  <c r="P53" i="1" a="1"/>
  <c r="P53" i="1" s="1"/>
  <c r="P846" i="1" a="1"/>
  <c r="P846" i="1" s="1"/>
  <c r="P1451" i="1" a="1"/>
  <c r="P1451" i="1" s="1"/>
  <c r="P1452" i="1" a="1"/>
  <c r="P1452" i="1" s="1"/>
  <c r="P1453" i="1" a="1"/>
  <c r="P1453" i="1" s="1"/>
  <c r="P1454" i="1" a="1"/>
  <c r="P1454" i="1" s="1"/>
  <c r="P1455" i="1" a="1"/>
  <c r="P1455" i="1" s="1"/>
  <c r="P847" i="1" a="1"/>
  <c r="P847" i="1" s="1"/>
  <c r="P1113" i="1" a="1"/>
  <c r="P1113" i="1" s="1"/>
  <c r="P1114" i="1" a="1"/>
  <c r="P1114" i="1" s="1"/>
  <c r="P274" i="1" a="1"/>
  <c r="P274" i="1" s="1"/>
  <c r="P1583" i="1" a="1"/>
  <c r="P1583" i="1" s="1"/>
  <c r="P275" i="1" a="1"/>
  <c r="P275" i="1" s="1"/>
  <c r="P1115" i="1" a="1"/>
  <c r="P1115" i="1" s="1"/>
  <c r="P1116" i="1" a="1"/>
  <c r="P1116" i="1" s="1"/>
  <c r="P848" i="1" a="1"/>
  <c r="P848" i="1" s="1"/>
  <c r="P1117" i="1" a="1"/>
  <c r="P1117" i="1" s="1"/>
  <c r="P849" i="1" a="1"/>
  <c r="P849" i="1" s="1"/>
  <c r="P276" i="1" a="1"/>
  <c r="P276" i="1" s="1"/>
  <c r="P277" i="1" a="1"/>
  <c r="P277" i="1" s="1"/>
  <c r="P850" i="1" a="1"/>
  <c r="P850" i="1" s="1"/>
  <c r="P1456" i="1" a="1"/>
  <c r="P1456" i="1" s="1"/>
  <c r="P1457" i="1" a="1"/>
  <c r="P1457" i="1" s="1"/>
  <c r="P851" i="1" a="1"/>
  <c r="P851" i="1" s="1"/>
  <c r="P1584" i="1" a="1"/>
  <c r="P1584" i="1" s="1"/>
  <c r="P1458" i="1" a="1"/>
  <c r="P1458" i="1" s="1"/>
  <c r="P1118" i="1" a="1"/>
  <c r="P1118" i="1" s="1"/>
  <c r="P1651" i="1" a="1"/>
  <c r="P1651" i="1" s="1"/>
  <c r="P456" i="1" a="1"/>
  <c r="P456" i="1" s="1"/>
  <c r="P1119" i="1" a="1"/>
  <c r="P1119" i="1" s="1"/>
  <c r="P1120" i="1" a="1"/>
  <c r="P1120" i="1" s="1"/>
  <c r="P852" i="1" a="1"/>
  <c r="P852" i="1" s="1"/>
  <c r="P853" i="1" a="1"/>
  <c r="P853" i="1" s="1"/>
  <c r="P278" i="1" a="1"/>
  <c r="P278" i="1" s="1"/>
  <c r="P1121" i="1" a="1"/>
  <c r="P1121" i="1" s="1"/>
  <c r="P1459" i="1" a="1"/>
  <c r="P1459" i="1" s="1"/>
  <c r="P854" i="1" a="1"/>
  <c r="P854" i="1" s="1"/>
  <c r="P855" i="1" a="1"/>
  <c r="P855" i="1" s="1"/>
  <c r="P1460" i="1" a="1"/>
  <c r="P1460" i="1" s="1"/>
  <c r="P54" i="1" a="1"/>
  <c r="P54" i="1" s="1"/>
  <c r="P55" i="1" a="1"/>
  <c r="P55" i="1" s="1"/>
  <c r="P279" i="1" a="1"/>
  <c r="P279" i="1" s="1"/>
  <c r="P457" i="1" a="1"/>
  <c r="P457" i="1" s="1"/>
  <c r="P856" i="1" a="1"/>
  <c r="P856" i="1" s="1"/>
  <c r="P857" i="1" a="1"/>
  <c r="P857" i="1" s="1"/>
  <c r="P280" i="1" a="1"/>
  <c r="P280" i="1" s="1"/>
  <c r="P458" i="1" a="1"/>
  <c r="P458" i="1" s="1"/>
  <c r="P281" i="1" a="1"/>
  <c r="P281" i="1" s="1"/>
  <c r="P858" i="1" a="1"/>
  <c r="P858" i="1" s="1"/>
  <c r="P1461" i="1" a="1"/>
  <c r="P1461" i="1" s="1"/>
  <c r="P282" i="1" a="1"/>
  <c r="P282" i="1" s="1"/>
  <c r="P1462" i="1" a="1"/>
  <c r="P1462" i="1" s="1"/>
  <c r="P1463" i="1" a="1"/>
  <c r="P1463" i="1" s="1"/>
  <c r="P1464" i="1" a="1"/>
  <c r="P1464" i="1" s="1"/>
  <c r="P459" i="1" a="1"/>
  <c r="P459" i="1" s="1"/>
  <c r="P56" i="1" a="1"/>
  <c r="P56" i="1" s="1"/>
  <c r="P460" i="1" a="1"/>
  <c r="P460" i="1" s="1"/>
  <c r="P859" i="1" a="1"/>
  <c r="P859" i="1" s="1"/>
  <c r="P1465" i="1" a="1"/>
  <c r="P1465" i="1" s="1"/>
  <c r="P860" i="1" a="1"/>
  <c r="P860" i="1" s="1"/>
  <c r="P461" i="1" a="1"/>
  <c r="P461" i="1" s="1"/>
  <c r="P1466" i="1" a="1"/>
  <c r="P1466" i="1" s="1"/>
  <c r="P283" i="1" a="1"/>
  <c r="P283" i="1" s="1"/>
  <c r="P1467" i="1" a="1"/>
  <c r="P1467" i="1" s="1"/>
  <c r="P57" i="1" a="1"/>
  <c r="P57" i="1" s="1"/>
  <c r="P861" i="1" a="1"/>
  <c r="P861" i="1" s="1"/>
  <c r="P1468" i="1" a="1"/>
  <c r="P1468" i="1" s="1"/>
  <c r="P1469" i="1" a="1"/>
  <c r="P1469" i="1" s="1"/>
  <c r="P1122" i="1" a="1"/>
  <c r="P1122" i="1" s="1"/>
  <c r="P1585" i="1" a="1"/>
  <c r="P1585" i="1" s="1"/>
  <c r="P1123" i="1" a="1"/>
  <c r="P1123" i="1" s="1"/>
  <c r="P284" i="1" a="1"/>
  <c r="P284" i="1" s="1"/>
  <c r="P1124" i="1" a="1"/>
  <c r="P1124" i="1" s="1"/>
  <c r="P1470" i="1" a="1"/>
  <c r="P1470" i="1" s="1"/>
  <c r="P285" i="1" a="1"/>
  <c r="P285" i="1" s="1"/>
  <c r="P1125" i="1" a="1"/>
  <c r="P1125" i="1" s="1"/>
  <c r="P862" i="1" a="1"/>
  <c r="P862" i="1" s="1"/>
  <c r="P863" i="1" a="1"/>
  <c r="P863" i="1" s="1"/>
  <c r="P864" i="1" a="1"/>
  <c r="P864" i="1" s="1"/>
  <c r="P865" i="1" a="1"/>
  <c r="P865" i="1" s="1"/>
  <c r="P286" i="1" a="1"/>
  <c r="P286" i="1" s="1"/>
  <c r="P1471" i="1" a="1"/>
  <c r="P1471" i="1" s="1"/>
  <c r="P1126" i="1" a="1"/>
  <c r="P1126" i="1" s="1"/>
  <c r="P287" i="1" a="1"/>
  <c r="P287" i="1" s="1"/>
  <c r="P1472" i="1" a="1"/>
  <c r="P1472" i="1" s="1"/>
  <c r="P288" i="1" a="1"/>
  <c r="P288" i="1" s="1"/>
  <c r="P289" i="1" a="1"/>
  <c r="P289" i="1" s="1"/>
  <c r="P290" i="1" a="1"/>
  <c r="P290" i="1" s="1"/>
  <c r="P291" i="1" a="1"/>
  <c r="P291" i="1" s="1"/>
  <c r="P1127" i="1" a="1"/>
  <c r="P1127" i="1" s="1"/>
  <c r="P292" i="1" a="1"/>
  <c r="P292" i="1" s="1"/>
  <c r="P58" i="1" a="1"/>
  <c r="P58" i="1" s="1"/>
  <c r="P293" i="1" a="1"/>
  <c r="P293" i="1" s="1"/>
  <c r="P1128" i="1" a="1"/>
  <c r="P1128" i="1" s="1"/>
  <c r="P1129" i="1" a="1"/>
  <c r="P1129" i="1" s="1"/>
  <c r="P462" i="1" a="1"/>
  <c r="P462" i="1" s="1"/>
  <c r="P1130" i="1" a="1"/>
  <c r="P1130" i="1" s="1"/>
  <c r="P294" i="1" a="1"/>
  <c r="P294" i="1" s="1"/>
  <c r="P866" i="1" a="1"/>
  <c r="P866" i="1" s="1"/>
  <c r="P1131" i="1" a="1"/>
  <c r="P1131" i="1" s="1"/>
  <c r="P295" i="1" a="1"/>
  <c r="P295" i="1" s="1"/>
  <c r="P1473" i="1" a="1"/>
  <c r="P1473" i="1" s="1"/>
  <c r="P1132" i="1" a="1"/>
  <c r="P1132" i="1" s="1"/>
  <c r="P1586" i="1" a="1"/>
  <c r="P1586" i="1" s="1"/>
  <c r="P296" i="1" a="1"/>
  <c r="P296" i="1" s="1"/>
  <c r="P59" i="1" a="1"/>
  <c r="P59" i="1" s="1"/>
  <c r="P1133" i="1" a="1"/>
  <c r="P1133" i="1" s="1"/>
  <c r="P1134" i="1" a="1"/>
  <c r="P1134" i="1" s="1"/>
  <c r="P60" i="1" a="1"/>
  <c r="P60" i="1" s="1"/>
  <c r="P1587" i="1" a="1"/>
  <c r="P1587" i="1" s="1"/>
  <c r="P61" i="1" a="1"/>
  <c r="P61" i="1" s="1"/>
  <c r="P1474" i="1" a="1"/>
  <c r="P1474" i="1" s="1"/>
  <c r="P1135" i="1" a="1"/>
  <c r="P1135" i="1" s="1"/>
  <c r="P1475" i="1" a="1"/>
  <c r="P1475" i="1" s="1"/>
  <c r="P1476" i="1" a="1"/>
  <c r="P1476" i="1" s="1"/>
  <c r="P867" i="1" a="1"/>
  <c r="P867" i="1" s="1"/>
  <c r="P1477" i="1" a="1"/>
  <c r="P1477" i="1" s="1"/>
  <c r="P1136" i="1" a="1"/>
  <c r="P1136" i="1" s="1"/>
  <c r="P297" i="1" a="1"/>
  <c r="P297" i="1" s="1"/>
  <c r="P1137" i="1" a="1"/>
  <c r="P1137" i="1" s="1"/>
  <c r="P1478" i="1" a="1"/>
  <c r="P1478" i="1" s="1"/>
  <c r="P298" i="1" a="1"/>
  <c r="P298" i="1" s="1"/>
  <c r="P868" i="1" a="1"/>
  <c r="P868" i="1" s="1"/>
  <c r="P299" i="1" a="1"/>
  <c r="P299" i="1" s="1"/>
  <c r="P1138" i="1" a="1"/>
  <c r="P1138" i="1" s="1"/>
  <c r="P869" i="1" a="1"/>
  <c r="P869" i="1" s="1"/>
  <c r="P1139" i="1" a="1"/>
  <c r="P1139" i="1" s="1"/>
  <c r="P1140" i="1" a="1"/>
  <c r="P1140" i="1" s="1"/>
  <c r="P1141" i="1" a="1"/>
  <c r="P1141" i="1" s="1"/>
  <c r="P1588" i="1" a="1"/>
  <c r="P1588" i="1" s="1"/>
  <c r="P870" i="1" a="1"/>
  <c r="P870" i="1" s="1"/>
  <c r="P871" i="1" a="1"/>
  <c r="P871" i="1" s="1"/>
  <c r="P1479" i="1" a="1"/>
  <c r="P1479" i="1" s="1"/>
  <c r="P1142" i="1" a="1"/>
  <c r="P1142" i="1" s="1"/>
  <c r="P1480" i="1" a="1"/>
  <c r="P1480" i="1" s="1"/>
  <c r="P872" i="1" a="1"/>
  <c r="P872" i="1" s="1"/>
  <c r="P1481" i="1" a="1"/>
  <c r="P1481" i="1" s="1"/>
  <c r="P1143" i="1" a="1"/>
  <c r="P1143" i="1" s="1"/>
  <c r="P463" i="1" a="1"/>
  <c r="P463" i="1" s="1"/>
  <c r="P300" i="1" a="1"/>
  <c r="P300" i="1" s="1"/>
  <c r="P62" i="1" a="1"/>
  <c r="P62" i="1" s="1"/>
  <c r="P301" i="1" a="1"/>
  <c r="P301" i="1" s="1"/>
  <c r="P464" i="1" a="1"/>
  <c r="P464" i="1" s="1"/>
  <c r="P465" i="1" a="1"/>
  <c r="P465" i="1" s="1"/>
  <c r="P1144" i="1" a="1"/>
  <c r="P1144" i="1" s="1"/>
  <c r="P1589" i="1" a="1"/>
  <c r="P1589" i="1" s="1"/>
  <c r="P1482" i="1" a="1"/>
  <c r="P1482" i="1" s="1"/>
  <c r="P302" i="1" a="1"/>
  <c r="P302" i="1" s="1"/>
  <c r="P873" i="1" a="1"/>
  <c r="P873" i="1" s="1"/>
  <c r="P874" i="1" a="1"/>
  <c r="P874" i="1" s="1"/>
  <c r="P875" i="1" a="1"/>
  <c r="P875" i="1" s="1"/>
  <c r="P1483" i="1" a="1"/>
  <c r="P1483" i="1" s="1"/>
  <c r="P876" i="1" a="1"/>
  <c r="P876" i="1" s="1"/>
  <c r="P877" i="1" a="1"/>
  <c r="P877" i="1" s="1"/>
  <c r="P878" i="1" a="1"/>
  <c r="P878" i="1" s="1"/>
  <c r="P879" i="1" a="1"/>
  <c r="P879" i="1" s="1"/>
  <c r="P1484" i="1" a="1"/>
  <c r="P1484" i="1" s="1"/>
  <c r="P1145" i="1" a="1"/>
  <c r="P1145" i="1" s="1"/>
  <c r="P1485" i="1" a="1"/>
  <c r="P1485" i="1" s="1"/>
  <c r="P63" i="1" a="1"/>
  <c r="P63" i="1" s="1"/>
  <c r="P1486" i="1" a="1"/>
  <c r="P1486" i="1" s="1"/>
  <c r="P1487" i="1" a="1"/>
  <c r="P1487" i="1" s="1"/>
  <c r="P880" i="1" a="1"/>
  <c r="P880" i="1" s="1"/>
  <c r="P1146" i="1" a="1"/>
  <c r="P1146" i="1" s="1"/>
  <c r="P881" i="1" a="1"/>
  <c r="P881" i="1" s="1"/>
  <c r="P303" i="1" a="1"/>
  <c r="P303" i="1" s="1"/>
  <c r="P1488" i="1" a="1"/>
  <c r="P1488" i="1" s="1"/>
  <c r="P1489" i="1" a="1"/>
  <c r="P1489" i="1" s="1"/>
  <c r="P882" i="1" a="1"/>
  <c r="P882" i="1" s="1"/>
  <c r="P1490" i="1" a="1"/>
  <c r="P1490" i="1" s="1"/>
  <c r="P304" i="1" a="1"/>
  <c r="P304" i="1" s="1"/>
  <c r="P883" i="1" a="1"/>
  <c r="P883" i="1" s="1"/>
  <c r="P884" i="1" a="1"/>
  <c r="P884" i="1" s="1"/>
  <c r="P885" i="1" a="1"/>
  <c r="P885" i="1" s="1"/>
  <c r="P64" i="1" a="1"/>
  <c r="P64" i="1" s="1"/>
  <c r="P466" i="1" a="1"/>
  <c r="P466" i="1" s="1"/>
  <c r="P305" i="1" a="1"/>
  <c r="P305" i="1" s="1"/>
  <c r="P886" i="1" a="1"/>
  <c r="P886" i="1" s="1"/>
  <c r="P1147" i="1" a="1"/>
  <c r="P1147" i="1" s="1"/>
  <c r="P887" i="1" a="1"/>
  <c r="P887" i="1" s="1"/>
  <c r="P1491" i="1" a="1"/>
  <c r="P1491" i="1" s="1"/>
  <c r="P306" i="1" a="1"/>
  <c r="P306" i="1" s="1"/>
  <c r="P307" i="1" a="1"/>
  <c r="P307" i="1" s="1"/>
  <c r="P1652" i="1" a="1"/>
  <c r="P1652" i="1" s="1"/>
  <c r="P355" i="1" a="1"/>
  <c r="P355" i="1" s="1"/>
  <c r="P467" i="1" a="1"/>
  <c r="P467" i="1" s="1"/>
  <c r="P308" i="1" a="1"/>
  <c r="P308" i="1" s="1"/>
  <c r="P309" i="1" a="1"/>
  <c r="P309" i="1" s="1"/>
  <c r="P310" i="1" a="1"/>
  <c r="P310" i="1" s="1"/>
  <c r="P1492" i="1" a="1"/>
  <c r="P1492" i="1" s="1"/>
  <c r="P1493" i="1" a="1"/>
  <c r="P1493" i="1" s="1"/>
  <c r="P1494" i="1" a="1"/>
  <c r="P1494" i="1" s="1"/>
  <c r="P888" i="1" a="1"/>
  <c r="P888" i="1" s="1"/>
  <c r="P889" i="1" a="1"/>
  <c r="P889" i="1" s="1"/>
  <c r="P1148" i="1" a="1"/>
  <c r="P1148" i="1" s="1"/>
  <c r="P65" i="1" a="1"/>
  <c r="P65" i="1" s="1"/>
  <c r="P1590" i="1" a="1"/>
  <c r="P1590" i="1" s="1"/>
  <c r="P1149" i="1" a="1"/>
  <c r="P1149" i="1" s="1"/>
  <c r="P1495" i="1" a="1"/>
  <c r="P1495" i="1" s="1"/>
  <c r="P1150" i="1" a="1"/>
  <c r="P1150" i="1" s="1"/>
  <c r="P356" i="1" a="1"/>
  <c r="P356" i="1" s="1"/>
  <c r="P311" i="1" a="1"/>
  <c r="P311" i="1" s="1"/>
  <c r="P1591" i="1" a="1"/>
  <c r="P1591" i="1" s="1"/>
  <c r="P1151" i="1" a="1"/>
  <c r="P1151" i="1" s="1"/>
  <c r="P890" i="1" a="1"/>
  <c r="P890" i="1" s="1"/>
  <c r="P1152" i="1" a="1"/>
  <c r="P1152" i="1" s="1"/>
  <c r="P1153" i="1" a="1"/>
  <c r="P1153" i="1" s="1"/>
  <c r="P891" i="1" a="1"/>
  <c r="P891" i="1" s="1"/>
  <c r="P312" i="1" a="1"/>
  <c r="P312" i="1" s="1"/>
  <c r="P1496" i="1" a="1"/>
  <c r="P1496" i="1" s="1"/>
  <c r="P1653" i="1" a="1"/>
  <c r="P1653" i="1" s="1"/>
  <c r="P66" i="1" a="1"/>
  <c r="P66" i="1" s="1"/>
  <c r="P313" i="1" a="1"/>
  <c r="P313" i="1" s="1"/>
  <c r="P1154" i="1" a="1"/>
  <c r="P1154" i="1" s="1"/>
  <c r="P1155" i="1" a="1"/>
  <c r="P1155" i="1" s="1"/>
  <c r="P892" i="1" a="1"/>
  <c r="P892" i="1" s="1"/>
  <c r="P1497" i="1" a="1"/>
  <c r="P1497" i="1" s="1"/>
  <c r="P468" i="1" a="1"/>
  <c r="P468" i="1" s="1"/>
  <c r="P1498" i="1" a="1"/>
  <c r="P1498" i="1" s="1"/>
  <c r="P1592" i="1" a="1"/>
  <c r="P1592" i="1" s="1"/>
  <c r="P1593" i="1" a="1"/>
  <c r="P1593" i="1" s="1"/>
  <c r="P1594" i="1" a="1"/>
  <c r="P1594" i="1" s="1"/>
  <c r="P1499" i="1" a="1"/>
  <c r="P1499" i="1" s="1"/>
  <c r="P1156" i="1" a="1"/>
  <c r="P1156" i="1" s="1"/>
  <c r="P314" i="1" a="1"/>
  <c r="P314" i="1" s="1"/>
  <c r="P67" i="1" a="1"/>
  <c r="P67" i="1" s="1"/>
  <c r="P469" i="1" a="1"/>
  <c r="P469" i="1" s="1"/>
  <c r="P315" i="1" a="1"/>
  <c r="P315" i="1" s="1"/>
  <c r="P1157" i="1" a="1"/>
  <c r="P1157" i="1" s="1"/>
  <c r="P316" i="1" a="1"/>
  <c r="P316" i="1" s="1"/>
  <c r="P317" i="1" a="1"/>
  <c r="P317" i="1" s="1"/>
  <c r="P1500" i="1" a="1"/>
  <c r="P1500" i="1" s="1"/>
  <c r="P1501" i="1" a="1"/>
  <c r="P1501" i="1" s="1"/>
  <c r="P1502" i="1" a="1"/>
  <c r="P1502" i="1" s="1"/>
  <c r="P318" i="1" a="1"/>
  <c r="P318" i="1" s="1"/>
  <c r="P1158" i="1" a="1"/>
  <c r="P1158" i="1" s="1"/>
  <c r="P1503" i="1" a="1"/>
  <c r="P1503" i="1" s="1"/>
  <c r="P319" i="1" a="1"/>
  <c r="P319" i="1" s="1"/>
  <c r="P1504" i="1" a="1"/>
  <c r="P1504" i="1" s="1"/>
  <c r="P1159" i="1" a="1"/>
  <c r="P1159" i="1" s="1"/>
  <c r="P320" i="1" a="1"/>
  <c r="P320" i="1" s="1"/>
  <c r="P1654" i="1" a="1"/>
  <c r="P1654" i="1" s="1"/>
  <c r="P893" i="1" a="1"/>
  <c r="P893" i="1" s="1"/>
  <c r="P894" i="1" a="1"/>
  <c r="P894" i="1" s="1"/>
  <c r="P1505" i="1" a="1"/>
  <c r="P1505" i="1" s="1"/>
  <c r="P321" i="1" a="1"/>
  <c r="P321" i="1" s="1"/>
  <c r="P322" i="1" a="1"/>
  <c r="P322" i="1" s="1"/>
  <c r="P1160" i="1" a="1"/>
  <c r="P1160" i="1" s="1"/>
  <c r="P1161" i="1" a="1"/>
  <c r="P1161" i="1" s="1"/>
  <c r="P895" i="1" a="1"/>
  <c r="P895" i="1" s="1"/>
  <c r="P68" i="1" a="1"/>
  <c r="P68" i="1" s="1"/>
  <c r="P323" i="1" a="1"/>
  <c r="P323" i="1" s="1"/>
  <c r="P324" i="1" a="1"/>
  <c r="P324" i="1" s="1"/>
  <c r="P325" i="1" a="1"/>
  <c r="P325" i="1" s="1"/>
  <c r="P326" i="1" a="1"/>
  <c r="P326" i="1" s="1"/>
  <c r="P896" i="1" a="1"/>
  <c r="P896" i="1" s="1"/>
  <c r="P1506" i="1" a="1"/>
  <c r="P1506" i="1" s="1"/>
  <c r="P897" i="1" a="1"/>
  <c r="P897" i="1" s="1"/>
  <c r="P1507" i="1" a="1"/>
  <c r="P1507" i="1" s="1"/>
  <c r="P357" i="1" a="1"/>
  <c r="P357" i="1" s="1"/>
  <c r="P69" i="1" a="1"/>
  <c r="P69" i="1" s="1"/>
  <c r="P70" i="1" a="1"/>
  <c r="P70" i="1" s="1"/>
  <c r="P1597" i="1" a="1"/>
  <c r="P1597" i="1" s="1"/>
  <c r="P1162" i="1" a="1"/>
  <c r="P1162" i="1" s="1"/>
  <c r="P898" i="1" a="1"/>
  <c r="P898" i="1" s="1"/>
  <c r="P71" i="1" a="1"/>
  <c r="P71" i="1" s="1"/>
  <c r="P899" i="1" a="1"/>
  <c r="P899" i="1" s="1"/>
  <c r="P1508" i="1" a="1"/>
  <c r="P1508" i="1" s="1"/>
  <c r="P72" i="1" a="1"/>
  <c r="P72" i="1" s="1"/>
  <c r="P1509" i="1" a="1"/>
  <c r="P1509" i="1" s="1"/>
  <c r="P1163" i="1" a="1"/>
  <c r="P1163" i="1" s="1"/>
  <c r="P1510" i="1" a="1"/>
  <c r="P1510" i="1" s="1"/>
  <c r="P1164" i="1" a="1"/>
  <c r="P1164" i="1" s="1"/>
  <c r="P900" i="1" a="1"/>
  <c r="P900" i="1" s="1"/>
  <c r="O478" i="1" a="1"/>
  <c r="O478" i="1" s="1"/>
  <c r="O479" i="1" a="1"/>
  <c r="O479" i="1" s="1"/>
  <c r="O73" i="1" a="1"/>
  <c r="O73" i="1" s="1"/>
  <c r="O480" i="1" a="1"/>
  <c r="O480" i="1" s="1"/>
  <c r="O74" i="1" a="1"/>
  <c r="O74" i="1" s="1"/>
  <c r="O901" i="1" a="1"/>
  <c r="O901" i="1" s="1"/>
  <c r="O902" i="1" a="1"/>
  <c r="O902" i="1" s="1"/>
  <c r="O481" i="1" a="1"/>
  <c r="O481" i="1" s="1"/>
  <c r="O482" i="1" a="1"/>
  <c r="O482" i="1" s="1"/>
  <c r="O1165" i="1" a="1"/>
  <c r="O1165" i="1" s="1"/>
  <c r="O75" i="1" a="1"/>
  <c r="O75" i="1" s="1"/>
  <c r="O483" i="1" a="1"/>
  <c r="O483" i="1" s="1"/>
  <c r="O484" i="1" a="1"/>
  <c r="O484" i="1" s="1"/>
  <c r="O485" i="1" a="1"/>
  <c r="O485" i="1" s="1"/>
  <c r="O76" i="1" a="1"/>
  <c r="O76" i="1" s="1"/>
  <c r="O903" i="1" a="1"/>
  <c r="O903" i="1" s="1"/>
  <c r="O486" i="1" a="1"/>
  <c r="O486" i="1" s="1"/>
  <c r="O77" i="1" a="1"/>
  <c r="O77" i="1" s="1"/>
  <c r="O487" i="1" a="1"/>
  <c r="O487" i="1" s="1"/>
  <c r="O488" i="1" a="1"/>
  <c r="O488" i="1" s="1"/>
  <c r="O1166" i="1" a="1"/>
  <c r="O1166" i="1" s="1"/>
  <c r="O489" i="1" a="1"/>
  <c r="O489" i="1" s="1"/>
  <c r="O490" i="1" a="1"/>
  <c r="O490" i="1" s="1"/>
  <c r="O1167" i="1" a="1"/>
  <c r="O1167" i="1" s="1"/>
  <c r="O491" i="1" a="1"/>
  <c r="O491" i="1" s="1"/>
  <c r="O1168" i="1" a="1"/>
  <c r="O1168" i="1" s="1"/>
  <c r="O492" i="1" a="1"/>
  <c r="O492" i="1" s="1"/>
  <c r="O904" i="1" a="1"/>
  <c r="O904" i="1" s="1"/>
  <c r="O493" i="1" a="1"/>
  <c r="O493" i="1" s="1"/>
  <c r="O78" i="1" a="1"/>
  <c r="O78" i="1" s="1"/>
  <c r="O905" i="1" a="1"/>
  <c r="O905" i="1" s="1"/>
  <c r="O494" i="1" a="1"/>
  <c r="O494" i="1" s="1"/>
  <c r="O495" i="1" a="1"/>
  <c r="O495" i="1" s="1"/>
  <c r="O496" i="1" a="1"/>
  <c r="O496" i="1" s="1"/>
  <c r="O497" i="1" a="1"/>
  <c r="O497" i="1" s="1"/>
  <c r="O498" i="1" a="1"/>
  <c r="O498" i="1" s="1"/>
  <c r="O499" i="1" a="1"/>
  <c r="O499" i="1" s="1"/>
  <c r="O79" i="1" a="1"/>
  <c r="O79" i="1" s="1"/>
  <c r="O1169" i="1" a="1"/>
  <c r="O1169" i="1" s="1"/>
  <c r="O80" i="1" a="1"/>
  <c r="O80" i="1" s="1"/>
  <c r="O1170" i="1" a="1"/>
  <c r="O1170" i="1" s="1"/>
  <c r="O81" i="1" a="1"/>
  <c r="O81" i="1" s="1"/>
  <c r="O906" i="1" a="1"/>
  <c r="O906" i="1" s="1"/>
  <c r="O1171" i="1" a="1"/>
  <c r="O1171" i="1" s="1"/>
  <c r="O1172" i="1" a="1"/>
  <c r="O1172" i="1" s="1"/>
  <c r="O907" i="1" a="1"/>
  <c r="O907" i="1" s="1"/>
  <c r="O908" i="1" a="1"/>
  <c r="O908" i="1" s="1"/>
  <c r="O1598" i="1" a="1"/>
  <c r="O1598" i="1" s="1"/>
  <c r="O1173" i="1" a="1"/>
  <c r="O1173" i="1" s="1"/>
  <c r="O1174" i="1" a="1"/>
  <c r="O1174" i="1" s="1"/>
  <c r="O82" i="1" a="1"/>
  <c r="O82" i="1" s="1"/>
  <c r="O909" i="1" a="1"/>
  <c r="O909" i="1" s="1"/>
  <c r="O500" i="1" a="1"/>
  <c r="O500" i="1" s="1"/>
  <c r="O501" i="1" a="1"/>
  <c r="O501" i="1" s="1"/>
  <c r="O502" i="1" a="1"/>
  <c r="O502" i="1" s="1"/>
  <c r="O503" i="1" a="1"/>
  <c r="O503" i="1" s="1"/>
  <c r="O1175" i="1" a="1"/>
  <c r="O1175" i="1" s="1"/>
  <c r="O1511" i="1" a="1"/>
  <c r="O1511" i="1" s="1"/>
  <c r="O910" i="1" a="1"/>
  <c r="O910" i="1" s="1"/>
  <c r="O83" i="1" a="1"/>
  <c r="O83" i="1" s="1"/>
  <c r="O1176" i="1" a="1"/>
  <c r="O1176" i="1" s="1"/>
  <c r="O504" i="1" a="1"/>
  <c r="O504" i="1" s="1"/>
  <c r="O505" i="1" a="1"/>
  <c r="O505" i="1" s="1"/>
  <c r="O1177" i="1" a="1"/>
  <c r="O1177" i="1" s="1"/>
  <c r="O911" i="1" a="1"/>
  <c r="O911" i="1" s="1"/>
  <c r="O912" i="1" a="1"/>
  <c r="O912" i="1" s="1"/>
  <c r="O1512" i="1" a="1"/>
  <c r="O1512" i="1" s="1"/>
  <c r="O506" i="1" a="1"/>
  <c r="O506" i="1" s="1"/>
  <c r="O1513" i="1" a="1"/>
  <c r="O1513" i="1" s="1"/>
  <c r="O507" i="1" a="1"/>
  <c r="O507" i="1" s="1"/>
  <c r="O508" i="1" a="1"/>
  <c r="O508" i="1" s="1"/>
  <c r="O84" i="1" a="1"/>
  <c r="O84" i="1" s="1"/>
  <c r="O913" i="1" a="1"/>
  <c r="O913" i="1" s="1"/>
  <c r="O509" i="1" a="1"/>
  <c r="O509" i="1" s="1"/>
  <c r="O510" i="1" a="1"/>
  <c r="O510" i="1" s="1"/>
  <c r="O1178" i="1" a="1"/>
  <c r="O1178" i="1" s="1"/>
  <c r="O511" i="1" a="1"/>
  <c r="O511" i="1" s="1"/>
  <c r="O512" i="1" a="1"/>
  <c r="O512" i="1" s="1"/>
  <c r="O85" i="1" a="1"/>
  <c r="O85" i="1" s="1"/>
  <c r="O914" i="1" a="1"/>
  <c r="O914" i="1" s="1"/>
  <c r="O915" i="1" a="1"/>
  <c r="O915" i="1" s="1"/>
  <c r="O1179" i="1" a="1"/>
  <c r="O1179" i="1" s="1"/>
  <c r="O1599" i="1" a="1"/>
  <c r="O1599" i="1" s="1"/>
  <c r="O1600" i="1" a="1"/>
  <c r="O1600" i="1" s="1"/>
  <c r="O916" i="1" a="1"/>
  <c r="O916" i="1" s="1"/>
  <c r="O513" i="1" a="1"/>
  <c r="O513" i="1" s="1"/>
  <c r="O514" i="1" a="1"/>
  <c r="O514" i="1" s="1"/>
  <c r="O5" i="1" a="1"/>
  <c r="O5" i="1" s="1"/>
  <c r="O515" i="1" a="1"/>
  <c r="O515" i="1" s="1"/>
  <c r="O516" i="1" a="1"/>
  <c r="O516" i="1" s="1"/>
  <c r="O1180" i="1" a="1"/>
  <c r="O1180" i="1" s="1"/>
  <c r="O1181" i="1" a="1"/>
  <c r="O1181" i="1" s="1"/>
  <c r="O6" i="1" a="1"/>
  <c r="O6" i="1" s="1"/>
  <c r="O517" i="1" a="1"/>
  <c r="O517" i="1" s="1"/>
  <c r="O1601" i="1" a="1"/>
  <c r="O1601" i="1" s="1"/>
  <c r="O518" i="1" a="1"/>
  <c r="O518" i="1" s="1"/>
  <c r="O519" i="1" a="1"/>
  <c r="O519" i="1" s="1"/>
  <c r="O86" i="1" a="1"/>
  <c r="O86" i="1" s="1"/>
  <c r="O1182" i="1" a="1"/>
  <c r="O1182" i="1" s="1"/>
  <c r="O1514" i="1" a="1"/>
  <c r="O1514" i="1" s="1"/>
  <c r="O520" i="1" a="1"/>
  <c r="O520" i="1" s="1"/>
  <c r="O1602" i="1" a="1"/>
  <c r="O1602" i="1" s="1"/>
  <c r="O917" i="1" a="1"/>
  <c r="O917" i="1" s="1"/>
  <c r="O918" i="1" a="1"/>
  <c r="O918" i="1" s="1"/>
  <c r="O87" i="1" a="1"/>
  <c r="O87" i="1" s="1"/>
  <c r="O88" i="1" a="1"/>
  <c r="O88" i="1" s="1"/>
  <c r="O1603" i="1" a="1"/>
  <c r="O1603" i="1" s="1"/>
  <c r="O1604" i="1" a="1"/>
  <c r="O1604" i="1" s="1"/>
  <c r="O521" i="1" a="1"/>
  <c r="O521" i="1" s="1"/>
  <c r="O919" i="1" a="1"/>
  <c r="O919" i="1" s="1"/>
  <c r="O522" i="1" a="1"/>
  <c r="O522" i="1" s="1"/>
  <c r="O920" i="1" a="1"/>
  <c r="O920" i="1" s="1"/>
  <c r="O523" i="1" a="1"/>
  <c r="O523" i="1" s="1"/>
  <c r="O524" i="1" a="1"/>
  <c r="O524" i="1" s="1"/>
  <c r="O525" i="1" a="1"/>
  <c r="O525" i="1" s="1"/>
  <c r="O526" i="1" a="1"/>
  <c r="O526" i="1" s="1"/>
  <c r="O527" i="1" a="1"/>
  <c r="O527" i="1" s="1"/>
  <c r="O1183" i="1" a="1"/>
  <c r="O1183" i="1" s="1"/>
  <c r="O1184" i="1" a="1"/>
  <c r="O1184" i="1" s="1"/>
  <c r="O528" i="1" a="1"/>
  <c r="O528" i="1" s="1"/>
  <c r="O529" i="1" a="1"/>
  <c r="O529" i="1" s="1"/>
  <c r="O1515" i="1" a="1"/>
  <c r="O1515" i="1" s="1"/>
  <c r="O1185" i="1" a="1"/>
  <c r="O1185" i="1" s="1"/>
  <c r="O530" i="1" a="1"/>
  <c r="O530" i="1" s="1"/>
  <c r="O7" i="1" a="1"/>
  <c r="O7" i="1" s="1"/>
  <c r="O531" i="1" a="1"/>
  <c r="O531" i="1" s="1"/>
  <c r="O1186" i="1" a="1"/>
  <c r="O1186" i="1" s="1"/>
  <c r="O358" i="1" a="1"/>
  <c r="O358" i="1" s="1"/>
  <c r="O359" i="1" a="1"/>
  <c r="O359" i="1" s="1"/>
  <c r="O360" i="1" a="1"/>
  <c r="O360" i="1" s="1"/>
  <c r="O532" i="1" a="1"/>
  <c r="O532" i="1" s="1"/>
  <c r="O921" i="1" a="1"/>
  <c r="O921" i="1" s="1"/>
  <c r="O1187" i="1" a="1"/>
  <c r="O1187" i="1" s="1"/>
  <c r="O1188" i="1" a="1"/>
  <c r="O1188" i="1" s="1"/>
  <c r="O1189" i="1" a="1"/>
  <c r="O1189" i="1" s="1"/>
  <c r="O1190" i="1" a="1"/>
  <c r="O1190" i="1" s="1"/>
  <c r="O1516" i="1" a="1"/>
  <c r="O1516" i="1" s="1"/>
  <c r="O89" i="1" a="1"/>
  <c r="O89" i="1" s="1"/>
  <c r="O90" i="1" a="1"/>
  <c r="O90" i="1" s="1"/>
  <c r="O922" i="1" a="1"/>
  <c r="O922" i="1" s="1"/>
  <c r="O533" i="1" a="1"/>
  <c r="O533" i="1" s="1"/>
  <c r="O361" i="1" a="1"/>
  <c r="O361" i="1" s="1"/>
  <c r="O923" i="1" a="1"/>
  <c r="O923" i="1" s="1"/>
  <c r="O91" i="1" a="1"/>
  <c r="O91" i="1" s="1"/>
  <c r="O92" i="1" a="1"/>
  <c r="O92" i="1" s="1"/>
  <c r="O534" i="1" a="1"/>
  <c r="O534" i="1" s="1"/>
  <c r="O535" i="1" a="1"/>
  <c r="O535" i="1" s="1"/>
  <c r="O536" i="1" a="1"/>
  <c r="O536" i="1" s="1"/>
  <c r="O1517" i="1" a="1"/>
  <c r="O1517" i="1" s="1"/>
  <c r="O537" i="1" a="1"/>
  <c r="O537" i="1" s="1"/>
  <c r="O93" i="1" a="1"/>
  <c r="O93" i="1" s="1"/>
  <c r="O924" i="1" a="1"/>
  <c r="O924" i="1" s="1"/>
  <c r="O1191" i="1" a="1"/>
  <c r="O1191" i="1" s="1"/>
  <c r="O925" i="1" a="1"/>
  <c r="O925" i="1" s="1"/>
  <c r="O926" i="1" a="1"/>
  <c r="O926" i="1" s="1"/>
  <c r="O1192" i="1" a="1"/>
  <c r="O1192" i="1" s="1"/>
  <c r="O538" i="1" a="1"/>
  <c r="O538" i="1" s="1"/>
  <c r="O539" i="1" a="1"/>
  <c r="O539" i="1" s="1"/>
  <c r="O540" i="1" a="1"/>
  <c r="O540" i="1" s="1"/>
  <c r="O1193" i="1" a="1"/>
  <c r="O1193" i="1" s="1"/>
  <c r="O94" i="1" a="1"/>
  <c r="O94" i="1" s="1"/>
  <c r="O541" i="1" a="1"/>
  <c r="O541" i="1" s="1"/>
  <c r="O927" i="1" a="1"/>
  <c r="O927" i="1" s="1"/>
  <c r="O1518" i="1" a="1"/>
  <c r="O1518" i="1" s="1"/>
  <c r="O1519" i="1" a="1"/>
  <c r="O1519" i="1" s="1"/>
  <c r="O1194" i="1" a="1"/>
  <c r="O1194" i="1" s="1"/>
  <c r="O542" i="1" a="1"/>
  <c r="O542" i="1" s="1"/>
  <c r="O8" i="1" a="1"/>
  <c r="O8" i="1" s="1"/>
  <c r="O543" i="1" a="1"/>
  <c r="O543" i="1" s="1"/>
  <c r="O544" i="1" a="1"/>
  <c r="O544" i="1" s="1"/>
  <c r="O1520" i="1" a="1"/>
  <c r="O1520" i="1" s="1"/>
  <c r="O1605" i="1" a="1"/>
  <c r="O1605" i="1" s="1"/>
  <c r="O928" i="1" a="1"/>
  <c r="O928" i="1" s="1"/>
  <c r="O1195" i="1" a="1"/>
  <c r="O1195" i="1" s="1"/>
  <c r="O1606" i="1" a="1"/>
  <c r="O1606" i="1" s="1"/>
  <c r="O545" i="1" a="1"/>
  <c r="O545" i="1" s="1"/>
  <c r="O1196" i="1" a="1"/>
  <c r="O1196" i="1" s="1"/>
  <c r="O546" i="1" a="1"/>
  <c r="O546" i="1" s="1"/>
  <c r="O1197" i="1" a="1"/>
  <c r="O1197" i="1" s="1"/>
  <c r="O9" i="1" a="1"/>
  <c r="O9" i="1" s="1"/>
  <c r="O95" i="1" a="1"/>
  <c r="O95" i="1" s="1"/>
  <c r="O547" i="1" a="1"/>
  <c r="O547" i="1" s="1"/>
  <c r="O1198" i="1" a="1"/>
  <c r="O1198" i="1" s="1"/>
  <c r="O96" i="1" a="1"/>
  <c r="O96" i="1" s="1"/>
  <c r="O97" i="1" a="1"/>
  <c r="O97" i="1" s="1"/>
  <c r="O548" i="1" a="1"/>
  <c r="O548" i="1" s="1"/>
  <c r="O1607" i="1" a="1"/>
  <c r="O1607" i="1" s="1"/>
  <c r="O549" i="1" a="1"/>
  <c r="O549" i="1" s="1"/>
  <c r="O550" i="1" a="1"/>
  <c r="O550" i="1" s="1"/>
  <c r="O1199" i="1" a="1"/>
  <c r="O1199" i="1" s="1"/>
  <c r="O1521" i="1" a="1"/>
  <c r="O1521" i="1" s="1"/>
  <c r="O1200" i="1" a="1"/>
  <c r="O1200" i="1" s="1"/>
  <c r="O551" i="1" a="1"/>
  <c r="O551" i="1" s="1"/>
  <c r="O1201" i="1" a="1"/>
  <c r="O1201" i="1" s="1"/>
  <c r="O1522" i="1" a="1"/>
  <c r="O1522" i="1" s="1"/>
  <c r="O929" i="1" a="1"/>
  <c r="O929" i="1" s="1"/>
  <c r="O1608" i="1" a="1"/>
  <c r="O1608" i="1" s="1"/>
  <c r="O552" i="1" a="1"/>
  <c r="O552" i="1" s="1"/>
  <c r="O1202" i="1" a="1"/>
  <c r="O1202" i="1" s="1"/>
  <c r="O1523" i="1" a="1"/>
  <c r="O1523" i="1" s="1"/>
  <c r="O553" i="1" a="1"/>
  <c r="O553" i="1" s="1"/>
  <c r="O930" i="1" a="1"/>
  <c r="O930" i="1" s="1"/>
  <c r="O554" i="1" a="1"/>
  <c r="O554" i="1" s="1"/>
  <c r="O555" i="1" a="1"/>
  <c r="O555" i="1" s="1"/>
  <c r="O1203" i="1" a="1"/>
  <c r="O1203" i="1" s="1"/>
  <c r="O931" i="1" a="1"/>
  <c r="O931" i="1" s="1"/>
  <c r="O556" i="1" a="1"/>
  <c r="O556" i="1" s="1"/>
  <c r="O1204" i="1" a="1"/>
  <c r="O1204" i="1" s="1"/>
  <c r="O1205" i="1" a="1"/>
  <c r="O1205" i="1" s="1"/>
  <c r="O10" i="1" a="1"/>
  <c r="O10" i="1" s="1"/>
  <c r="O362" i="1" a="1"/>
  <c r="O362" i="1" s="1"/>
  <c r="O1524" i="1" a="1"/>
  <c r="O1524" i="1" s="1"/>
  <c r="O11" i="1" a="1"/>
  <c r="O11" i="1" s="1"/>
  <c r="O98" i="1" a="1"/>
  <c r="O98" i="1" s="1"/>
  <c r="O99" i="1" a="1"/>
  <c r="O99" i="1" s="1"/>
  <c r="O557" i="1" a="1"/>
  <c r="O557" i="1" s="1"/>
  <c r="O932" i="1" a="1"/>
  <c r="O932" i="1" s="1"/>
  <c r="O558" i="1" a="1"/>
  <c r="O558" i="1" s="1"/>
  <c r="O327" i="1" a="1"/>
  <c r="O327" i="1" s="1"/>
  <c r="O559" i="1" a="1"/>
  <c r="O559" i="1" s="1"/>
  <c r="O100" i="1" a="1"/>
  <c r="O100" i="1" s="1"/>
  <c r="O560" i="1" a="1"/>
  <c r="O560" i="1" s="1"/>
  <c r="O1206" i="1" a="1"/>
  <c r="O1206" i="1" s="1"/>
  <c r="O1207" i="1" a="1"/>
  <c r="O1207" i="1" s="1"/>
  <c r="O363" i="1" a="1"/>
  <c r="O363" i="1" s="1"/>
  <c r="O1525" i="1" a="1"/>
  <c r="O1525" i="1" s="1"/>
  <c r="O101" i="1" a="1"/>
  <c r="O101" i="1" s="1"/>
  <c r="O561" i="1" a="1"/>
  <c r="O561" i="1" s="1"/>
  <c r="O102" i="1" a="1"/>
  <c r="O102" i="1" s="1"/>
  <c r="O1208" i="1" a="1"/>
  <c r="O1208" i="1" s="1"/>
  <c r="O1209" i="1" a="1"/>
  <c r="O1209" i="1" s="1"/>
  <c r="O562" i="1" a="1"/>
  <c r="O562" i="1" s="1"/>
  <c r="O563" i="1" a="1"/>
  <c r="O563" i="1" s="1"/>
  <c r="O564" i="1" a="1"/>
  <c r="O564" i="1" s="1"/>
  <c r="O565" i="1" a="1"/>
  <c r="O565" i="1" s="1"/>
  <c r="O566" i="1" a="1"/>
  <c r="O566" i="1" s="1"/>
  <c r="O567" i="1" a="1"/>
  <c r="O567" i="1" s="1"/>
  <c r="O568" i="1" a="1"/>
  <c r="O568" i="1" s="1"/>
  <c r="O569" i="1" a="1"/>
  <c r="O569" i="1" s="1"/>
  <c r="O570" i="1" a="1"/>
  <c r="O570" i="1" s="1"/>
  <c r="O103" i="1" a="1"/>
  <c r="O103" i="1" s="1"/>
  <c r="O328" i="1" a="1"/>
  <c r="O328" i="1" s="1"/>
  <c r="O1609" i="1" a="1"/>
  <c r="O1609" i="1" s="1"/>
  <c r="O1210" i="1" a="1"/>
  <c r="O1210" i="1" s="1"/>
  <c r="O364" i="1" a="1"/>
  <c r="O364" i="1" s="1"/>
  <c r="O1211" i="1" a="1"/>
  <c r="O1211" i="1" s="1"/>
  <c r="O1212" i="1" a="1"/>
  <c r="O1212" i="1" s="1"/>
  <c r="O1213" i="1" a="1"/>
  <c r="O1213" i="1" s="1"/>
  <c r="O933" i="1" a="1"/>
  <c r="O933" i="1" s="1"/>
  <c r="O1214" i="1" a="1"/>
  <c r="O1214" i="1" s="1"/>
  <c r="O934" i="1" a="1"/>
  <c r="O934" i="1" s="1"/>
  <c r="O104" i="1" a="1"/>
  <c r="O104" i="1" s="1"/>
  <c r="O571" i="1" a="1"/>
  <c r="O571" i="1" s="1"/>
  <c r="O572" i="1" a="1"/>
  <c r="O572" i="1" s="1"/>
  <c r="O935" i="1" a="1"/>
  <c r="O935" i="1" s="1"/>
  <c r="O936" i="1" a="1"/>
  <c r="O936" i="1" s="1"/>
  <c r="O105" i="1" a="1"/>
  <c r="O105" i="1" s="1"/>
  <c r="O106" i="1" a="1"/>
  <c r="O106" i="1" s="1"/>
  <c r="O937" i="1" a="1"/>
  <c r="O937" i="1" s="1"/>
  <c r="O107" i="1" a="1"/>
  <c r="O107" i="1" s="1"/>
  <c r="O573" i="1" a="1"/>
  <c r="O573" i="1" s="1"/>
  <c r="O1215" i="1" a="1"/>
  <c r="O1215" i="1" s="1"/>
  <c r="O1216" i="1" a="1"/>
  <c r="O1216" i="1" s="1"/>
  <c r="O329" i="1" a="1"/>
  <c r="O329" i="1" s="1"/>
  <c r="O574" i="1" a="1"/>
  <c r="O574" i="1" s="1"/>
  <c r="O470" i="1" a="1"/>
  <c r="O470" i="1" s="1"/>
  <c r="O108" i="1" a="1"/>
  <c r="O108" i="1" s="1"/>
  <c r="O938" i="1" a="1"/>
  <c r="O938" i="1" s="1"/>
  <c r="O109" i="1" a="1"/>
  <c r="O109" i="1" s="1"/>
  <c r="O110" i="1" a="1"/>
  <c r="O110" i="1" s="1"/>
  <c r="O575" i="1" a="1"/>
  <c r="O575" i="1" s="1"/>
  <c r="O1217" i="1" a="1"/>
  <c r="O1217" i="1" s="1"/>
  <c r="O1218" i="1" a="1"/>
  <c r="O1218" i="1" s="1"/>
  <c r="O576" i="1" a="1"/>
  <c r="O576" i="1" s="1"/>
  <c r="O1610" i="1" a="1"/>
  <c r="O1610" i="1" s="1"/>
  <c r="O577" i="1" a="1"/>
  <c r="O577" i="1" s="1"/>
  <c r="O111" i="1" a="1"/>
  <c r="O111" i="1" s="1"/>
  <c r="O939" i="1" a="1"/>
  <c r="O939" i="1" s="1"/>
  <c r="O112" i="1" a="1"/>
  <c r="O112" i="1" s="1"/>
  <c r="O940" i="1" a="1"/>
  <c r="O940" i="1" s="1"/>
  <c r="O941" i="1" a="1"/>
  <c r="O941" i="1" s="1"/>
  <c r="O1219" i="1" a="1"/>
  <c r="O1219" i="1" s="1"/>
  <c r="O578" i="1" a="1"/>
  <c r="O578" i="1" s="1"/>
  <c r="O579" i="1" a="1"/>
  <c r="O579" i="1" s="1"/>
  <c r="O12" i="1" a="1"/>
  <c r="O12" i="1" s="1"/>
  <c r="O942" i="1" a="1"/>
  <c r="O942" i="1" s="1"/>
  <c r="O365" i="1" a="1"/>
  <c r="O365" i="1" s="1"/>
  <c r="O1220" i="1" a="1"/>
  <c r="O1220" i="1" s="1"/>
  <c r="O943" i="1" a="1"/>
  <c r="O943" i="1" s="1"/>
  <c r="O366" i="1" a="1"/>
  <c r="O366" i="1" s="1"/>
  <c r="O1611" i="1" a="1"/>
  <c r="O1611" i="1" s="1"/>
  <c r="O1221" i="1" a="1"/>
  <c r="O1221" i="1" s="1"/>
  <c r="O367" i="1" a="1"/>
  <c r="O367" i="1" s="1"/>
  <c r="O368" i="1" a="1"/>
  <c r="O368" i="1" s="1"/>
  <c r="O1222" i="1" a="1"/>
  <c r="O1222" i="1" s="1"/>
  <c r="O113" i="1" a="1"/>
  <c r="O113" i="1" s="1"/>
  <c r="O1223" i="1" a="1"/>
  <c r="O1223" i="1" s="1"/>
  <c r="O1224" i="1" a="1"/>
  <c r="O1224" i="1" s="1"/>
  <c r="O580" i="1" a="1"/>
  <c r="O580" i="1" s="1"/>
  <c r="O114" i="1" a="1"/>
  <c r="O114" i="1" s="1"/>
  <c r="O581" i="1" a="1"/>
  <c r="O581" i="1" s="1"/>
  <c r="O582" i="1" a="1"/>
  <c r="O582" i="1" s="1"/>
  <c r="O583" i="1" a="1"/>
  <c r="O583" i="1" s="1"/>
  <c r="O584" i="1" a="1"/>
  <c r="O584" i="1" s="1"/>
  <c r="O585" i="1" a="1"/>
  <c r="O585" i="1" s="1"/>
  <c r="O13" i="1" a="1"/>
  <c r="O13" i="1" s="1"/>
  <c r="O586" i="1" a="1"/>
  <c r="O586" i="1" s="1"/>
  <c r="O944" i="1" a="1"/>
  <c r="O944" i="1" s="1"/>
  <c r="O115" i="1" a="1"/>
  <c r="O115" i="1" s="1"/>
  <c r="O945" i="1" a="1"/>
  <c r="O945" i="1" s="1"/>
  <c r="O14" i="1" a="1"/>
  <c r="O14" i="1" s="1"/>
  <c r="O116" i="1" a="1"/>
  <c r="O116" i="1" s="1"/>
  <c r="O117" i="1" a="1"/>
  <c r="O117" i="1" s="1"/>
  <c r="O946" i="1" a="1"/>
  <c r="O946" i="1" s="1"/>
  <c r="O587" i="1" a="1"/>
  <c r="O587" i="1" s="1"/>
  <c r="O588" i="1" a="1"/>
  <c r="O588" i="1" s="1"/>
  <c r="O947" i="1" a="1"/>
  <c r="O947" i="1" s="1"/>
  <c r="O1225" i="1" a="1"/>
  <c r="O1225" i="1" s="1"/>
  <c r="O1226" i="1" a="1"/>
  <c r="O1226" i="1" s="1"/>
  <c r="O1526" i="1" a="1"/>
  <c r="O1526" i="1" s="1"/>
  <c r="O589" i="1" a="1"/>
  <c r="O589" i="1" s="1"/>
  <c r="O1227" i="1" a="1"/>
  <c r="O1227" i="1" s="1"/>
  <c r="O330" i="1" a="1"/>
  <c r="O330" i="1" s="1"/>
  <c r="O590" i="1" a="1"/>
  <c r="O590" i="1" s="1"/>
  <c r="O1612" i="1" a="1"/>
  <c r="O1612" i="1" s="1"/>
  <c r="O591" i="1" a="1"/>
  <c r="O591" i="1" s="1"/>
  <c r="O1228" i="1" a="1"/>
  <c r="O1228" i="1" s="1"/>
  <c r="O592" i="1" a="1"/>
  <c r="O592" i="1" s="1"/>
  <c r="O1229" i="1" a="1"/>
  <c r="O1229" i="1" s="1"/>
  <c r="O593" i="1" a="1"/>
  <c r="O593" i="1" s="1"/>
  <c r="O1230" i="1" a="1"/>
  <c r="O1230" i="1" s="1"/>
  <c r="O1527" i="1" a="1"/>
  <c r="O1527" i="1" s="1"/>
  <c r="O369" i="1" a="1"/>
  <c r="O369" i="1" s="1"/>
  <c r="O948" i="1" a="1"/>
  <c r="O948" i="1" s="1"/>
  <c r="O594" i="1" a="1"/>
  <c r="O594" i="1" s="1"/>
  <c r="O949" i="1" a="1"/>
  <c r="O949" i="1" s="1"/>
  <c r="O15" i="1" a="1"/>
  <c r="O15" i="1" s="1"/>
  <c r="O1231" i="1" a="1"/>
  <c r="O1231" i="1" s="1"/>
  <c r="O118" i="1" a="1"/>
  <c r="O118" i="1" s="1"/>
  <c r="O119" i="1" a="1"/>
  <c r="O119" i="1" s="1"/>
  <c r="O1528" i="1" a="1"/>
  <c r="O1528" i="1" s="1"/>
  <c r="O370" i="1" a="1"/>
  <c r="O370" i="1" s="1"/>
  <c r="O371" i="1" a="1"/>
  <c r="O371" i="1" s="1"/>
  <c r="O372" i="1" a="1"/>
  <c r="O372" i="1" s="1"/>
  <c r="O1613" i="1" a="1"/>
  <c r="O1613" i="1" s="1"/>
  <c r="O373" i="1" a="1"/>
  <c r="O373" i="1" s="1"/>
  <c r="O120" i="1" a="1"/>
  <c r="O120" i="1" s="1"/>
  <c r="O1232" i="1" a="1"/>
  <c r="O1232" i="1" s="1"/>
  <c r="O595" i="1" a="1"/>
  <c r="O595" i="1" s="1"/>
  <c r="O121" i="1" a="1"/>
  <c r="O121" i="1" s="1"/>
  <c r="O122" i="1" a="1"/>
  <c r="O122" i="1" s="1"/>
  <c r="O374" i="1" a="1"/>
  <c r="O374" i="1" s="1"/>
  <c r="O331" i="1" a="1"/>
  <c r="O331" i="1" s="1"/>
  <c r="O123" i="1" a="1"/>
  <c r="O123" i="1" s="1"/>
  <c r="O1233" i="1" a="1"/>
  <c r="O1233" i="1" s="1"/>
  <c r="O1234" i="1" a="1"/>
  <c r="O1234" i="1" s="1"/>
  <c r="O596" i="1" a="1"/>
  <c r="O596" i="1" s="1"/>
  <c r="O597" i="1" a="1"/>
  <c r="O597" i="1" s="1"/>
  <c r="O950" i="1" a="1"/>
  <c r="O950" i="1" s="1"/>
  <c r="O1235" i="1" a="1"/>
  <c r="O1235" i="1" s="1"/>
  <c r="O1236" i="1" a="1"/>
  <c r="O1236" i="1" s="1"/>
  <c r="O375" i="1" a="1"/>
  <c r="O375" i="1" s="1"/>
  <c r="O951" i="1" a="1"/>
  <c r="O951" i="1" s="1"/>
  <c r="O124" i="1" a="1"/>
  <c r="O124" i="1" s="1"/>
  <c r="O376" i="1" a="1"/>
  <c r="O376" i="1" s="1"/>
  <c r="O952" i="1" a="1"/>
  <c r="O952" i="1" s="1"/>
  <c r="O1237" i="1" a="1"/>
  <c r="O1237" i="1" s="1"/>
  <c r="O1238" i="1" a="1"/>
  <c r="O1238" i="1" s="1"/>
  <c r="O1529" i="1" a="1"/>
  <c r="O1529" i="1" s="1"/>
  <c r="O332" i="1" a="1"/>
  <c r="O332" i="1" s="1"/>
  <c r="O1239" i="1" a="1"/>
  <c r="O1239" i="1" s="1"/>
  <c r="O598" i="1" a="1"/>
  <c r="O598" i="1" s="1"/>
  <c r="O1614" i="1" a="1"/>
  <c r="O1614" i="1" s="1"/>
  <c r="O953" i="1" a="1"/>
  <c r="O953" i="1" s="1"/>
  <c r="O377" i="1" a="1"/>
  <c r="O377" i="1" s="1"/>
  <c r="O333" i="1" a="1"/>
  <c r="O333" i="1" s="1"/>
  <c r="O334" i="1" a="1"/>
  <c r="O334" i="1" s="1"/>
  <c r="O599" i="1" a="1"/>
  <c r="O599" i="1" s="1"/>
  <c r="O1530" i="1" a="1"/>
  <c r="O1530" i="1" s="1"/>
  <c r="O600" i="1" a="1"/>
  <c r="O600" i="1" s="1"/>
  <c r="O16" i="1" a="1"/>
  <c r="O16" i="1" s="1"/>
  <c r="O1240" i="1" a="1"/>
  <c r="O1240" i="1" s="1"/>
  <c r="O1241" i="1" a="1"/>
  <c r="O1241" i="1" s="1"/>
  <c r="O1242" i="1" a="1"/>
  <c r="O1242" i="1" s="1"/>
  <c r="O1243" i="1" a="1"/>
  <c r="O1243" i="1" s="1"/>
  <c r="O601" i="1" a="1"/>
  <c r="O601" i="1" s="1"/>
  <c r="O1244" i="1" a="1"/>
  <c r="O1244" i="1" s="1"/>
  <c r="O335" i="1" a="1"/>
  <c r="O335" i="1" s="1"/>
  <c r="O602" i="1" a="1"/>
  <c r="O602" i="1" s="1"/>
  <c r="O125" i="1" a="1"/>
  <c r="O125" i="1" s="1"/>
  <c r="O954" i="1" a="1"/>
  <c r="O954" i="1" s="1"/>
  <c r="O17" i="1" a="1"/>
  <c r="O17" i="1" s="1"/>
  <c r="O1531" i="1" a="1"/>
  <c r="O1531" i="1" s="1"/>
  <c r="O1245" i="1" a="1"/>
  <c r="O1245" i="1" s="1"/>
  <c r="O603" i="1" a="1"/>
  <c r="O603" i="1" s="1"/>
  <c r="O1246" i="1" a="1"/>
  <c r="O1246" i="1" s="1"/>
  <c r="O1532" i="1" a="1"/>
  <c r="O1532" i="1" s="1"/>
  <c r="O604" i="1" a="1"/>
  <c r="O604" i="1" s="1"/>
  <c r="O605" i="1" a="1"/>
  <c r="O605" i="1" s="1"/>
  <c r="O378" i="1" a="1"/>
  <c r="O378" i="1" s="1"/>
  <c r="O1247" i="1" a="1"/>
  <c r="O1247" i="1" s="1"/>
  <c r="O606" i="1" a="1"/>
  <c r="O606" i="1" s="1"/>
  <c r="O379" i="1" a="1"/>
  <c r="O379" i="1" s="1"/>
  <c r="O1248" i="1" a="1"/>
  <c r="O1248" i="1" s="1"/>
  <c r="O1615" i="1" a="1"/>
  <c r="O1615" i="1" s="1"/>
  <c r="O1616" i="1" a="1"/>
  <c r="O1616" i="1" s="1"/>
  <c r="O1533" i="1" a="1"/>
  <c r="O1533" i="1" s="1"/>
  <c r="O955" i="1" a="1"/>
  <c r="O955" i="1" s="1"/>
  <c r="O126" i="1" a="1"/>
  <c r="O126" i="1" s="1"/>
  <c r="O607" i="1" a="1"/>
  <c r="O607" i="1" s="1"/>
  <c r="O956" i="1" a="1"/>
  <c r="O956" i="1" s="1"/>
  <c r="O957" i="1" a="1"/>
  <c r="O957" i="1" s="1"/>
  <c r="O958" i="1" a="1"/>
  <c r="O958" i="1" s="1"/>
  <c r="O380" i="1" a="1"/>
  <c r="O380" i="1" s="1"/>
  <c r="O1249" i="1" a="1"/>
  <c r="O1249" i="1" s="1"/>
  <c r="O1250" i="1" a="1"/>
  <c r="O1250" i="1" s="1"/>
  <c r="O1534" i="1" a="1"/>
  <c r="O1534" i="1" s="1"/>
  <c r="O959" i="1" a="1"/>
  <c r="O959" i="1" s="1"/>
  <c r="O336" i="1" a="1"/>
  <c r="O336" i="1" s="1"/>
  <c r="O381" i="1" a="1"/>
  <c r="O381" i="1" s="1"/>
  <c r="O337" i="1" a="1"/>
  <c r="O337" i="1" s="1"/>
  <c r="O1251" i="1" a="1"/>
  <c r="O1251" i="1" s="1"/>
  <c r="O1252" i="1" a="1"/>
  <c r="O1252" i="1" s="1"/>
  <c r="O127" i="1" a="1"/>
  <c r="O127" i="1" s="1"/>
  <c r="O128" i="1" a="1"/>
  <c r="O128" i="1" s="1"/>
  <c r="O129" i="1" a="1"/>
  <c r="O129" i="1" s="1"/>
  <c r="O960" i="1" a="1"/>
  <c r="O960" i="1" s="1"/>
  <c r="O1253" i="1" a="1"/>
  <c r="O1253" i="1" s="1"/>
  <c r="O382" i="1" a="1"/>
  <c r="O382" i="1" s="1"/>
  <c r="O608" i="1" a="1"/>
  <c r="O608" i="1" s="1"/>
  <c r="O609" i="1" a="1"/>
  <c r="O609" i="1" s="1"/>
  <c r="O18" i="1" a="1"/>
  <c r="O18" i="1" s="1"/>
  <c r="O130" i="1" a="1"/>
  <c r="O130" i="1" s="1"/>
  <c r="O610" i="1" a="1"/>
  <c r="O610" i="1" s="1"/>
  <c r="O1254" i="1" a="1"/>
  <c r="O1254" i="1" s="1"/>
  <c r="O1535" i="1" a="1"/>
  <c r="O1535" i="1" s="1"/>
  <c r="O611" i="1" a="1"/>
  <c r="O611" i="1" s="1"/>
  <c r="O1255" i="1" a="1"/>
  <c r="O1255" i="1" s="1"/>
  <c r="O961" i="1" a="1"/>
  <c r="O961" i="1" s="1"/>
  <c r="O612" i="1" a="1"/>
  <c r="O612" i="1" s="1"/>
  <c r="O962" i="1" a="1"/>
  <c r="O962" i="1" s="1"/>
  <c r="O613" i="1" a="1"/>
  <c r="O613" i="1" s="1"/>
  <c r="O963" i="1" a="1"/>
  <c r="O963" i="1" s="1"/>
  <c r="O964" i="1" a="1"/>
  <c r="O964" i="1" s="1"/>
  <c r="O1256" i="1" a="1"/>
  <c r="O1256" i="1" s="1"/>
  <c r="O383" i="1" a="1"/>
  <c r="O383" i="1" s="1"/>
  <c r="O614" i="1" a="1"/>
  <c r="O614" i="1" s="1"/>
  <c r="O1257" i="1" a="1"/>
  <c r="O1257" i="1" s="1"/>
  <c r="O615" i="1" a="1"/>
  <c r="O615" i="1" s="1"/>
  <c r="O616" i="1" a="1"/>
  <c r="O616" i="1" s="1"/>
  <c r="O1258" i="1" a="1"/>
  <c r="O1258" i="1" s="1"/>
  <c r="O131" i="1" a="1"/>
  <c r="O131" i="1" s="1"/>
  <c r="O132" i="1" a="1"/>
  <c r="O132" i="1" s="1"/>
  <c r="O617" i="1" a="1"/>
  <c r="O617" i="1" s="1"/>
  <c r="O1259" i="1" a="1"/>
  <c r="O1259" i="1" s="1"/>
  <c r="O133" i="1" a="1"/>
  <c r="O133" i="1" s="1"/>
  <c r="O1260" i="1" a="1"/>
  <c r="O1260" i="1" s="1"/>
  <c r="O134" i="1" a="1"/>
  <c r="O134" i="1" s="1"/>
  <c r="O618" i="1" a="1"/>
  <c r="O618" i="1" s="1"/>
  <c r="O619" i="1" a="1"/>
  <c r="O619" i="1" s="1"/>
  <c r="O384" i="1" a="1"/>
  <c r="O384" i="1" s="1"/>
  <c r="O620" i="1" a="1"/>
  <c r="O620" i="1" s="1"/>
  <c r="O135" i="1" a="1"/>
  <c r="O135" i="1" s="1"/>
  <c r="O965" i="1" a="1"/>
  <c r="O965" i="1" s="1"/>
  <c r="O621" i="1" a="1"/>
  <c r="O621" i="1" s="1"/>
  <c r="O385" i="1" a="1"/>
  <c r="O385" i="1" s="1"/>
  <c r="O1261" i="1" a="1"/>
  <c r="O1261" i="1" s="1"/>
  <c r="O966" i="1" a="1"/>
  <c r="O966" i="1" s="1"/>
  <c r="O622" i="1" a="1"/>
  <c r="O622" i="1" s="1"/>
  <c r="O386" i="1" a="1"/>
  <c r="O386" i="1" s="1"/>
  <c r="O136" i="1" a="1"/>
  <c r="O136" i="1" s="1"/>
  <c r="O623" i="1" a="1"/>
  <c r="O623" i="1" s="1"/>
  <c r="O967" i="1" a="1"/>
  <c r="O967" i="1" s="1"/>
  <c r="O387" i="1" a="1"/>
  <c r="O387" i="1" s="1"/>
  <c r="O624" i="1" a="1"/>
  <c r="O624" i="1" s="1"/>
  <c r="O388" i="1" a="1"/>
  <c r="O388" i="1" s="1"/>
  <c r="O389" i="1" a="1"/>
  <c r="O389" i="1" s="1"/>
  <c r="O625" i="1" a="1"/>
  <c r="O625" i="1" s="1"/>
  <c r="O137" i="1" a="1"/>
  <c r="O137" i="1" s="1"/>
  <c r="O1262" i="1" a="1"/>
  <c r="O1262" i="1" s="1"/>
  <c r="O1263" i="1" a="1"/>
  <c r="O1263" i="1" s="1"/>
  <c r="O1595" i="1" a="1"/>
  <c r="O1595" i="1" s="1"/>
  <c r="O1264" i="1" a="1"/>
  <c r="O1264" i="1" s="1"/>
  <c r="O138" i="1" a="1"/>
  <c r="O138" i="1" s="1"/>
  <c r="O338" i="1" a="1"/>
  <c r="O338" i="1" s="1"/>
  <c r="O1265" i="1" a="1"/>
  <c r="O1265" i="1" s="1"/>
  <c r="O19" i="1" a="1"/>
  <c r="O19" i="1" s="1"/>
  <c r="O1536" i="1" a="1"/>
  <c r="O1536" i="1" s="1"/>
  <c r="O1266" i="1" a="1"/>
  <c r="O1266" i="1" s="1"/>
  <c r="O1267" i="1" a="1"/>
  <c r="O1267" i="1" s="1"/>
  <c r="O139" i="1" a="1"/>
  <c r="O139" i="1" s="1"/>
  <c r="O140" i="1" a="1"/>
  <c r="O140" i="1" s="1"/>
  <c r="O1617" i="1" a="1"/>
  <c r="O1617" i="1" s="1"/>
  <c r="O141" i="1" a="1"/>
  <c r="O141" i="1" s="1"/>
  <c r="O968" i="1" a="1"/>
  <c r="O968" i="1" s="1"/>
  <c r="O142" i="1" a="1"/>
  <c r="O142" i="1" s="1"/>
  <c r="O390" i="1" a="1"/>
  <c r="O390" i="1" s="1"/>
  <c r="O1268" i="1" a="1"/>
  <c r="O1268" i="1" s="1"/>
  <c r="O969" i="1" a="1"/>
  <c r="O969" i="1" s="1"/>
  <c r="O1537" i="1" a="1"/>
  <c r="O1537" i="1" s="1"/>
  <c r="O626" i="1" a="1"/>
  <c r="O626" i="1" s="1"/>
  <c r="O143" i="1" a="1"/>
  <c r="O143" i="1" s="1"/>
  <c r="O391" i="1" a="1"/>
  <c r="O391" i="1" s="1"/>
  <c r="O970" i="1" a="1"/>
  <c r="O970" i="1" s="1"/>
  <c r="O1269" i="1" a="1"/>
  <c r="O1269" i="1" s="1"/>
  <c r="O392" i="1" a="1"/>
  <c r="O392" i="1" s="1"/>
  <c r="O1618" i="1" a="1"/>
  <c r="O1618" i="1" s="1"/>
  <c r="O1270" i="1" a="1"/>
  <c r="O1270" i="1" s="1"/>
  <c r="O1619" i="1" a="1"/>
  <c r="O1619" i="1" s="1"/>
  <c r="O971" i="1" a="1"/>
  <c r="O971" i="1" s="1"/>
  <c r="O144" i="1" a="1"/>
  <c r="O144" i="1" s="1"/>
  <c r="O1538" i="1" a="1"/>
  <c r="O1538" i="1" s="1"/>
  <c r="O145" i="1" a="1"/>
  <c r="O145" i="1" s="1"/>
  <c r="O1271" i="1" a="1"/>
  <c r="O1271" i="1" s="1"/>
  <c r="O972" i="1" a="1"/>
  <c r="O972" i="1" s="1"/>
  <c r="O1272" i="1" a="1"/>
  <c r="O1272" i="1" s="1"/>
  <c r="O627" i="1" a="1"/>
  <c r="O627" i="1" s="1"/>
  <c r="O628" i="1" a="1"/>
  <c r="O628" i="1" s="1"/>
  <c r="O1273" i="1" a="1"/>
  <c r="O1273" i="1" s="1"/>
  <c r="O1274" i="1" a="1"/>
  <c r="O1274" i="1" s="1"/>
  <c r="O973" i="1" a="1"/>
  <c r="O973" i="1" s="1"/>
  <c r="O1539" i="1" a="1"/>
  <c r="O1539" i="1" s="1"/>
  <c r="O393" i="1" a="1"/>
  <c r="O393" i="1" s="1"/>
  <c r="O1540" i="1" a="1"/>
  <c r="O1540" i="1" s="1"/>
  <c r="O974" i="1" a="1"/>
  <c r="O974" i="1" s="1"/>
  <c r="O146" i="1" a="1"/>
  <c r="O146" i="1" s="1"/>
  <c r="O1541" i="1" a="1"/>
  <c r="O1541" i="1" s="1"/>
  <c r="O1542" i="1" a="1"/>
  <c r="O1542" i="1" s="1"/>
  <c r="O339" i="1" a="1"/>
  <c r="O339" i="1" s="1"/>
  <c r="O1275" i="1" a="1"/>
  <c r="O1275" i="1" s="1"/>
  <c r="O1620" i="1" a="1"/>
  <c r="O1620" i="1" s="1"/>
  <c r="O629" i="1" a="1"/>
  <c r="O629" i="1" s="1"/>
  <c r="O630" i="1" a="1"/>
  <c r="O630" i="1" s="1"/>
  <c r="O631" i="1" a="1"/>
  <c r="O631" i="1" s="1"/>
  <c r="O1276" i="1" a="1"/>
  <c r="O1276" i="1" s="1"/>
  <c r="O1543" i="1" a="1"/>
  <c r="O1543" i="1" s="1"/>
  <c r="O632" i="1" a="1"/>
  <c r="O632" i="1" s="1"/>
  <c r="O340" i="1" a="1"/>
  <c r="O340" i="1" s="1"/>
  <c r="O633" i="1" a="1"/>
  <c r="O633" i="1" s="1"/>
  <c r="O634" i="1" a="1"/>
  <c r="O634" i="1" s="1"/>
  <c r="O975" i="1" a="1"/>
  <c r="O975" i="1" s="1"/>
  <c r="O635" i="1" a="1"/>
  <c r="O635" i="1" s="1"/>
  <c r="O636" i="1" a="1"/>
  <c r="O636" i="1" s="1"/>
  <c r="O1277" i="1" a="1"/>
  <c r="O1277" i="1" s="1"/>
  <c r="O341" i="1" a="1"/>
  <c r="O341" i="1" s="1"/>
  <c r="O394" i="1" a="1"/>
  <c r="O394" i="1" s="1"/>
  <c r="O976" i="1" a="1"/>
  <c r="O976" i="1" s="1"/>
  <c r="O1278" i="1" a="1"/>
  <c r="O1278" i="1" s="1"/>
  <c r="O1279" i="1" a="1"/>
  <c r="O1279" i="1" s="1"/>
  <c r="O637" i="1" a="1"/>
  <c r="O637" i="1" s="1"/>
  <c r="O395" i="1" a="1"/>
  <c r="O395" i="1" s="1"/>
  <c r="O638" i="1" a="1"/>
  <c r="O638" i="1" s="1"/>
  <c r="O977" i="1" a="1"/>
  <c r="O977" i="1" s="1"/>
  <c r="O1280" i="1" a="1"/>
  <c r="O1280" i="1" s="1"/>
  <c r="O1281" i="1" a="1"/>
  <c r="O1281" i="1" s="1"/>
  <c r="O1621" i="1" a="1"/>
  <c r="O1621" i="1" s="1"/>
  <c r="O396" i="1" a="1"/>
  <c r="O396" i="1" s="1"/>
  <c r="O1282" i="1" a="1"/>
  <c r="O1282" i="1" s="1"/>
  <c r="O639" i="1" a="1"/>
  <c r="O639" i="1" s="1"/>
  <c r="O397" i="1" a="1"/>
  <c r="O397" i="1" s="1"/>
  <c r="O398" i="1" a="1"/>
  <c r="O398" i="1" s="1"/>
  <c r="O1283" i="1" a="1"/>
  <c r="O1283" i="1" s="1"/>
  <c r="O399" i="1" a="1"/>
  <c r="O399" i="1" s="1"/>
  <c r="O978" i="1" a="1"/>
  <c r="O978" i="1" s="1"/>
  <c r="O400" i="1" a="1"/>
  <c r="O400" i="1" s="1"/>
  <c r="O979" i="1" a="1"/>
  <c r="O979" i="1" s="1"/>
  <c r="O640" i="1" a="1"/>
  <c r="O640" i="1" s="1"/>
  <c r="O980" i="1" a="1"/>
  <c r="O980" i="1" s="1"/>
  <c r="O1622" i="1" a="1"/>
  <c r="O1622" i="1" s="1"/>
  <c r="O641" i="1" a="1"/>
  <c r="O641" i="1" s="1"/>
  <c r="O342" i="1" a="1"/>
  <c r="O342" i="1" s="1"/>
  <c r="O147" i="1" a="1"/>
  <c r="O147" i="1" s="1"/>
  <c r="O1284" i="1" a="1"/>
  <c r="O1284" i="1" s="1"/>
  <c r="O148" i="1" a="1"/>
  <c r="O148" i="1" s="1"/>
  <c r="O20" i="1" a="1"/>
  <c r="O20" i="1" s="1"/>
  <c r="O1285" i="1" a="1"/>
  <c r="O1285" i="1" s="1"/>
  <c r="O1286" i="1" a="1"/>
  <c r="O1286" i="1" s="1"/>
  <c r="O1623" i="1" a="1"/>
  <c r="O1623" i="1" s="1"/>
  <c r="O1624" i="1" a="1"/>
  <c r="O1624" i="1" s="1"/>
  <c r="O1287" i="1" a="1"/>
  <c r="O1287" i="1" s="1"/>
  <c r="O149" i="1" a="1"/>
  <c r="O149" i="1" s="1"/>
  <c r="O1288" i="1" a="1"/>
  <c r="O1288" i="1" s="1"/>
  <c r="O642" i="1" a="1"/>
  <c r="O642" i="1" s="1"/>
  <c r="O643" i="1" a="1"/>
  <c r="O643" i="1" s="1"/>
  <c r="O981" i="1" a="1"/>
  <c r="O981" i="1" s="1"/>
  <c r="O644" i="1" a="1"/>
  <c r="O644" i="1" s="1"/>
  <c r="O401" i="1" a="1"/>
  <c r="O401" i="1" s="1"/>
  <c r="O645" i="1" a="1"/>
  <c r="O645" i="1" s="1"/>
  <c r="O1625" i="1" a="1"/>
  <c r="O1625" i="1" s="1"/>
  <c r="O1289" i="1" a="1"/>
  <c r="O1289" i="1" s="1"/>
  <c r="O150" i="1" a="1"/>
  <c r="O150" i="1" s="1"/>
  <c r="O982" i="1" a="1"/>
  <c r="O982" i="1" s="1"/>
  <c r="O1290" i="1" a="1"/>
  <c r="O1290" i="1" s="1"/>
  <c r="O1291" i="1" a="1"/>
  <c r="O1291" i="1" s="1"/>
  <c r="O402" i="1" a="1"/>
  <c r="O402" i="1" s="1"/>
  <c r="O1292" i="1" a="1"/>
  <c r="O1292" i="1" s="1"/>
  <c r="O1293" i="1" a="1"/>
  <c r="O1293" i="1" s="1"/>
  <c r="O471" i="1" a="1"/>
  <c r="O471" i="1" s="1"/>
  <c r="O1294" i="1" a="1"/>
  <c r="O1294" i="1" s="1"/>
  <c r="O151" i="1" a="1"/>
  <c r="O151" i="1" s="1"/>
  <c r="O983" i="1" a="1"/>
  <c r="O983" i="1" s="1"/>
  <c r="O1295" i="1" a="1"/>
  <c r="O1295" i="1" s="1"/>
  <c r="O646" i="1" a="1"/>
  <c r="O646" i="1" s="1"/>
  <c r="O984" i="1" a="1"/>
  <c r="O984" i="1" s="1"/>
  <c r="O985" i="1" a="1"/>
  <c r="O985" i="1" s="1"/>
  <c r="O986" i="1" a="1"/>
  <c r="O986" i="1" s="1"/>
  <c r="O152" i="1" a="1"/>
  <c r="O152" i="1" s="1"/>
  <c r="O647" i="1" a="1"/>
  <c r="O647" i="1" s="1"/>
  <c r="O1296" i="1" a="1"/>
  <c r="O1296" i="1" s="1"/>
  <c r="O648" i="1" a="1"/>
  <c r="O648" i="1" s="1"/>
  <c r="O987" i="1" a="1"/>
  <c r="O987" i="1" s="1"/>
  <c r="O1297" i="1" a="1"/>
  <c r="O1297" i="1" s="1"/>
  <c r="O153" i="1" a="1"/>
  <c r="O153" i="1" s="1"/>
  <c r="O1626" i="1" a="1"/>
  <c r="O1626" i="1" s="1"/>
  <c r="O1298" i="1" a="1"/>
  <c r="O1298" i="1" s="1"/>
  <c r="O154" i="1" a="1"/>
  <c r="O154" i="1" s="1"/>
  <c r="O155" i="1" a="1"/>
  <c r="O155" i="1" s="1"/>
  <c r="O1299" i="1" a="1"/>
  <c r="O1299" i="1" s="1"/>
  <c r="O156" i="1" a="1"/>
  <c r="O156" i="1" s="1"/>
  <c r="O1300" i="1" a="1"/>
  <c r="O1300" i="1" s="1"/>
  <c r="O1301" i="1" a="1"/>
  <c r="O1301" i="1" s="1"/>
  <c r="O157" i="1" a="1"/>
  <c r="O157" i="1" s="1"/>
  <c r="O988" i="1" a="1"/>
  <c r="O988" i="1" s="1"/>
  <c r="O989" i="1" a="1"/>
  <c r="O989" i="1" s="1"/>
  <c r="O990" i="1" a="1"/>
  <c r="O990" i="1" s="1"/>
  <c r="O1544" i="1" a="1"/>
  <c r="O1544" i="1" s="1"/>
  <c r="O649" i="1" a="1"/>
  <c r="O649" i="1" s="1"/>
  <c r="O158" i="1" a="1"/>
  <c r="O158" i="1" s="1"/>
  <c r="O159" i="1" a="1"/>
  <c r="O159" i="1" s="1"/>
  <c r="O1302" i="1" a="1"/>
  <c r="O1302" i="1" s="1"/>
  <c r="O1303" i="1" a="1"/>
  <c r="O1303" i="1" s="1"/>
  <c r="O1304" i="1" a="1"/>
  <c r="O1304" i="1" s="1"/>
  <c r="O991" i="1" a="1"/>
  <c r="O991" i="1" s="1"/>
  <c r="O992" i="1" a="1"/>
  <c r="O992" i="1" s="1"/>
  <c r="O993" i="1" a="1"/>
  <c r="O993" i="1" s="1"/>
  <c r="O160" i="1" a="1"/>
  <c r="O160" i="1" s="1"/>
  <c r="O161" i="1" a="1"/>
  <c r="O161" i="1" s="1"/>
  <c r="O1545" i="1" a="1"/>
  <c r="O1545" i="1" s="1"/>
  <c r="O343" i="1" a="1"/>
  <c r="O343" i="1" s="1"/>
  <c r="O1305" i="1" a="1"/>
  <c r="O1305" i="1" s="1"/>
  <c r="O994" i="1" a="1"/>
  <c r="O994" i="1" s="1"/>
  <c r="O162" i="1" a="1"/>
  <c r="O162" i="1" s="1"/>
  <c r="O21" i="1" a="1"/>
  <c r="O21" i="1" s="1"/>
  <c r="O995" i="1" a="1"/>
  <c r="O995" i="1" s="1"/>
  <c r="O403" i="1" a="1"/>
  <c r="O403" i="1" s="1"/>
  <c r="O996" i="1" a="1"/>
  <c r="O996" i="1" s="1"/>
  <c r="O22" i="1" a="1"/>
  <c r="O22" i="1" s="1"/>
  <c r="O997" i="1" a="1"/>
  <c r="O997" i="1" s="1"/>
  <c r="O650" i="1" a="1"/>
  <c r="O650" i="1" s="1"/>
  <c r="O998" i="1" a="1"/>
  <c r="O998" i="1" s="1"/>
  <c r="O163" i="1" a="1"/>
  <c r="O163" i="1" s="1"/>
  <c r="O164" i="1" a="1"/>
  <c r="O164" i="1" s="1"/>
  <c r="O651" i="1" a="1"/>
  <c r="O651" i="1" s="1"/>
  <c r="O165" i="1" a="1"/>
  <c r="O165" i="1" s="1"/>
  <c r="O166" i="1" a="1"/>
  <c r="O166" i="1" s="1"/>
  <c r="O1306" i="1" a="1"/>
  <c r="O1306" i="1" s="1"/>
  <c r="O999" i="1" a="1"/>
  <c r="O999" i="1" s="1"/>
  <c r="O1307" i="1" a="1"/>
  <c r="O1307" i="1" s="1"/>
  <c r="O1000" i="1" a="1"/>
  <c r="O1000" i="1" s="1"/>
  <c r="O1001" i="1" a="1"/>
  <c r="O1001" i="1" s="1"/>
  <c r="O1002" i="1" a="1"/>
  <c r="O1002" i="1" s="1"/>
  <c r="O1003" i="1" a="1"/>
  <c r="O1003" i="1" s="1"/>
  <c r="O167" i="1" a="1"/>
  <c r="O167" i="1" s="1"/>
  <c r="O652" i="1" a="1"/>
  <c r="O652" i="1" s="1"/>
  <c r="O1308" i="1" a="1"/>
  <c r="O1308" i="1" s="1"/>
  <c r="O168" i="1" a="1"/>
  <c r="O168" i="1" s="1"/>
  <c r="O169" i="1" a="1"/>
  <c r="O169" i="1" s="1"/>
  <c r="O170" i="1" a="1"/>
  <c r="O170" i="1" s="1"/>
  <c r="O404" i="1" a="1"/>
  <c r="O404" i="1" s="1"/>
  <c r="O653" i="1" a="1"/>
  <c r="O653" i="1" s="1"/>
  <c r="O23" i="1" a="1"/>
  <c r="O23" i="1" s="1"/>
  <c r="O654" i="1" a="1"/>
  <c r="O654" i="1" s="1"/>
  <c r="O655" i="1" a="1"/>
  <c r="O655" i="1" s="1"/>
  <c r="O1546" i="1" a="1"/>
  <c r="O1546" i="1" s="1"/>
  <c r="O1309" i="1" a="1"/>
  <c r="O1309" i="1" s="1"/>
  <c r="O656" i="1" a="1"/>
  <c r="O656" i="1" s="1"/>
  <c r="O171" i="1" a="1"/>
  <c r="O171" i="1" s="1"/>
  <c r="O1310" i="1" a="1"/>
  <c r="O1310" i="1" s="1"/>
  <c r="O172" i="1" a="1"/>
  <c r="O172" i="1" s="1"/>
  <c r="O1311" i="1" a="1"/>
  <c r="O1311" i="1" s="1"/>
  <c r="O1312" i="1" a="1"/>
  <c r="O1312" i="1" s="1"/>
  <c r="O657" i="1" a="1"/>
  <c r="O657" i="1" s="1"/>
  <c r="O1004" i="1" a="1"/>
  <c r="O1004" i="1" s="1"/>
  <c r="O1313" i="1" a="1"/>
  <c r="O1313" i="1" s="1"/>
  <c r="O24" i="1" a="1"/>
  <c r="O24" i="1" s="1"/>
  <c r="O405" i="1" a="1"/>
  <c r="O405" i="1" s="1"/>
  <c r="O658" i="1" a="1"/>
  <c r="O658" i="1" s="1"/>
  <c r="O173" i="1" a="1"/>
  <c r="O173" i="1" s="1"/>
  <c r="O174" i="1" a="1"/>
  <c r="O174" i="1" s="1"/>
  <c r="O1005" i="1" a="1"/>
  <c r="O1005" i="1" s="1"/>
  <c r="O1006" i="1" a="1"/>
  <c r="O1006" i="1" s="1"/>
  <c r="O406" i="1" a="1"/>
  <c r="O406" i="1" s="1"/>
  <c r="O1547" i="1" a="1"/>
  <c r="O1547" i="1" s="1"/>
  <c r="O472" i="1" a="1"/>
  <c r="O472" i="1" s="1"/>
  <c r="O407" i="1" a="1"/>
  <c r="O407" i="1" s="1"/>
  <c r="O1007" i="1" a="1"/>
  <c r="O1007" i="1" s="1"/>
  <c r="O1314" i="1" a="1"/>
  <c r="O1314" i="1" s="1"/>
  <c r="O175" i="1" a="1"/>
  <c r="O175" i="1" s="1"/>
  <c r="O176" i="1" a="1"/>
  <c r="O176" i="1" s="1"/>
  <c r="O659" i="1" a="1"/>
  <c r="O659" i="1" s="1"/>
  <c r="O1315" i="1" a="1"/>
  <c r="O1315" i="1" s="1"/>
  <c r="O1008" i="1" a="1"/>
  <c r="O1008" i="1" s="1"/>
  <c r="O177" i="1" a="1"/>
  <c r="O177" i="1" s="1"/>
  <c r="O1548" i="1" a="1"/>
  <c r="O1548" i="1" s="1"/>
  <c r="O660" i="1" a="1"/>
  <c r="O660" i="1" s="1"/>
  <c r="O408" i="1" a="1"/>
  <c r="O408" i="1" s="1"/>
  <c r="O661" i="1" a="1"/>
  <c r="O661" i="1" s="1"/>
  <c r="O178" i="1" a="1"/>
  <c r="O178" i="1" s="1"/>
  <c r="O179" i="1" a="1"/>
  <c r="O179" i="1" s="1"/>
  <c r="O1316" i="1" a="1"/>
  <c r="O1316" i="1" s="1"/>
  <c r="O662" i="1" a="1"/>
  <c r="O662" i="1" s="1"/>
  <c r="O180" i="1" a="1"/>
  <c r="O180" i="1" s="1"/>
  <c r="O1317" i="1" a="1"/>
  <c r="O1317" i="1" s="1"/>
  <c r="O1009" i="1" a="1"/>
  <c r="O1009" i="1" s="1"/>
  <c r="O1010" i="1" a="1"/>
  <c r="O1010" i="1" s="1"/>
  <c r="O663" i="1" a="1"/>
  <c r="O663" i="1" s="1"/>
  <c r="O664" i="1" a="1"/>
  <c r="O664" i="1" s="1"/>
  <c r="O1011" i="1" a="1"/>
  <c r="O1011" i="1" s="1"/>
  <c r="O665" i="1" a="1"/>
  <c r="O665" i="1" s="1"/>
  <c r="O1012" i="1" a="1"/>
  <c r="O1012" i="1" s="1"/>
  <c r="O1549" i="1" a="1"/>
  <c r="O1549" i="1" s="1"/>
  <c r="O1013" i="1" a="1"/>
  <c r="O1013" i="1" s="1"/>
  <c r="O181" i="1" a="1"/>
  <c r="O181" i="1" s="1"/>
  <c r="O409" i="1" a="1"/>
  <c r="O409" i="1" s="1"/>
  <c r="O25" i="1" a="1"/>
  <c r="O25" i="1" s="1"/>
  <c r="O410" i="1" a="1"/>
  <c r="O410" i="1" s="1"/>
  <c r="O666" i="1" a="1"/>
  <c r="O666" i="1" s="1"/>
  <c r="O1014" i="1" a="1"/>
  <c r="O1014" i="1" s="1"/>
  <c r="O1015" i="1" a="1"/>
  <c r="O1015" i="1" s="1"/>
  <c r="O667" i="1" a="1"/>
  <c r="O667" i="1" s="1"/>
  <c r="O1016" i="1" a="1"/>
  <c r="O1016" i="1" s="1"/>
  <c r="O668" i="1" a="1"/>
  <c r="O668" i="1" s="1"/>
  <c r="O411" i="1" a="1"/>
  <c r="O411" i="1" s="1"/>
  <c r="O1318" i="1" a="1"/>
  <c r="O1318" i="1" s="1"/>
  <c r="O1017" i="1" a="1"/>
  <c r="O1017" i="1" s="1"/>
  <c r="O412" i="1" a="1"/>
  <c r="O412" i="1" s="1"/>
  <c r="O182" i="1" a="1"/>
  <c r="O182" i="1" s="1"/>
  <c r="O1018" i="1" a="1"/>
  <c r="O1018" i="1" s="1"/>
  <c r="O183" i="1" a="1"/>
  <c r="O183" i="1" s="1"/>
  <c r="O669" i="1" a="1"/>
  <c r="O669" i="1" s="1"/>
  <c r="O1019" i="1" a="1"/>
  <c r="O1019" i="1" s="1"/>
  <c r="O184" i="1" a="1"/>
  <c r="O184" i="1" s="1"/>
  <c r="O670" i="1" a="1"/>
  <c r="O670" i="1" s="1"/>
  <c r="O185" i="1" a="1"/>
  <c r="O185" i="1" s="1"/>
  <c r="O344" i="1" a="1"/>
  <c r="O344" i="1" s="1"/>
  <c r="O1020" i="1" a="1"/>
  <c r="O1020" i="1" s="1"/>
  <c r="O671" i="1" a="1"/>
  <c r="O671" i="1" s="1"/>
  <c r="O1021" i="1" a="1"/>
  <c r="O1021" i="1" s="1"/>
  <c r="O1319" i="1" a="1"/>
  <c r="O1319" i="1" s="1"/>
  <c r="O1022" i="1" a="1"/>
  <c r="O1022" i="1" s="1"/>
  <c r="O1023" i="1" a="1"/>
  <c r="O1023" i="1" s="1"/>
  <c r="O1320" i="1" a="1"/>
  <c r="O1320" i="1" s="1"/>
  <c r="O672" i="1" a="1"/>
  <c r="O672" i="1" s="1"/>
  <c r="O673" i="1" a="1"/>
  <c r="O673" i="1" s="1"/>
  <c r="O1024" i="1" a="1"/>
  <c r="O1024" i="1" s="1"/>
  <c r="O1025" i="1" a="1"/>
  <c r="O1025" i="1" s="1"/>
  <c r="O1550" i="1" a="1"/>
  <c r="O1550" i="1" s="1"/>
  <c r="O186" i="1" a="1"/>
  <c r="O186" i="1" s="1"/>
  <c r="O674" i="1" a="1"/>
  <c r="O674" i="1" s="1"/>
  <c r="O1321" i="1" a="1"/>
  <c r="O1321" i="1" s="1"/>
  <c r="O1026" i="1" a="1"/>
  <c r="O1026" i="1" s="1"/>
  <c r="O26" i="1" a="1"/>
  <c r="O26" i="1" s="1"/>
  <c r="O675" i="1" a="1"/>
  <c r="O675" i="1" s="1"/>
  <c r="O676" i="1" a="1"/>
  <c r="O676" i="1" s="1"/>
  <c r="O1027" i="1" a="1"/>
  <c r="O1027" i="1" s="1"/>
  <c r="O677" i="1" a="1"/>
  <c r="O677" i="1" s="1"/>
  <c r="O678" i="1" a="1"/>
  <c r="O678" i="1" s="1"/>
  <c r="O27" i="1" a="1"/>
  <c r="O27" i="1" s="1"/>
  <c r="O1028" i="1" a="1"/>
  <c r="O1028" i="1" s="1"/>
  <c r="O679" i="1" a="1"/>
  <c r="O679" i="1" s="1"/>
  <c r="O680" i="1" a="1"/>
  <c r="O680" i="1" s="1"/>
  <c r="O681" i="1" a="1"/>
  <c r="O681" i="1" s="1"/>
  <c r="O682" i="1" a="1"/>
  <c r="O682" i="1" s="1"/>
  <c r="O683" i="1" a="1"/>
  <c r="O683" i="1" s="1"/>
  <c r="O1322" i="1" a="1"/>
  <c r="O1322" i="1" s="1"/>
  <c r="O684" i="1" a="1"/>
  <c r="O684" i="1" s="1"/>
  <c r="O685" i="1" a="1"/>
  <c r="O685" i="1" s="1"/>
  <c r="O1323" i="1" a="1"/>
  <c r="O1323" i="1" s="1"/>
  <c r="O1324" i="1" a="1"/>
  <c r="O1324" i="1" s="1"/>
  <c r="O1325" i="1" a="1"/>
  <c r="O1325" i="1" s="1"/>
  <c r="O1029" i="1" a="1"/>
  <c r="O1029" i="1" s="1"/>
  <c r="O1551" i="1" a="1"/>
  <c r="O1551" i="1" s="1"/>
  <c r="O686" i="1" a="1"/>
  <c r="O686" i="1" s="1"/>
  <c r="O687" i="1" a="1"/>
  <c r="O687" i="1" s="1"/>
  <c r="O1326" i="1" a="1"/>
  <c r="O1326" i="1" s="1"/>
  <c r="O688" i="1" a="1"/>
  <c r="O688" i="1" s="1"/>
  <c r="O689" i="1" a="1"/>
  <c r="O689" i="1" s="1"/>
  <c r="O690" i="1" a="1"/>
  <c r="O690" i="1" s="1"/>
  <c r="O187" i="1" a="1"/>
  <c r="O187" i="1" s="1"/>
  <c r="O1327" i="1" a="1"/>
  <c r="O1327" i="1" s="1"/>
  <c r="O691" i="1" a="1"/>
  <c r="O691" i="1" s="1"/>
  <c r="O1328" i="1" a="1"/>
  <c r="O1328" i="1" s="1"/>
  <c r="O692" i="1" a="1"/>
  <c r="O692" i="1" s="1"/>
  <c r="O28" i="1" a="1"/>
  <c r="O28" i="1" s="1"/>
  <c r="O1329" i="1" a="1"/>
  <c r="O1329" i="1" s="1"/>
  <c r="O693" i="1" a="1"/>
  <c r="O693" i="1" s="1"/>
  <c r="O694" i="1" a="1"/>
  <c r="O694" i="1" s="1"/>
  <c r="O1552" i="1" a="1"/>
  <c r="O1552" i="1" s="1"/>
  <c r="O413" i="1" a="1"/>
  <c r="O413" i="1" s="1"/>
  <c r="O29" i="1" a="1"/>
  <c r="O29" i="1" s="1"/>
  <c r="O1330" i="1" a="1"/>
  <c r="O1330" i="1" s="1"/>
  <c r="O1553" i="1" a="1"/>
  <c r="O1553" i="1" s="1"/>
  <c r="O695" i="1" a="1"/>
  <c r="O695" i="1" s="1"/>
  <c r="O1331" i="1" a="1"/>
  <c r="O1331" i="1" s="1"/>
  <c r="O696" i="1" a="1"/>
  <c r="O696" i="1" s="1"/>
  <c r="O697" i="1" a="1"/>
  <c r="O697" i="1" s="1"/>
  <c r="O698" i="1" a="1"/>
  <c r="O698" i="1" s="1"/>
  <c r="O699" i="1" a="1"/>
  <c r="O699" i="1" s="1"/>
  <c r="O1332" i="1" a="1"/>
  <c r="O1332" i="1" s="1"/>
  <c r="O30" i="1" a="1"/>
  <c r="O30" i="1" s="1"/>
  <c r="O700" i="1" a="1"/>
  <c r="O700" i="1" s="1"/>
  <c r="O701" i="1" a="1"/>
  <c r="O701" i="1" s="1"/>
  <c r="O31" i="1" a="1"/>
  <c r="O31" i="1" s="1"/>
  <c r="O1333" i="1" a="1"/>
  <c r="O1333" i="1" s="1"/>
  <c r="O1030" i="1" a="1"/>
  <c r="O1030" i="1" s="1"/>
  <c r="O702" i="1" a="1"/>
  <c r="O702" i="1" s="1"/>
  <c r="O1334" i="1" a="1"/>
  <c r="O1334" i="1" s="1"/>
  <c r="O1335" i="1" a="1"/>
  <c r="O1335" i="1" s="1"/>
  <c r="O188" i="1" a="1"/>
  <c r="O188" i="1" s="1"/>
  <c r="O1031" i="1" a="1"/>
  <c r="O1031" i="1" s="1"/>
  <c r="O1336" i="1" a="1"/>
  <c r="O1336" i="1" s="1"/>
  <c r="O1032" i="1" a="1"/>
  <c r="O1032" i="1" s="1"/>
  <c r="O703" i="1" a="1"/>
  <c r="O703" i="1" s="1"/>
  <c r="O189" i="1" a="1"/>
  <c r="O189" i="1" s="1"/>
  <c r="O1033" i="1" a="1"/>
  <c r="O1033" i="1" s="1"/>
  <c r="O1034" i="1" a="1"/>
  <c r="O1034" i="1" s="1"/>
  <c r="O1337" i="1" a="1"/>
  <c r="O1337" i="1" s="1"/>
  <c r="O1338" i="1" a="1"/>
  <c r="O1338" i="1" s="1"/>
  <c r="O1035" i="1" a="1"/>
  <c r="O1035" i="1" s="1"/>
  <c r="O1036" i="1" a="1"/>
  <c r="O1036" i="1" s="1"/>
  <c r="O704" i="1" a="1"/>
  <c r="O704" i="1" s="1"/>
  <c r="O1037" i="1" a="1"/>
  <c r="O1037" i="1" s="1"/>
  <c r="O705" i="1" a="1"/>
  <c r="O705" i="1" s="1"/>
  <c r="O32" i="1" a="1"/>
  <c r="O32" i="1" s="1"/>
  <c r="O1339" i="1" a="1"/>
  <c r="O1339" i="1" s="1"/>
  <c r="O1038" i="1" a="1"/>
  <c r="O1038" i="1" s="1"/>
  <c r="O1340" i="1" a="1"/>
  <c r="O1340" i="1" s="1"/>
  <c r="O706" i="1" a="1"/>
  <c r="O706" i="1" s="1"/>
  <c r="O33" i="1" a="1"/>
  <c r="O33" i="1" s="1"/>
  <c r="O1039" i="1" a="1"/>
  <c r="O1039" i="1" s="1"/>
  <c r="O1341" i="1" a="1"/>
  <c r="O1341" i="1" s="1"/>
  <c r="O707" i="1" a="1"/>
  <c r="O707" i="1" s="1"/>
  <c r="O708" i="1" a="1"/>
  <c r="O708" i="1" s="1"/>
  <c r="O190" i="1" a="1"/>
  <c r="O190" i="1" s="1"/>
  <c r="O1040" i="1" a="1"/>
  <c r="O1040" i="1" s="1"/>
  <c r="O1041" i="1" a="1"/>
  <c r="O1041" i="1" s="1"/>
  <c r="O709" i="1" a="1"/>
  <c r="O709" i="1" s="1"/>
  <c r="O345" i="1" a="1"/>
  <c r="O345" i="1" s="1"/>
  <c r="O1342" i="1" a="1"/>
  <c r="O1342" i="1" s="1"/>
  <c r="O710" i="1" a="1"/>
  <c r="O710" i="1" s="1"/>
  <c r="O414" i="1" a="1"/>
  <c r="O414" i="1" s="1"/>
  <c r="O346" i="1" a="1"/>
  <c r="O346" i="1" s="1"/>
  <c r="O415" i="1" a="1"/>
  <c r="O415" i="1" s="1"/>
  <c r="O416" i="1" a="1"/>
  <c r="O416" i="1" s="1"/>
  <c r="O1343" i="1" a="1"/>
  <c r="O1343" i="1" s="1"/>
  <c r="O711" i="1" a="1"/>
  <c r="O711" i="1" s="1"/>
  <c r="O1042" i="1" a="1"/>
  <c r="O1042" i="1" s="1"/>
  <c r="O1344" i="1" a="1"/>
  <c r="O1344" i="1" s="1"/>
  <c r="O1043" i="1" a="1"/>
  <c r="O1043" i="1" s="1"/>
  <c r="O1345" i="1" a="1"/>
  <c r="O1345" i="1" s="1"/>
  <c r="O712" i="1" a="1"/>
  <c r="O712" i="1" s="1"/>
  <c r="O191" i="1" a="1"/>
  <c r="O191" i="1" s="1"/>
  <c r="O192" i="1" a="1"/>
  <c r="O192" i="1" s="1"/>
  <c r="O1044" i="1" a="1"/>
  <c r="O1044" i="1" s="1"/>
  <c r="O417" i="1" a="1"/>
  <c r="O417" i="1" s="1"/>
  <c r="O1045" i="1" a="1"/>
  <c r="O1045" i="1" s="1"/>
  <c r="O713" i="1" a="1"/>
  <c r="O713" i="1" s="1"/>
  <c r="O1346" i="1" a="1"/>
  <c r="O1346" i="1" s="1"/>
  <c r="O714" i="1" a="1"/>
  <c r="O714" i="1" s="1"/>
  <c r="O715" i="1" a="1"/>
  <c r="O715" i="1" s="1"/>
  <c r="O1046" i="1" a="1"/>
  <c r="O1046" i="1" s="1"/>
  <c r="O716" i="1" a="1"/>
  <c r="O716" i="1" s="1"/>
  <c r="O1347" i="1" a="1"/>
  <c r="O1347" i="1" s="1"/>
  <c r="O1047" i="1" a="1"/>
  <c r="O1047" i="1" s="1"/>
  <c r="O717" i="1" a="1"/>
  <c r="O717" i="1" s="1"/>
  <c r="O193" i="1" a="1"/>
  <c r="O193" i="1" s="1"/>
  <c r="O1348" i="1" a="1"/>
  <c r="O1348" i="1" s="1"/>
  <c r="O194" i="1" a="1"/>
  <c r="O194" i="1" s="1"/>
  <c r="O195" i="1" a="1"/>
  <c r="O195" i="1" s="1"/>
  <c r="O1048" i="1" a="1"/>
  <c r="O1048" i="1" s="1"/>
  <c r="O718" i="1" a="1"/>
  <c r="O718" i="1" s="1"/>
  <c r="O1049" i="1" a="1"/>
  <c r="O1049" i="1" s="1"/>
  <c r="O719" i="1" a="1"/>
  <c r="O719" i="1" s="1"/>
  <c r="O196" i="1" a="1"/>
  <c r="O196" i="1" s="1"/>
  <c r="O1050" i="1" a="1"/>
  <c r="O1050" i="1" s="1"/>
  <c r="O197" i="1" a="1"/>
  <c r="O197" i="1" s="1"/>
  <c r="O198" i="1" a="1"/>
  <c r="O198" i="1" s="1"/>
  <c r="O199" i="1" a="1"/>
  <c r="O199" i="1" s="1"/>
  <c r="O720" i="1" a="1"/>
  <c r="O720" i="1" s="1"/>
  <c r="O200" i="1" a="1"/>
  <c r="O200" i="1" s="1"/>
  <c r="O1051" i="1" a="1"/>
  <c r="O1051" i="1" s="1"/>
  <c r="O418" i="1" a="1"/>
  <c r="O418" i="1" s="1"/>
  <c r="O34" i="1" a="1"/>
  <c r="O34" i="1" s="1"/>
  <c r="O35" i="1" a="1"/>
  <c r="O35" i="1" s="1"/>
  <c r="O721" i="1" a="1"/>
  <c r="O721" i="1" s="1"/>
  <c r="O722" i="1" a="1"/>
  <c r="O722" i="1" s="1"/>
  <c r="O1052" i="1" a="1"/>
  <c r="O1052" i="1" s="1"/>
  <c r="O1053" i="1" a="1"/>
  <c r="O1053" i="1" s="1"/>
  <c r="O1554" i="1" a="1"/>
  <c r="O1554" i="1" s="1"/>
  <c r="O723" i="1" a="1"/>
  <c r="O723" i="1" s="1"/>
  <c r="O1054" i="1" a="1"/>
  <c r="O1054" i="1" s="1"/>
  <c r="O724" i="1" a="1"/>
  <c r="O724" i="1" s="1"/>
  <c r="O201" i="1" a="1"/>
  <c r="O201" i="1" s="1"/>
  <c r="O1349" i="1" a="1"/>
  <c r="O1349" i="1" s="1"/>
  <c r="O725" i="1" a="1"/>
  <c r="O725" i="1" s="1"/>
  <c r="O1555" i="1" a="1"/>
  <c r="O1555" i="1" s="1"/>
  <c r="O1350" i="1" a="1"/>
  <c r="O1350" i="1" s="1"/>
  <c r="O1351" i="1" a="1"/>
  <c r="O1351" i="1" s="1"/>
  <c r="O1352" i="1" a="1"/>
  <c r="O1352" i="1" s="1"/>
  <c r="O202" i="1" a="1"/>
  <c r="O202" i="1" s="1"/>
  <c r="O1055" i="1" a="1"/>
  <c r="O1055" i="1" s="1"/>
  <c r="O1556" i="1" a="1"/>
  <c r="O1556" i="1" s="1"/>
  <c r="O203" i="1" a="1"/>
  <c r="O203" i="1" s="1"/>
  <c r="O204" i="1" a="1"/>
  <c r="O204" i="1" s="1"/>
  <c r="O1557" i="1" a="1"/>
  <c r="O1557" i="1" s="1"/>
  <c r="O205" i="1" a="1"/>
  <c r="O205" i="1" s="1"/>
  <c r="O206" i="1" a="1"/>
  <c r="O206" i="1" s="1"/>
  <c r="O36" i="1" a="1"/>
  <c r="O36" i="1" s="1"/>
  <c r="O1353" i="1" a="1"/>
  <c r="O1353" i="1" s="1"/>
  <c r="O207" i="1" a="1"/>
  <c r="O207" i="1" s="1"/>
  <c r="O1056" i="1" a="1"/>
  <c r="O1056" i="1" s="1"/>
  <c r="O1558" i="1" a="1"/>
  <c r="O1558" i="1" s="1"/>
  <c r="O1354" i="1" a="1"/>
  <c r="O1354" i="1" s="1"/>
  <c r="O726" i="1" a="1"/>
  <c r="O726" i="1" s="1"/>
  <c r="O208" i="1" a="1"/>
  <c r="O208" i="1" s="1"/>
  <c r="O727" i="1" a="1"/>
  <c r="O727" i="1" s="1"/>
  <c r="O419" i="1" a="1"/>
  <c r="O419" i="1" s="1"/>
  <c r="O37" i="1" a="1"/>
  <c r="O37" i="1" s="1"/>
  <c r="O420" i="1" a="1"/>
  <c r="O420" i="1" s="1"/>
  <c r="O209" i="1" a="1"/>
  <c r="O209" i="1" s="1"/>
  <c r="O210" i="1" a="1"/>
  <c r="O210" i="1" s="1"/>
  <c r="O1355" i="1" a="1"/>
  <c r="O1355" i="1" s="1"/>
  <c r="O1057" i="1" a="1"/>
  <c r="O1057" i="1" s="1"/>
  <c r="O728" i="1" a="1"/>
  <c r="O728" i="1" s="1"/>
  <c r="O1058" i="1" a="1"/>
  <c r="O1058" i="1" s="1"/>
  <c r="O1356" i="1" a="1"/>
  <c r="O1356" i="1" s="1"/>
  <c r="O421" i="1" a="1"/>
  <c r="O421" i="1" s="1"/>
  <c r="O422" i="1" a="1"/>
  <c r="O422" i="1" s="1"/>
  <c r="O729" i="1" a="1"/>
  <c r="O729" i="1" s="1"/>
  <c r="O211" i="1" a="1"/>
  <c r="O211" i="1" s="1"/>
  <c r="O730" i="1" a="1"/>
  <c r="O730" i="1" s="1"/>
  <c r="O473" i="1" a="1"/>
  <c r="O473" i="1" s="1"/>
  <c r="O1059" i="1" a="1"/>
  <c r="O1059" i="1" s="1"/>
  <c r="O1357" i="1" a="1"/>
  <c r="O1357" i="1" s="1"/>
  <c r="O212" i="1" a="1"/>
  <c r="O212" i="1" s="1"/>
  <c r="O213" i="1" a="1"/>
  <c r="O213" i="1" s="1"/>
  <c r="O1559" i="1" a="1"/>
  <c r="O1559" i="1" s="1"/>
  <c r="O1358" i="1" a="1"/>
  <c r="O1358" i="1" s="1"/>
  <c r="O1060" i="1" a="1"/>
  <c r="O1060" i="1" s="1"/>
  <c r="O731" i="1" a="1"/>
  <c r="O731" i="1" s="1"/>
  <c r="O1061" i="1" a="1"/>
  <c r="O1061" i="1" s="1"/>
  <c r="O1062" i="1" a="1"/>
  <c r="O1062" i="1" s="1"/>
  <c r="O1359" i="1" a="1"/>
  <c r="O1359" i="1" s="1"/>
  <c r="O423" i="1" a="1"/>
  <c r="O423" i="1" s="1"/>
  <c r="O214" i="1" a="1"/>
  <c r="O214" i="1" s="1"/>
  <c r="O1360" i="1" a="1"/>
  <c r="O1360" i="1" s="1"/>
  <c r="O1063" i="1" a="1"/>
  <c r="O1063" i="1" s="1"/>
  <c r="O1361" i="1" a="1"/>
  <c r="O1361" i="1" s="1"/>
  <c r="O1362" i="1" a="1"/>
  <c r="O1362" i="1" s="1"/>
  <c r="O215" i="1" a="1"/>
  <c r="O215" i="1" s="1"/>
  <c r="O732" i="1" a="1"/>
  <c r="O732" i="1" s="1"/>
  <c r="O216" i="1" a="1"/>
  <c r="O216" i="1" s="1"/>
  <c r="O733" i="1" a="1"/>
  <c r="O733" i="1" s="1"/>
  <c r="O734" i="1" a="1"/>
  <c r="O734" i="1" s="1"/>
  <c r="O735" i="1" a="1"/>
  <c r="O735" i="1" s="1"/>
  <c r="O217" i="1" a="1"/>
  <c r="O217" i="1" s="1"/>
  <c r="O736" i="1" a="1"/>
  <c r="O736" i="1" s="1"/>
  <c r="O1064" i="1" a="1"/>
  <c r="O1064" i="1" s="1"/>
  <c r="O1363" i="1" a="1"/>
  <c r="O1363" i="1" s="1"/>
  <c r="O737" i="1" a="1"/>
  <c r="O737" i="1" s="1"/>
  <c r="O218" i="1" a="1"/>
  <c r="O218" i="1" s="1"/>
  <c r="O738" i="1" a="1"/>
  <c r="O738" i="1" s="1"/>
  <c r="O739" i="1" a="1"/>
  <c r="O739" i="1" s="1"/>
  <c r="O38" i="1" a="1"/>
  <c r="O38" i="1" s="1"/>
  <c r="O740" i="1" a="1"/>
  <c r="O740" i="1" s="1"/>
  <c r="O1364" i="1" a="1"/>
  <c r="O1364" i="1" s="1"/>
  <c r="O1365" i="1" a="1"/>
  <c r="O1365" i="1" s="1"/>
  <c r="O1366" i="1" a="1"/>
  <c r="O1366" i="1" s="1"/>
  <c r="O1065" i="1" a="1"/>
  <c r="O1065" i="1" s="1"/>
  <c r="O39" i="1" a="1"/>
  <c r="O39" i="1" s="1"/>
  <c r="O219" i="1" a="1"/>
  <c r="O219" i="1" s="1"/>
  <c r="O741" i="1" a="1"/>
  <c r="O741" i="1" s="1"/>
  <c r="O742" i="1" a="1"/>
  <c r="O742" i="1" s="1"/>
  <c r="O220" i="1" a="1"/>
  <c r="O220" i="1" s="1"/>
  <c r="O1367" i="1" a="1"/>
  <c r="O1367" i="1" s="1"/>
  <c r="O221" i="1" a="1"/>
  <c r="O221" i="1" s="1"/>
  <c r="O1368" i="1" a="1"/>
  <c r="O1368" i="1" s="1"/>
  <c r="O743" i="1" a="1"/>
  <c r="O743" i="1" s="1"/>
  <c r="O744" i="1" a="1"/>
  <c r="O744" i="1" s="1"/>
  <c r="O222" i="1" a="1"/>
  <c r="O222" i="1" s="1"/>
  <c r="O745" i="1" a="1"/>
  <c r="O745" i="1" s="1"/>
  <c r="O1369" i="1" a="1"/>
  <c r="O1369" i="1" s="1"/>
  <c r="O1370" i="1" a="1"/>
  <c r="O1370" i="1" s="1"/>
  <c r="O1371" i="1" a="1"/>
  <c r="O1371" i="1" s="1"/>
  <c r="O1372" i="1" a="1"/>
  <c r="O1372" i="1" s="1"/>
  <c r="O223" i="1" a="1"/>
  <c r="O223" i="1" s="1"/>
  <c r="O347" i="1" a="1"/>
  <c r="O347" i="1" s="1"/>
  <c r="O746" i="1" a="1"/>
  <c r="O746" i="1" s="1"/>
  <c r="O1066" i="1" a="1"/>
  <c r="O1066" i="1" s="1"/>
  <c r="O474" i="1" a="1"/>
  <c r="O474" i="1" s="1"/>
  <c r="O747" i="1" a="1"/>
  <c r="O747" i="1" s="1"/>
  <c r="O1560" i="1" a="1"/>
  <c r="O1560" i="1" s="1"/>
  <c r="O1373" i="1" a="1"/>
  <c r="O1373" i="1" s="1"/>
  <c r="O1561" i="1" a="1"/>
  <c r="O1561" i="1" s="1"/>
  <c r="O424" i="1" a="1"/>
  <c r="O424" i="1" s="1"/>
  <c r="O1067" i="1" a="1"/>
  <c r="O1067" i="1" s="1"/>
  <c r="O475" i="1" a="1"/>
  <c r="O475" i="1" s="1"/>
  <c r="O1068" i="1" a="1"/>
  <c r="O1068" i="1" s="1"/>
  <c r="O425" i="1" a="1"/>
  <c r="O425" i="1" s="1"/>
  <c r="O224" i="1" a="1"/>
  <c r="O224" i="1" s="1"/>
  <c r="O748" i="1" a="1"/>
  <c r="O748" i="1" s="1"/>
  <c r="O225" i="1" a="1"/>
  <c r="O225" i="1" s="1"/>
  <c r="O426" i="1" a="1"/>
  <c r="O426" i="1" s="1"/>
  <c r="O749" i="1" a="1"/>
  <c r="O749" i="1" s="1"/>
  <c r="O750" i="1" a="1"/>
  <c r="O750" i="1" s="1"/>
  <c r="O1627" i="1" a="1"/>
  <c r="O1627" i="1" s="1"/>
  <c r="O1374" i="1" a="1"/>
  <c r="O1374" i="1" s="1"/>
  <c r="O226" i="1" a="1"/>
  <c r="O226" i="1" s="1"/>
  <c r="O1375" i="1" a="1"/>
  <c r="O1375" i="1" s="1"/>
  <c r="O1376" i="1" a="1"/>
  <c r="O1376" i="1" s="1"/>
  <c r="O1377" i="1" a="1"/>
  <c r="O1377" i="1" s="1"/>
  <c r="O751" i="1" a="1"/>
  <c r="O751" i="1" s="1"/>
  <c r="O752" i="1" a="1"/>
  <c r="O752" i="1" s="1"/>
  <c r="O227" i="1" a="1"/>
  <c r="O227" i="1" s="1"/>
  <c r="O1378" i="1" a="1"/>
  <c r="O1378" i="1" s="1"/>
  <c r="O40" i="1" a="1"/>
  <c r="O40" i="1" s="1"/>
  <c r="O753" i="1" a="1"/>
  <c r="O753" i="1" s="1"/>
  <c r="O754" i="1" a="1"/>
  <c r="O754" i="1" s="1"/>
  <c r="O427" i="1" a="1"/>
  <c r="O427" i="1" s="1"/>
  <c r="O1628" i="1" a="1"/>
  <c r="O1628" i="1" s="1"/>
  <c r="O228" i="1" a="1"/>
  <c r="O228" i="1" s="1"/>
  <c r="O1379" i="1" a="1"/>
  <c r="O1379" i="1" s="1"/>
  <c r="O229" i="1" a="1"/>
  <c r="O229" i="1" s="1"/>
  <c r="O1562" i="1" a="1"/>
  <c r="O1562" i="1" s="1"/>
  <c r="O1563" i="1" a="1"/>
  <c r="O1563" i="1" s="1"/>
  <c r="O428" i="1" a="1"/>
  <c r="O428" i="1" s="1"/>
  <c r="O1629" i="1" a="1"/>
  <c r="O1629" i="1" s="1"/>
  <c r="O1630" i="1" a="1"/>
  <c r="O1630" i="1" s="1"/>
  <c r="O755" i="1" a="1"/>
  <c r="O755" i="1" s="1"/>
  <c r="O429" i="1" a="1"/>
  <c r="O429" i="1" s="1"/>
  <c r="O756" i="1" a="1"/>
  <c r="O756" i="1" s="1"/>
  <c r="O230" i="1" a="1"/>
  <c r="O230" i="1" s="1"/>
  <c r="O1069" i="1" a="1"/>
  <c r="O1069" i="1" s="1"/>
  <c r="O231" i="1" a="1"/>
  <c r="O231" i="1" s="1"/>
  <c r="O1631" i="1" a="1"/>
  <c r="O1631" i="1" s="1"/>
  <c r="O232" i="1" a="1"/>
  <c r="O232" i="1" s="1"/>
  <c r="O757" i="1" a="1"/>
  <c r="O757" i="1" s="1"/>
  <c r="O1380" i="1" a="1"/>
  <c r="O1380" i="1" s="1"/>
  <c r="O430" i="1" a="1"/>
  <c r="O430" i="1" s="1"/>
  <c r="O431" i="1" a="1"/>
  <c r="O431" i="1" s="1"/>
  <c r="O1070" i="1" a="1"/>
  <c r="O1070" i="1" s="1"/>
  <c r="O233" i="1" a="1"/>
  <c r="O233" i="1" s="1"/>
  <c r="O1071" i="1" a="1"/>
  <c r="O1071" i="1" s="1"/>
  <c r="O432" i="1" a="1"/>
  <c r="O432" i="1" s="1"/>
  <c r="O1072" i="1" a="1"/>
  <c r="O1072" i="1" s="1"/>
  <c r="O1632" i="1" a="1"/>
  <c r="O1632" i="1" s="1"/>
  <c r="O1633" i="1" a="1"/>
  <c r="O1633" i="1" s="1"/>
  <c r="O433" i="1" a="1"/>
  <c r="O433" i="1" s="1"/>
  <c r="O758" i="1" a="1"/>
  <c r="O758" i="1" s="1"/>
  <c r="O759" i="1" a="1"/>
  <c r="O759" i="1" s="1"/>
  <c r="O1634" i="1" a="1"/>
  <c r="O1634" i="1" s="1"/>
  <c r="O1564" i="1" a="1"/>
  <c r="O1564" i="1" s="1"/>
  <c r="O760" i="1" a="1"/>
  <c r="O760" i="1" s="1"/>
  <c r="O434" i="1" a="1"/>
  <c r="O434" i="1" s="1"/>
  <c r="O1381" i="1" a="1"/>
  <c r="O1381" i="1" s="1"/>
  <c r="O761" i="1" a="1"/>
  <c r="O761" i="1" s="1"/>
  <c r="O762" i="1" a="1"/>
  <c r="O762" i="1" s="1"/>
  <c r="O1073" i="1" a="1"/>
  <c r="O1073" i="1" s="1"/>
  <c r="O1074" i="1" a="1"/>
  <c r="O1074" i="1" s="1"/>
  <c r="O1382" i="1" a="1"/>
  <c r="O1382" i="1" s="1"/>
  <c r="O234" i="1" a="1"/>
  <c r="O234" i="1" s="1"/>
  <c r="O1383" i="1" a="1"/>
  <c r="O1383" i="1" s="1"/>
  <c r="O235" i="1" a="1"/>
  <c r="O235" i="1" s="1"/>
  <c r="O1565" i="1" a="1"/>
  <c r="O1565" i="1" s="1"/>
  <c r="O763" i="1" a="1"/>
  <c r="O763" i="1" s="1"/>
  <c r="O348" i="1" a="1"/>
  <c r="O348" i="1" s="1"/>
  <c r="O435" i="1" a="1"/>
  <c r="O435" i="1" s="1"/>
  <c r="O436" i="1" a="1"/>
  <c r="O436" i="1" s="1"/>
  <c r="O764" i="1" a="1"/>
  <c r="O764" i="1" s="1"/>
  <c r="O765" i="1" a="1"/>
  <c r="O765" i="1" s="1"/>
  <c r="O1635" i="1" a="1"/>
  <c r="O1635" i="1" s="1"/>
  <c r="O1384" i="1" a="1"/>
  <c r="O1384" i="1" s="1"/>
  <c r="O349" i="1" a="1"/>
  <c r="O349" i="1" s="1"/>
  <c r="O1075" i="1" a="1"/>
  <c r="O1075" i="1" s="1"/>
  <c r="O1566" i="1" a="1"/>
  <c r="O1566" i="1" s="1"/>
  <c r="O236" i="1" a="1"/>
  <c r="O236" i="1" s="1"/>
  <c r="O1385" i="1" a="1"/>
  <c r="O1385" i="1" s="1"/>
  <c r="O766" i="1" a="1"/>
  <c r="O766" i="1" s="1"/>
  <c r="O767" i="1" a="1"/>
  <c r="O767" i="1" s="1"/>
  <c r="O41" i="1" a="1"/>
  <c r="O41" i="1" s="1"/>
  <c r="O237" i="1" a="1"/>
  <c r="O237" i="1" s="1"/>
  <c r="O1386" i="1" a="1"/>
  <c r="O1386" i="1" s="1"/>
  <c r="O1387" i="1" a="1"/>
  <c r="O1387" i="1" s="1"/>
  <c r="O1636" i="1" a="1"/>
  <c r="O1636" i="1" s="1"/>
  <c r="O1388" i="1" a="1"/>
  <c r="O1388" i="1" s="1"/>
  <c r="O437" i="1" a="1"/>
  <c r="O437" i="1" s="1"/>
  <c r="O238" i="1" a="1"/>
  <c r="O238" i="1" s="1"/>
  <c r="O42" i="1" a="1"/>
  <c r="O42" i="1" s="1"/>
  <c r="O1596" i="1" a="1"/>
  <c r="O1596" i="1" s="1"/>
  <c r="O768" i="1" a="1"/>
  <c r="O768" i="1" s="1"/>
  <c r="O769" i="1" a="1"/>
  <c r="O769" i="1" s="1"/>
  <c r="O770" i="1" a="1"/>
  <c r="O770" i="1" s="1"/>
  <c r="O1389" i="1" a="1"/>
  <c r="O1389" i="1" s="1"/>
  <c r="O771" i="1" a="1"/>
  <c r="O771" i="1" s="1"/>
  <c r="O772" i="1" a="1"/>
  <c r="O772" i="1" s="1"/>
  <c r="O773" i="1" a="1"/>
  <c r="O773" i="1" s="1"/>
  <c r="O1567" i="1" a="1"/>
  <c r="O1567" i="1" s="1"/>
  <c r="O1637" i="1" a="1"/>
  <c r="O1637" i="1" s="1"/>
  <c r="O774" i="1" a="1"/>
  <c r="O774" i="1" s="1"/>
  <c r="O476" i="1" a="1"/>
  <c r="O476" i="1" s="1"/>
  <c r="O1076" i="1" a="1"/>
  <c r="O1076" i="1" s="1"/>
  <c r="O1077" i="1" a="1"/>
  <c r="O1077" i="1" s="1"/>
  <c r="O1390" i="1" a="1"/>
  <c r="O1390" i="1" s="1"/>
  <c r="O43" i="1" a="1"/>
  <c r="O43" i="1" s="1"/>
  <c r="O775" i="1" a="1"/>
  <c r="O775" i="1" s="1"/>
  <c r="O239" i="1" a="1"/>
  <c r="O239" i="1" s="1"/>
  <c r="O438" i="1" a="1"/>
  <c r="O438" i="1" s="1"/>
  <c r="O776" i="1" a="1"/>
  <c r="O776" i="1" s="1"/>
  <c r="O1078" i="1" a="1"/>
  <c r="O1078" i="1" s="1"/>
  <c r="O1638" i="1" a="1"/>
  <c r="O1638" i="1" s="1"/>
  <c r="O1079" i="1" a="1"/>
  <c r="O1079" i="1" s="1"/>
  <c r="O777" i="1" a="1"/>
  <c r="O777" i="1" s="1"/>
  <c r="O778" i="1" a="1"/>
  <c r="O778" i="1" s="1"/>
  <c r="O1568" i="1" a="1"/>
  <c r="O1568" i="1" s="1"/>
  <c r="O1569" i="1" a="1"/>
  <c r="O1569" i="1" s="1"/>
  <c r="O1391" i="1" a="1"/>
  <c r="O1391" i="1" s="1"/>
  <c r="O1392" i="1" a="1"/>
  <c r="O1392" i="1" s="1"/>
  <c r="O1393" i="1" a="1"/>
  <c r="O1393" i="1" s="1"/>
  <c r="O1394" i="1" a="1"/>
  <c r="O1394" i="1" s="1"/>
  <c r="O240" i="1" a="1"/>
  <c r="O240" i="1" s="1"/>
  <c r="O439" i="1" a="1"/>
  <c r="O439" i="1" s="1"/>
  <c r="O1395" i="1" a="1"/>
  <c r="O1395" i="1" s="1"/>
  <c r="O779" i="1" a="1"/>
  <c r="O779" i="1" s="1"/>
  <c r="O1080" i="1" a="1"/>
  <c r="O1080" i="1" s="1"/>
  <c r="O1081" i="1" a="1"/>
  <c r="O1081" i="1" s="1"/>
  <c r="O241" i="1" a="1"/>
  <c r="O241" i="1" s="1"/>
  <c r="O780" i="1" a="1"/>
  <c r="O780" i="1" s="1"/>
  <c r="O440" i="1" a="1"/>
  <c r="O440" i="1" s="1"/>
  <c r="O1396" i="1" a="1"/>
  <c r="O1396" i="1" s="1"/>
  <c r="O1397" i="1" a="1"/>
  <c r="O1397" i="1" s="1"/>
  <c r="O1398" i="1" a="1"/>
  <c r="O1398" i="1" s="1"/>
  <c r="O1399" i="1" a="1"/>
  <c r="O1399" i="1" s="1"/>
  <c r="O1400" i="1" a="1"/>
  <c r="O1400" i="1" s="1"/>
  <c r="O1401" i="1" a="1"/>
  <c r="O1401" i="1" s="1"/>
  <c r="O1402" i="1" a="1"/>
  <c r="O1402" i="1" s="1"/>
  <c r="O1403" i="1" a="1"/>
  <c r="O1403" i="1" s="1"/>
  <c r="O1404" i="1" a="1"/>
  <c r="O1404" i="1" s="1"/>
  <c r="O441" i="1" a="1"/>
  <c r="O441" i="1" s="1"/>
  <c r="O442" i="1" a="1"/>
  <c r="O442" i="1" s="1"/>
  <c r="O781" i="1" a="1"/>
  <c r="O781" i="1" s="1"/>
  <c r="O782" i="1" a="1"/>
  <c r="O782" i="1" s="1"/>
  <c r="O1405" i="1" a="1"/>
  <c r="O1405" i="1" s="1"/>
  <c r="O242" i="1" a="1"/>
  <c r="O242" i="1" s="1"/>
  <c r="O243" i="1" a="1"/>
  <c r="O243" i="1" s="1"/>
  <c r="O1082" i="1" a="1"/>
  <c r="O1082" i="1" s="1"/>
  <c r="O783" i="1" a="1"/>
  <c r="O783" i="1" s="1"/>
  <c r="O350" i="1" a="1"/>
  <c r="O350" i="1" s="1"/>
  <c r="O1406" i="1" a="1"/>
  <c r="O1406" i="1" s="1"/>
  <c r="O44" i="1" a="1"/>
  <c r="O44" i="1" s="1"/>
  <c r="O784" i="1" a="1"/>
  <c r="O784" i="1" s="1"/>
  <c r="O443" i="1" a="1"/>
  <c r="O443" i="1" s="1"/>
  <c r="O244" i="1" a="1"/>
  <c r="O244" i="1" s="1"/>
  <c r="O785" i="1" a="1"/>
  <c r="O785" i="1" s="1"/>
  <c r="O786" i="1" a="1"/>
  <c r="O786" i="1" s="1"/>
  <c r="O787" i="1" a="1"/>
  <c r="O787" i="1" s="1"/>
  <c r="O788" i="1" a="1"/>
  <c r="O788" i="1" s="1"/>
  <c r="O444" i="1" a="1"/>
  <c r="O444" i="1" s="1"/>
  <c r="O789" i="1" a="1"/>
  <c r="O789" i="1" s="1"/>
  <c r="O1570" i="1" a="1"/>
  <c r="O1570" i="1" s="1"/>
  <c r="O245" i="1" a="1"/>
  <c r="O245" i="1" s="1"/>
  <c r="O1639" i="1" a="1"/>
  <c r="O1639" i="1" s="1"/>
  <c r="O45" i="1" a="1"/>
  <c r="O45" i="1" s="1"/>
  <c r="O445" i="1" a="1"/>
  <c r="O445" i="1" s="1"/>
  <c r="O446" i="1" a="1"/>
  <c r="O446" i="1" s="1"/>
  <c r="O447" i="1" a="1"/>
  <c r="O447" i="1" s="1"/>
  <c r="O1083" i="1" a="1"/>
  <c r="O1083" i="1" s="1"/>
  <c r="O246" i="1" a="1"/>
  <c r="O246" i="1" s="1"/>
  <c r="O1407" i="1" a="1"/>
  <c r="O1407" i="1" s="1"/>
  <c r="O790" i="1" a="1"/>
  <c r="O790" i="1" s="1"/>
  <c r="O1084" i="1" a="1"/>
  <c r="O1084" i="1" s="1"/>
  <c r="O791" i="1" a="1"/>
  <c r="O791" i="1" s="1"/>
  <c r="O1640" i="1" a="1"/>
  <c r="O1640" i="1" s="1"/>
  <c r="O792" i="1" a="1"/>
  <c r="O792" i="1" s="1"/>
  <c r="O247" i="1" a="1"/>
  <c r="O247" i="1" s="1"/>
  <c r="O248" i="1" a="1"/>
  <c r="O248" i="1" s="1"/>
  <c r="O249" i="1" a="1"/>
  <c r="O249" i="1" s="1"/>
  <c r="O250" i="1" a="1"/>
  <c r="O250" i="1" s="1"/>
  <c r="O1641" i="1" a="1"/>
  <c r="O1641" i="1" s="1"/>
  <c r="O793" i="1" a="1"/>
  <c r="O793" i="1" s="1"/>
  <c r="O1408" i="1" a="1"/>
  <c r="O1408" i="1" s="1"/>
  <c r="O1409" i="1" a="1"/>
  <c r="O1409" i="1" s="1"/>
  <c r="O1571" i="1" a="1"/>
  <c r="O1571" i="1" s="1"/>
  <c r="O1642" i="1" a="1"/>
  <c r="O1642" i="1" s="1"/>
  <c r="O794" i="1" a="1"/>
  <c r="O794" i="1" s="1"/>
  <c r="O795" i="1" a="1"/>
  <c r="O795" i="1" s="1"/>
  <c r="O796" i="1" a="1"/>
  <c r="O796" i="1" s="1"/>
  <c r="O1085" i="1" a="1"/>
  <c r="O1085" i="1" s="1"/>
  <c r="O797" i="1" a="1"/>
  <c r="O797" i="1" s="1"/>
  <c r="O798" i="1" a="1"/>
  <c r="O798" i="1" s="1"/>
  <c r="O1410" i="1" a="1"/>
  <c r="O1410" i="1" s="1"/>
  <c r="O351" i="1" a="1"/>
  <c r="O351" i="1" s="1"/>
  <c r="O448" i="1" a="1"/>
  <c r="O448" i="1" s="1"/>
  <c r="O1411" i="1" a="1"/>
  <c r="O1411" i="1" s="1"/>
  <c r="O799" i="1" a="1"/>
  <c r="O799" i="1" s="1"/>
  <c r="O800" i="1" a="1"/>
  <c r="O800" i="1" s="1"/>
  <c r="O801" i="1" a="1"/>
  <c r="O801" i="1" s="1"/>
  <c r="O46" i="1" a="1"/>
  <c r="O46" i="1" s="1"/>
  <c r="O449" i="1" a="1"/>
  <c r="O449" i="1" s="1"/>
  <c r="O802" i="1" a="1"/>
  <c r="O802" i="1" s="1"/>
  <c r="O1412" i="1" a="1"/>
  <c r="O1412" i="1" s="1"/>
  <c r="O803" i="1" a="1"/>
  <c r="O803" i="1" s="1"/>
  <c r="O1086" i="1" a="1"/>
  <c r="O1086" i="1" s="1"/>
  <c r="O804" i="1" a="1"/>
  <c r="O804" i="1" s="1"/>
  <c r="O1087" i="1" a="1"/>
  <c r="O1087" i="1" s="1"/>
  <c r="O805" i="1" a="1"/>
  <c r="O805" i="1" s="1"/>
  <c r="O1413" i="1" a="1"/>
  <c r="O1413" i="1" s="1"/>
  <c r="O806" i="1" a="1"/>
  <c r="O806" i="1" s="1"/>
  <c r="O1643" i="1" a="1"/>
  <c r="O1643" i="1" s="1"/>
  <c r="O47" i="1" a="1"/>
  <c r="O47" i="1" s="1"/>
  <c r="O807" i="1" a="1"/>
  <c r="O807" i="1" s="1"/>
  <c r="O251" i="1" a="1"/>
  <c r="O251" i="1" s="1"/>
  <c r="O1414" i="1" a="1"/>
  <c r="O1414" i="1" s="1"/>
  <c r="O1572" i="1" a="1"/>
  <c r="O1572" i="1" s="1"/>
  <c r="O252" i="1" a="1"/>
  <c r="O252" i="1" s="1"/>
  <c r="O253" i="1" a="1"/>
  <c r="O253" i="1" s="1"/>
  <c r="O1415" i="1" a="1"/>
  <c r="O1415" i="1" s="1"/>
  <c r="O1416" i="1" a="1"/>
  <c r="O1416" i="1" s="1"/>
  <c r="O1573" i="1" a="1"/>
  <c r="O1573" i="1" s="1"/>
  <c r="O1417" i="1" a="1"/>
  <c r="O1417" i="1" s="1"/>
  <c r="O1418" i="1" a="1"/>
  <c r="O1418" i="1" s="1"/>
  <c r="O1419" i="1" a="1"/>
  <c r="O1419" i="1" s="1"/>
  <c r="O1088" i="1" a="1"/>
  <c r="O1088" i="1" s="1"/>
  <c r="O254" i="1" a="1"/>
  <c r="O254" i="1" s="1"/>
  <c r="O808" i="1" a="1"/>
  <c r="O808" i="1" s="1"/>
  <c r="O809" i="1" a="1"/>
  <c r="O809" i="1" s="1"/>
  <c r="O810" i="1" a="1"/>
  <c r="O810" i="1" s="1"/>
  <c r="O1420" i="1" a="1"/>
  <c r="O1420" i="1" s="1"/>
  <c r="O811" i="1" a="1"/>
  <c r="O811" i="1" s="1"/>
  <c r="O812" i="1" a="1"/>
  <c r="O812" i="1" s="1"/>
  <c r="O255" i="1" a="1"/>
  <c r="O255" i="1" s="1"/>
  <c r="O450" i="1" a="1"/>
  <c r="O450" i="1" s="1"/>
  <c r="O813" i="1" a="1"/>
  <c r="O813" i="1" s="1"/>
  <c r="O1421" i="1" a="1"/>
  <c r="O1421" i="1" s="1"/>
  <c r="O814" i="1" a="1"/>
  <c r="O814" i="1" s="1"/>
  <c r="O1089" i="1" a="1"/>
  <c r="O1089" i="1" s="1"/>
  <c r="O1090" i="1" a="1"/>
  <c r="O1090" i="1" s="1"/>
  <c r="O815" i="1" a="1"/>
  <c r="O815" i="1" s="1"/>
  <c r="O816" i="1" a="1"/>
  <c r="O816" i="1" s="1"/>
  <c r="O1091" i="1" a="1"/>
  <c r="O1091" i="1" s="1"/>
  <c r="O817" i="1" a="1"/>
  <c r="O817" i="1" s="1"/>
  <c r="O818" i="1" a="1"/>
  <c r="O818" i="1" s="1"/>
  <c r="O819" i="1" a="1"/>
  <c r="O819" i="1" s="1"/>
  <c r="O1574" i="1" a="1"/>
  <c r="O1574" i="1" s="1"/>
  <c r="O1422" i="1" a="1"/>
  <c r="O1422" i="1" s="1"/>
  <c r="O1644" i="1" a="1"/>
  <c r="O1644" i="1" s="1"/>
  <c r="O256" i="1" a="1"/>
  <c r="O256" i="1" s="1"/>
  <c r="O257" i="1" a="1"/>
  <c r="O257" i="1" s="1"/>
  <c r="O820" i="1" a="1"/>
  <c r="O820" i="1" s="1"/>
  <c r="O1423" i="1" a="1"/>
  <c r="O1423" i="1" s="1"/>
  <c r="O821" i="1" a="1"/>
  <c r="O821" i="1" s="1"/>
  <c r="O822" i="1" a="1"/>
  <c r="O822" i="1" s="1"/>
  <c r="O1092" i="1" a="1"/>
  <c r="O1092" i="1" s="1"/>
  <c r="O1093" i="1" a="1"/>
  <c r="O1093" i="1" s="1"/>
  <c r="O823" i="1" a="1"/>
  <c r="O823" i="1" s="1"/>
  <c r="O1094" i="1" a="1"/>
  <c r="O1094" i="1" s="1"/>
  <c r="O824" i="1" a="1"/>
  <c r="O824" i="1" s="1"/>
  <c r="O825" i="1" a="1"/>
  <c r="O825" i="1" s="1"/>
  <c r="O258" i="1" a="1"/>
  <c r="O258" i="1" s="1"/>
  <c r="O352" i="1" a="1"/>
  <c r="O352" i="1" s="1"/>
  <c r="O259" i="1" a="1"/>
  <c r="O259" i="1" s="1"/>
  <c r="O826" i="1" a="1"/>
  <c r="O826" i="1" s="1"/>
  <c r="O827" i="1" a="1"/>
  <c r="O827" i="1" s="1"/>
  <c r="O1424" i="1" a="1"/>
  <c r="O1424" i="1" s="1"/>
  <c r="O1425" i="1" a="1"/>
  <c r="O1425" i="1" s="1"/>
  <c r="O1426" i="1" a="1"/>
  <c r="O1426" i="1" s="1"/>
  <c r="O260" i="1" a="1"/>
  <c r="O260" i="1" s="1"/>
  <c r="O1095" i="1" a="1"/>
  <c r="O1095" i="1" s="1"/>
  <c r="O1096" i="1" a="1"/>
  <c r="O1096" i="1" s="1"/>
  <c r="O828" i="1" a="1"/>
  <c r="O828" i="1" s="1"/>
  <c r="O1097" i="1" a="1"/>
  <c r="O1097" i="1" s="1"/>
  <c r="O829" i="1" a="1"/>
  <c r="O829" i="1" s="1"/>
  <c r="O48" i="1" a="1"/>
  <c r="O48" i="1" s="1"/>
  <c r="O1098" i="1" a="1"/>
  <c r="O1098" i="1" s="1"/>
  <c r="O1427" i="1" a="1"/>
  <c r="O1427" i="1" s="1"/>
  <c r="O261" i="1" a="1"/>
  <c r="O261" i="1" s="1"/>
  <c r="O262" i="1" a="1"/>
  <c r="O262" i="1" s="1"/>
  <c r="O1575" i="1" a="1"/>
  <c r="O1575" i="1" s="1"/>
  <c r="O830" i="1" a="1"/>
  <c r="O830" i="1" s="1"/>
  <c r="O1576" i="1" a="1"/>
  <c r="O1576" i="1" s="1"/>
  <c r="O1099" i="1" a="1"/>
  <c r="O1099" i="1" s="1"/>
  <c r="O1100" i="1" a="1"/>
  <c r="O1100" i="1" s="1"/>
  <c r="O477" i="1" a="1"/>
  <c r="O477" i="1" s="1"/>
  <c r="O1428" i="1" a="1"/>
  <c r="O1428" i="1" s="1"/>
  <c r="O831" i="1" a="1"/>
  <c r="O831" i="1" s="1"/>
  <c r="O1101" i="1" a="1"/>
  <c r="O1101" i="1" s="1"/>
  <c r="O1429" i="1" a="1"/>
  <c r="O1429" i="1" s="1"/>
  <c r="O263" i="1" a="1"/>
  <c r="O263" i="1" s="1"/>
  <c r="O1430" i="1" a="1"/>
  <c r="O1430" i="1" s="1"/>
  <c r="O832" i="1" a="1"/>
  <c r="O832" i="1" s="1"/>
  <c r="O1431" i="1" a="1"/>
  <c r="O1431" i="1" s="1"/>
  <c r="O833" i="1" a="1"/>
  <c r="O833" i="1" s="1"/>
  <c r="O451" i="1" a="1"/>
  <c r="O451" i="1" s="1"/>
  <c r="O1102" i="1" a="1"/>
  <c r="O1102" i="1" s="1"/>
  <c r="O834" i="1" a="1"/>
  <c r="O834" i="1" s="1"/>
  <c r="O835" i="1" a="1"/>
  <c r="O835" i="1" s="1"/>
  <c r="O1103" i="1" a="1"/>
  <c r="O1103" i="1" s="1"/>
  <c r="O452" i="1" a="1"/>
  <c r="O452" i="1" s="1"/>
  <c r="O1577" i="1" a="1"/>
  <c r="O1577" i="1" s="1"/>
  <c r="O49" i="1" a="1"/>
  <c r="O49" i="1" s="1"/>
  <c r="O1432" i="1" a="1"/>
  <c r="O1432" i="1" s="1"/>
  <c r="O836" i="1" a="1"/>
  <c r="O836" i="1" s="1"/>
  <c r="O1578" i="1" a="1"/>
  <c r="O1578" i="1" s="1"/>
  <c r="O837" i="1" a="1"/>
  <c r="O837" i="1" s="1"/>
  <c r="O1645" i="1" a="1"/>
  <c r="O1645" i="1" s="1"/>
  <c r="O1433" i="1" a="1"/>
  <c r="O1433" i="1" s="1"/>
  <c r="O1434" i="1" a="1"/>
  <c r="O1434" i="1" s="1"/>
  <c r="O1104" i="1" a="1"/>
  <c r="O1104" i="1" s="1"/>
  <c r="O1435" i="1" a="1"/>
  <c r="O1435" i="1" s="1"/>
  <c r="O838" i="1" a="1"/>
  <c r="O838" i="1" s="1"/>
  <c r="O1436" i="1" a="1"/>
  <c r="O1436" i="1" s="1"/>
  <c r="O264" i="1" a="1"/>
  <c r="O264" i="1" s="1"/>
  <c r="O1579" i="1" a="1"/>
  <c r="O1579" i="1" s="1"/>
  <c r="O1437" i="1" a="1"/>
  <c r="O1437" i="1" s="1"/>
  <c r="O1105" i="1" a="1"/>
  <c r="O1105" i="1" s="1"/>
  <c r="O839" i="1" a="1"/>
  <c r="O839" i="1" s="1"/>
  <c r="O1438" i="1" a="1"/>
  <c r="O1438" i="1" s="1"/>
  <c r="O50" i="1" a="1"/>
  <c r="O50" i="1" s="1"/>
  <c r="O840" i="1" a="1"/>
  <c r="O840" i="1" s="1"/>
  <c r="O841" i="1" a="1"/>
  <c r="O841" i="1" s="1"/>
  <c r="O265" i="1" a="1"/>
  <c r="O265" i="1" s="1"/>
  <c r="O842" i="1" a="1"/>
  <c r="O842" i="1" s="1"/>
  <c r="O1580" i="1" a="1"/>
  <c r="O1580" i="1" s="1"/>
  <c r="O1439" i="1" a="1"/>
  <c r="O1439" i="1" s="1"/>
  <c r="O1440" i="1" a="1"/>
  <c r="O1440" i="1" s="1"/>
  <c r="O843" i="1" a="1"/>
  <c r="O843" i="1" s="1"/>
  <c r="O1441" i="1" a="1"/>
  <c r="O1441" i="1" s="1"/>
  <c r="O51" i="1" a="1"/>
  <c r="O51" i="1" s="1"/>
  <c r="O1106" i="1" a="1"/>
  <c r="O1106" i="1" s="1"/>
  <c r="O1442" i="1" a="1"/>
  <c r="O1442" i="1" s="1"/>
  <c r="O1646" i="1" a="1"/>
  <c r="O1646" i="1" s="1"/>
  <c r="O266" i="1" a="1"/>
  <c r="O266" i="1" s="1"/>
  <c r="O1107" i="1" a="1"/>
  <c r="O1107" i="1" s="1"/>
  <c r="O267" i="1" a="1"/>
  <c r="O267" i="1" s="1"/>
  <c r="O1443" i="1" a="1"/>
  <c r="O1443" i="1" s="1"/>
  <c r="O453" i="1" a="1"/>
  <c r="O453" i="1" s="1"/>
  <c r="O1444" i="1" a="1"/>
  <c r="O1444" i="1" s="1"/>
  <c r="O1445" i="1" a="1"/>
  <c r="O1445" i="1" s="1"/>
  <c r="O1446" i="1" a="1"/>
  <c r="O1446" i="1" s="1"/>
  <c r="O844" i="1" a="1"/>
  <c r="O844" i="1" s="1"/>
  <c r="O1108" i="1" a="1"/>
  <c r="O1108" i="1" s="1"/>
  <c r="O52" i="1" a="1"/>
  <c r="O52" i="1" s="1"/>
  <c r="O268" i="1" a="1"/>
  <c r="O268" i="1" s="1"/>
  <c r="O1109" i="1" a="1"/>
  <c r="O1109" i="1" s="1"/>
  <c r="O1447" i="1" a="1"/>
  <c r="O1447" i="1" s="1"/>
  <c r="O1448" i="1" a="1"/>
  <c r="O1448" i="1" s="1"/>
  <c r="O454" i="1" a="1"/>
  <c r="O454" i="1" s="1"/>
  <c r="O1449" i="1" a="1"/>
  <c r="O1449" i="1" s="1"/>
  <c r="O269" i="1" a="1"/>
  <c r="O269" i="1" s="1"/>
  <c r="O270" i="1" a="1"/>
  <c r="O270" i="1" s="1"/>
  <c r="O271" i="1" a="1"/>
  <c r="O271" i="1" s="1"/>
  <c r="O1581" i="1" a="1"/>
  <c r="O1581" i="1" s="1"/>
  <c r="O272" i="1" a="1"/>
  <c r="O272" i="1" s="1"/>
  <c r="O845" i="1" a="1"/>
  <c r="O845" i="1" s="1"/>
  <c r="O1647" i="1" a="1"/>
  <c r="O1647" i="1" s="1"/>
  <c r="O1648" i="1" a="1"/>
  <c r="O1648" i="1" s="1"/>
  <c r="O1582" i="1" a="1"/>
  <c r="O1582" i="1" s="1"/>
  <c r="O1110" i="1" a="1"/>
  <c r="O1110" i="1" s="1"/>
  <c r="O1649" i="1" a="1"/>
  <c r="O1649" i="1" s="1"/>
  <c r="O455" i="1" a="1"/>
  <c r="O455" i="1" s="1"/>
  <c r="O353" i="1" a="1"/>
  <c r="O353" i="1" s="1"/>
  <c r="O354" i="1" a="1"/>
  <c r="O354" i="1" s="1"/>
  <c r="O1650" i="1" a="1"/>
  <c r="O1650" i="1" s="1"/>
  <c r="O1111" i="1" a="1"/>
  <c r="O1111" i="1" s="1"/>
  <c r="O1112" i="1" a="1"/>
  <c r="O1112" i="1" s="1"/>
  <c r="O1450" i="1" a="1"/>
  <c r="O1450" i="1" s="1"/>
  <c r="O273" i="1" a="1"/>
  <c r="O273" i="1" s="1"/>
  <c r="O53" i="1" a="1"/>
  <c r="O53" i="1" s="1"/>
  <c r="O846" i="1" a="1"/>
  <c r="O846" i="1" s="1"/>
  <c r="O1451" i="1" a="1"/>
  <c r="O1451" i="1" s="1"/>
  <c r="O1452" i="1" a="1"/>
  <c r="O1452" i="1" s="1"/>
  <c r="O1453" i="1" a="1"/>
  <c r="O1453" i="1" s="1"/>
  <c r="O1454" i="1" a="1"/>
  <c r="O1454" i="1" s="1"/>
  <c r="O1455" i="1" a="1"/>
  <c r="O1455" i="1" s="1"/>
  <c r="O847" i="1" a="1"/>
  <c r="O847" i="1" s="1"/>
  <c r="O1113" i="1" a="1"/>
  <c r="O1113" i="1" s="1"/>
  <c r="O1114" i="1" a="1"/>
  <c r="O1114" i="1" s="1"/>
  <c r="O274" i="1" a="1"/>
  <c r="O274" i="1" s="1"/>
  <c r="O1583" i="1" a="1"/>
  <c r="O1583" i="1" s="1"/>
  <c r="O275" i="1" a="1"/>
  <c r="O275" i="1" s="1"/>
  <c r="O1115" i="1" a="1"/>
  <c r="O1115" i="1" s="1"/>
  <c r="O1116" i="1" a="1"/>
  <c r="O1116" i="1" s="1"/>
  <c r="O848" i="1" a="1"/>
  <c r="O848" i="1" s="1"/>
  <c r="O1117" i="1" a="1"/>
  <c r="O1117" i="1" s="1"/>
  <c r="O849" i="1" a="1"/>
  <c r="O849" i="1" s="1"/>
  <c r="O276" i="1" a="1"/>
  <c r="O276" i="1" s="1"/>
  <c r="O277" i="1" a="1"/>
  <c r="O277" i="1" s="1"/>
  <c r="O850" i="1" a="1"/>
  <c r="O850" i="1" s="1"/>
  <c r="O1456" i="1" a="1"/>
  <c r="O1456" i="1" s="1"/>
  <c r="O1457" i="1" a="1"/>
  <c r="O1457" i="1" s="1"/>
  <c r="O851" i="1" a="1"/>
  <c r="O851" i="1" s="1"/>
  <c r="O1584" i="1" a="1"/>
  <c r="O1584" i="1" s="1"/>
  <c r="O1458" i="1" a="1"/>
  <c r="O1458" i="1" s="1"/>
  <c r="O1118" i="1" a="1"/>
  <c r="O1118" i="1" s="1"/>
  <c r="O1651" i="1" a="1"/>
  <c r="O1651" i="1" s="1"/>
  <c r="O456" i="1" a="1"/>
  <c r="O456" i="1" s="1"/>
  <c r="O1119" i="1" a="1"/>
  <c r="O1119" i="1" s="1"/>
  <c r="O1120" i="1" a="1"/>
  <c r="O1120" i="1" s="1"/>
  <c r="O852" i="1" a="1"/>
  <c r="O852" i="1" s="1"/>
  <c r="O853" i="1" a="1"/>
  <c r="O853" i="1" s="1"/>
  <c r="O278" i="1" a="1"/>
  <c r="O278" i="1" s="1"/>
  <c r="O1121" i="1" a="1"/>
  <c r="O1121" i="1" s="1"/>
  <c r="O1459" i="1" a="1"/>
  <c r="O1459" i="1" s="1"/>
  <c r="O854" i="1" a="1"/>
  <c r="O854" i="1" s="1"/>
  <c r="O855" i="1" a="1"/>
  <c r="O855" i="1" s="1"/>
  <c r="O1460" i="1" a="1"/>
  <c r="O1460" i="1" s="1"/>
  <c r="O54" i="1" a="1"/>
  <c r="O54" i="1" s="1"/>
  <c r="O55" i="1" a="1"/>
  <c r="O55" i="1" s="1"/>
  <c r="O279" i="1" a="1"/>
  <c r="O279" i="1" s="1"/>
  <c r="O457" i="1" a="1"/>
  <c r="O457" i="1" s="1"/>
  <c r="O856" i="1" a="1"/>
  <c r="O856" i="1" s="1"/>
  <c r="O857" i="1" a="1"/>
  <c r="O857" i="1" s="1"/>
  <c r="O280" i="1" a="1"/>
  <c r="O280" i="1" s="1"/>
  <c r="O458" i="1" a="1"/>
  <c r="O458" i="1" s="1"/>
  <c r="O281" i="1" a="1"/>
  <c r="O281" i="1" s="1"/>
  <c r="O858" i="1" a="1"/>
  <c r="O858" i="1" s="1"/>
  <c r="O1461" i="1" a="1"/>
  <c r="O1461" i="1" s="1"/>
  <c r="O282" i="1" a="1"/>
  <c r="O282" i="1" s="1"/>
  <c r="O1462" i="1" a="1"/>
  <c r="O1462" i="1" s="1"/>
  <c r="O1463" i="1" a="1"/>
  <c r="O1463" i="1" s="1"/>
  <c r="O1464" i="1" a="1"/>
  <c r="O1464" i="1" s="1"/>
  <c r="O459" i="1" a="1"/>
  <c r="O459" i="1" s="1"/>
  <c r="O56" i="1" a="1"/>
  <c r="O56" i="1" s="1"/>
  <c r="O460" i="1" a="1"/>
  <c r="O460" i="1" s="1"/>
  <c r="O859" i="1" a="1"/>
  <c r="O859" i="1" s="1"/>
  <c r="O1465" i="1" a="1"/>
  <c r="O1465" i="1" s="1"/>
  <c r="O860" i="1" a="1"/>
  <c r="O860" i="1" s="1"/>
  <c r="O461" i="1" a="1"/>
  <c r="O461" i="1" s="1"/>
  <c r="O1466" i="1" a="1"/>
  <c r="O1466" i="1" s="1"/>
  <c r="O283" i="1" a="1"/>
  <c r="O283" i="1" s="1"/>
  <c r="O1467" i="1" a="1"/>
  <c r="O1467" i="1" s="1"/>
  <c r="O57" i="1" a="1"/>
  <c r="O57" i="1" s="1"/>
  <c r="O861" i="1" a="1"/>
  <c r="O861" i="1" s="1"/>
  <c r="O1468" i="1" a="1"/>
  <c r="O1468" i="1" s="1"/>
  <c r="O1469" i="1" a="1"/>
  <c r="O1469" i="1" s="1"/>
  <c r="O1122" i="1" a="1"/>
  <c r="O1122" i="1" s="1"/>
  <c r="O1585" i="1" a="1"/>
  <c r="O1585" i="1" s="1"/>
  <c r="O1123" i="1" a="1"/>
  <c r="O1123" i="1" s="1"/>
  <c r="O284" i="1" a="1"/>
  <c r="O284" i="1" s="1"/>
  <c r="O1124" i="1" a="1"/>
  <c r="O1124" i="1" s="1"/>
  <c r="O1470" i="1" a="1"/>
  <c r="O1470" i="1" s="1"/>
  <c r="O285" i="1" a="1"/>
  <c r="O285" i="1" s="1"/>
  <c r="O1125" i="1" a="1"/>
  <c r="O1125" i="1" s="1"/>
  <c r="O862" i="1" a="1"/>
  <c r="O862" i="1" s="1"/>
  <c r="O863" i="1" a="1"/>
  <c r="O863" i="1" s="1"/>
  <c r="O864" i="1" a="1"/>
  <c r="O864" i="1" s="1"/>
  <c r="O865" i="1" a="1"/>
  <c r="O865" i="1" s="1"/>
  <c r="O286" i="1" a="1"/>
  <c r="O286" i="1" s="1"/>
  <c r="O1471" i="1" a="1"/>
  <c r="O1471" i="1" s="1"/>
  <c r="O1126" i="1" a="1"/>
  <c r="O1126" i="1" s="1"/>
  <c r="O287" i="1" a="1"/>
  <c r="O287" i="1" s="1"/>
  <c r="O1472" i="1" a="1"/>
  <c r="O1472" i="1" s="1"/>
  <c r="O288" i="1" a="1"/>
  <c r="O288" i="1" s="1"/>
  <c r="O289" i="1" a="1"/>
  <c r="O289" i="1" s="1"/>
  <c r="O290" i="1" a="1"/>
  <c r="O290" i="1" s="1"/>
  <c r="O291" i="1" a="1"/>
  <c r="O291" i="1" s="1"/>
  <c r="O1127" i="1" a="1"/>
  <c r="O1127" i="1" s="1"/>
  <c r="O292" i="1" a="1"/>
  <c r="O292" i="1" s="1"/>
  <c r="O58" i="1" a="1"/>
  <c r="O58" i="1" s="1"/>
  <c r="O293" i="1" a="1"/>
  <c r="O293" i="1" s="1"/>
  <c r="O1128" i="1" a="1"/>
  <c r="O1128" i="1" s="1"/>
  <c r="O1129" i="1" a="1"/>
  <c r="O1129" i="1" s="1"/>
  <c r="O462" i="1" a="1"/>
  <c r="O462" i="1" s="1"/>
  <c r="O1130" i="1" a="1"/>
  <c r="O1130" i="1" s="1"/>
  <c r="O294" i="1" a="1"/>
  <c r="O294" i="1" s="1"/>
  <c r="O866" i="1" a="1"/>
  <c r="O866" i="1" s="1"/>
  <c r="O1131" i="1" a="1"/>
  <c r="O1131" i="1" s="1"/>
  <c r="O295" i="1" a="1"/>
  <c r="O295" i="1" s="1"/>
  <c r="O1473" i="1" a="1"/>
  <c r="O1473" i="1" s="1"/>
  <c r="O1132" i="1" a="1"/>
  <c r="O1132" i="1" s="1"/>
  <c r="O1586" i="1" a="1"/>
  <c r="O1586" i="1" s="1"/>
  <c r="O296" i="1" a="1"/>
  <c r="O296" i="1" s="1"/>
  <c r="O59" i="1" a="1"/>
  <c r="O59" i="1" s="1"/>
  <c r="O1133" i="1" a="1"/>
  <c r="O1133" i="1" s="1"/>
  <c r="O1134" i="1" a="1"/>
  <c r="O1134" i="1" s="1"/>
  <c r="O60" i="1" a="1"/>
  <c r="O60" i="1" s="1"/>
  <c r="O1587" i="1" a="1"/>
  <c r="O1587" i="1" s="1"/>
  <c r="O61" i="1" a="1"/>
  <c r="O61" i="1" s="1"/>
  <c r="O1474" i="1" a="1"/>
  <c r="O1474" i="1" s="1"/>
  <c r="O1135" i="1" a="1"/>
  <c r="O1135" i="1" s="1"/>
  <c r="O1475" i="1" a="1"/>
  <c r="O1475" i="1" s="1"/>
  <c r="O1476" i="1" a="1"/>
  <c r="O1476" i="1" s="1"/>
  <c r="O867" i="1" a="1"/>
  <c r="O867" i="1" s="1"/>
  <c r="O1477" i="1" a="1"/>
  <c r="O1477" i="1" s="1"/>
  <c r="O1136" i="1" a="1"/>
  <c r="O1136" i="1" s="1"/>
  <c r="O297" i="1" a="1"/>
  <c r="O297" i="1" s="1"/>
  <c r="O1137" i="1" a="1"/>
  <c r="O1137" i="1" s="1"/>
  <c r="O1478" i="1" a="1"/>
  <c r="O1478" i="1" s="1"/>
  <c r="O298" i="1" a="1"/>
  <c r="O298" i="1" s="1"/>
  <c r="O868" i="1" a="1"/>
  <c r="O868" i="1" s="1"/>
  <c r="O299" i="1" a="1"/>
  <c r="O299" i="1" s="1"/>
  <c r="O1138" i="1" a="1"/>
  <c r="O1138" i="1" s="1"/>
  <c r="O869" i="1" a="1"/>
  <c r="O869" i="1" s="1"/>
  <c r="O1139" i="1" a="1"/>
  <c r="O1139" i="1" s="1"/>
  <c r="O1140" i="1" a="1"/>
  <c r="O1140" i="1" s="1"/>
  <c r="O1141" i="1" a="1"/>
  <c r="O1141" i="1" s="1"/>
  <c r="O1588" i="1" a="1"/>
  <c r="O1588" i="1" s="1"/>
  <c r="O870" i="1" a="1"/>
  <c r="O870" i="1" s="1"/>
  <c r="O871" i="1" a="1"/>
  <c r="O871" i="1" s="1"/>
  <c r="O1479" i="1" a="1"/>
  <c r="O1479" i="1" s="1"/>
  <c r="O1142" i="1" a="1"/>
  <c r="O1142" i="1" s="1"/>
  <c r="O1480" i="1" a="1"/>
  <c r="O1480" i="1" s="1"/>
  <c r="O872" i="1" a="1"/>
  <c r="O872" i="1" s="1"/>
  <c r="O1481" i="1" a="1"/>
  <c r="O1481" i="1" s="1"/>
  <c r="O1143" i="1" a="1"/>
  <c r="O1143" i="1" s="1"/>
  <c r="O463" i="1" a="1"/>
  <c r="O463" i="1" s="1"/>
  <c r="O300" i="1" a="1"/>
  <c r="O300" i="1" s="1"/>
  <c r="O62" i="1" a="1"/>
  <c r="O62" i="1" s="1"/>
  <c r="O301" i="1" a="1"/>
  <c r="O301" i="1" s="1"/>
  <c r="O464" i="1" a="1"/>
  <c r="O464" i="1" s="1"/>
  <c r="O465" i="1" a="1"/>
  <c r="O465" i="1" s="1"/>
  <c r="O1144" i="1" a="1"/>
  <c r="O1144" i="1" s="1"/>
  <c r="O1589" i="1" a="1"/>
  <c r="O1589" i="1" s="1"/>
  <c r="O1482" i="1" a="1"/>
  <c r="O1482" i="1" s="1"/>
  <c r="O302" i="1" a="1"/>
  <c r="O302" i="1" s="1"/>
  <c r="O873" i="1" a="1"/>
  <c r="O873" i="1" s="1"/>
  <c r="O874" i="1" a="1"/>
  <c r="O874" i="1" s="1"/>
  <c r="O875" i="1" a="1"/>
  <c r="O875" i="1" s="1"/>
  <c r="O1483" i="1" a="1"/>
  <c r="O1483" i="1" s="1"/>
  <c r="O876" i="1" a="1"/>
  <c r="O876" i="1" s="1"/>
  <c r="O877" i="1" a="1"/>
  <c r="O877" i="1" s="1"/>
  <c r="O878" i="1" a="1"/>
  <c r="O878" i="1" s="1"/>
  <c r="O879" i="1" a="1"/>
  <c r="O879" i="1" s="1"/>
  <c r="O1484" i="1" a="1"/>
  <c r="O1484" i="1" s="1"/>
  <c r="O1145" i="1" a="1"/>
  <c r="O1145" i="1" s="1"/>
  <c r="O1485" i="1" a="1"/>
  <c r="O1485" i="1" s="1"/>
  <c r="O63" i="1" a="1"/>
  <c r="O63" i="1" s="1"/>
  <c r="O1486" i="1" a="1"/>
  <c r="O1486" i="1" s="1"/>
  <c r="O1487" i="1" a="1"/>
  <c r="O1487" i="1" s="1"/>
  <c r="O880" i="1" a="1"/>
  <c r="O880" i="1" s="1"/>
  <c r="O1146" i="1" a="1"/>
  <c r="O1146" i="1" s="1"/>
  <c r="O881" i="1" a="1"/>
  <c r="O881" i="1" s="1"/>
  <c r="O303" i="1" a="1"/>
  <c r="O303" i="1" s="1"/>
  <c r="O1488" i="1" a="1"/>
  <c r="O1488" i="1" s="1"/>
  <c r="O1489" i="1" a="1"/>
  <c r="O1489" i="1" s="1"/>
  <c r="O882" i="1" a="1"/>
  <c r="O882" i="1" s="1"/>
  <c r="O1490" i="1" a="1"/>
  <c r="O1490" i="1" s="1"/>
  <c r="O304" i="1" a="1"/>
  <c r="O304" i="1" s="1"/>
  <c r="O883" i="1" a="1"/>
  <c r="O883" i="1" s="1"/>
  <c r="O884" i="1" a="1"/>
  <c r="O884" i="1" s="1"/>
  <c r="O885" i="1" a="1"/>
  <c r="O885" i="1" s="1"/>
  <c r="O64" i="1" a="1"/>
  <c r="O64" i="1" s="1"/>
  <c r="O466" i="1" a="1"/>
  <c r="O466" i="1" s="1"/>
  <c r="O305" i="1" a="1"/>
  <c r="O305" i="1" s="1"/>
  <c r="O886" i="1" a="1"/>
  <c r="O886" i="1" s="1"/>
  <c r="O1147" i="1" a="1"/>
  <c r="O1147" i="1" s="1"/>
  <c r="O887" i="1" a="1"/>
  <c r="O887" i="1" s="1"/>
  <c r="O1491" i="1" a="1"/>
  <c r="O1491" i="1" s="1"/>
  <c r="O306" i="1" a="1"/>
  <c r="O306" i="1" s="1"/>
  <c r="O307" i="1" a="1"/>
  <c r="O307" i="1" s="1"/>
  <c r="O1652" i="1" a="1"/>
  <c r="O1652" i="1" s="1"/>
  <c r="O355" i="1" a="1"/>
  <c r="O355" i="1" s="1"/>
  <c r="O467" i="1" a="1"/>
  <c r="O467" i="1" s="1"/>
  <c r="O308" i="1" a="1"/>
  <c r="O308" i="1" s="1"/>
  <c r="O309" i="1" a="1"/>
  <c r="O309" i="1" s="1"/>
  <c r="O310" i="1" a="1"/>
  <c r="O310" i="1" s="1"/>
  <c r="O1492" i="1" a="1"/>
  <c r="O1492" i="1" s="1"/>
  <c r="O1493" i="1" a="1"/>
  <c r="O1493" i="1" s="1"/>
  <c r="O1494" i="1" a="1"/>
  <c r="O1494" i="1" s="1"/>
  <c r="O888" i="1" a="1"/>
  <c r="O888" i="1" s="1"/>
  <c r="O889" i="1" a="1"/>
  <c r="O889" i="1" s="1"/>
  <c r="O1148" i="1" a="1"/>
  <c r="O1148" i="1" s="1"/>
  <c r="O65" i="1" a="1"/>
  <c r="O65" i="1" s="1"/>
  <c r="O1590" i="1" a="1"/>
  <c r="O1590" i="1" s="1"/>
  <c r="O1149" i="1" a="1"/>
  <c r="O1149" i="1" s="1"/>
  <c r="O1495" i="1" a="1"/>
  <c r="O1495" i="1" s="1"/>
  <c r="O1150" i="1" a="1"/>
  <c r="O1150" i="1" s="1"/>
  <c r="O356" i="1" a="1"/>
  <c r="O356" i="1" s="1"/>
  <c r="O311" i="1" a="1"/>
  <c r="O311" i="1" s="1"/>
  <c r="O1591" i="1" a="1"/>
  <c r="O1591" i="1" s="1"/>
  <c r="O1151" i="1" a="1"/>
  <c r="O1151" i="1" s="1"/>
  <c r="O890" i="1" a="1"/>
  <c r="O890" i="1" s="1"/>
  <c r="O1152" i="1" a="1"/>
  <c r="O1152" i="1" s="1"/>
  <c r="O1153" i="1" a="1"/>
  <c r="O1153" i="1" s="1"/>
  <c r="O891" i="1" a="1"/>
  <c r="O891" i="1" s="1"/>
  <c r="O312" i="1" a="1"/>
  <c r="O312" i="1" s="1"/>
  <c r="O1496" i="1" a="1"/>
  <c r="O1496" i="1" s="1"/>
  <c r="O1653" i="1" a="1"/>
  <c r="O1653" i="1" s="1"/>
  <c r="O66" i="1" a="1"/>
  <c r="O66" i="1" s="1"/>
  <c r="O313" i="1" a="1"/>
  <c r="O313" i="1" s="1"/>
  <c r="O1154" i="1" a="1"/>
  <c r="O1154" i="1" s="1"/>
  <c r="O1155" i="1" a="1"/>
  <c r="O1155" i="1" s="1"/>
  <c r="O892" i="1" a="1"/>
  <c r="O892" i="1" s="1"/>
  <c r="O1497" i="1" a="1"/>
  <c r="O1497" i="1" s="1"/>
  <c r="O468" i="1" a="1"/>
  <c r="O468" i="1" s="1"/>
  <c r="O1498" i="1" a="1"/>
  <c r="O1498" i="1" s="1"/>
  <c r="O1592" i="1" a="1"/>
  <c r="O1592" i="1" s="1"/>
  <c r="O1593" i="1" a="1"/>
  <c r="O1593" i="1" s="1"/>
  <c r="O1594" i="1" a="1"/>
  <c r="O1594" i="1" s="1"/>
  <c r="O1499" i="1" a="1"/>
  <c r="O1499" i="1" s="1"/>
  <c r="O1156" i="1" a="1"/>
  <c r="O1156" i="1" s="1"/>
  <c r="O314" i="1" a="1"/>
  <c r="O314" i="1" s="1"/>
  <c r="O67" i="1" a="1"/>
  <c r="O67" i="1" s="1"/>
  <c r="O469" i="1" a="1"/>
  <c r="O469" i="1" s="1"/>
  <c r="O315" i="1" a="1"/>
  <c r="O315" i="1" s="1"/>
  <c r="O1157" i="1" a="1"/>
  <c r="O1157" i="1" s="1"/>
  <c r="O316" i="1" a="1"/>
  <c r="O316" i="1" s="1"/>
  <c r="O317" i="1" a="1"/>
  <c r="O317" i="1" s="1"/>
  <c r="O1500" i="1" a="1"/>
  <c r="O1500" i="1" s="1"/>
  <c r="O1501" i="1" a="1"/>
  <c r="O1501" i="1" s="1"/>
  <c r="O1502" i="1" a="1"/>
  <c r="O1502" i="1" s="1"/>
  <c r="O318" i="1" a="1"/>
  <c r="O318" i="1" s="1"/>
  <c r="O1158" i="1" a="1"/>
  <c r="O1158" i="1" s="1"/>
  <c r="O1503" i="1" a="1"/>
  <c r="O1503" i="1" s="1"/>
  <c r="O319" i="1" a="1"/>
  <c r="O319" i="1" s="1"/>
  <c r="O1504" i="1" a="1"/>
  <c r="O1504" i="1" s="1"/>
  <c r="O1159" i="1" a="1"/>
  <c r="O1159" i="1" s="1"/>
  <c r="O320" i="1" a="1"/>
  <c r="O320" i="1" s="1"/>
  <c r="O1654" i="1" a="1"/>
  <c r="O1654" i="1" s="1"/>
  <c r="O893" i="1" a="1"/>
  <c r="O893" i="1" s="1"/>
  <c r="O894" i="1" a="1"/>
  <c r="O894" i="1" s="1"/>
  <c r="O1505" i="1" a="1"/>
  <c r="O1505" i="1" s="1"/>
  <c r="O321" i="1" a="1"/>
  <c r="O321" i="1" s="1"/>
  <c r="O322" i="1" a="1"/>
  <c r="O322" i="1" s="1"/>
  <c r="O1160" i="1" a="1"/>
  <c r="O1160" i="1" s="1"/>
  <c r="O1161" i="1" a="1"/>
  <c r="O1161" i="1" s="1"/>
  <c r="O895" i="1" a="1"/>
  <c r="O895" i="1" s="1"/>
  <c r="O68" i="1" a="1"/>
  <c r="O68" i="1" s="1"/>
  <c r="O323" i="1" a="1"/>
  <c r="O323" i="1" s="1"/>
  <c r="O324" i="1" a="1"/>
  <c r="O324" i="1" s="1"/>
  <c r="O325" i="1" a="1"/>
  <c r="O325" i="1" s="1"/>
  <c r="O326" i="1" a="1"/>
  <c r="O326" i="1" s="1"/>
  <c r="O896" i="1" a="1"/>
  <c r="O896" i="1" s="1"/>
  <c r="O1506" i="1" a="1"/>
  <c r="O1506" i="1" s="1"/>
  <c r="O897" i="1" a="1"/>
  <c r="O897" i="1" s="1"/>
  <c r="O1507" i="1" a="1"/>
  <c r="O1507" i="1" s="1"/>
  <c r="O357" i="1" a="1"/>
  <c r="O357" i="1" s="1"/>
  <c r="O69" i="1" a="1"/>
  <c r="O69" i="1" s="1"/>
  <c r="O70" i="1" a="1"/>
  <c r="O70" i="1" s="1"/>
  <c r="O1597" i="1" a="1"/>
  <c r="O1597" i="1" s="1"/>
  <c r="O1162" i="1" a="1"/>
  <c r="O1162" i="1" s="1"/>
  <c r="O898" i="1" a="1"/>
  <c r="O898" i="1" s="1"/>
  <c r="O71" i="1" a="1"/>
  <c r="O71" i="1" s="1"/>
  <c r="O899" i="1" a="1"/>
  <c r="O899" i="1" s="1"/>
  <c r="O1508" i="1" a="1"/>
  <c r="O1508" i="1" s="1"/>
  <c r="O72" i="1" a="1"/>
  <c r="O72" i="1" s="1"/>
  <c r="O1509" i="1" a="1"/>
  <c r="O1509" i="1" s="1"/>
  <c r="O1163" i="1" a="1"/>
  <c r="O1163" i="1" s="1"/>
  <c r="O1510" i="1" a="1"/>
  <c r="O1510" i="1" s="1"/>
  <c r="O1164" i="1" a="1"/>
  <c r="O1164" i="1" s="1"/>
  <c r="O900" i="1" a="1"/>
  <c r="O900" i="1" s="1"/>
  <c r="N478" i="1" a="1"/>
  <c r="N478" i="1" s="1"/>
  <c r="N479" i="1" a="1"/>
  <c r="N479" i="1" s="1"/>
  <c r="N73" i="1" a="1"/>
  <c r="N73" i="1" s="1"/>
  <c r="N480" i="1" a="1"/>
  <c r="N480" i="1" s="1"/>
  <c r="N74" i="1" a="1"/>
  <c r="N74" i="1" s="1"/>
  <c r="N901" i="1" a="1"/>
  <c r="N901" i="1" s="1"/>
  <c r="N902" i="1" a="1"/>
  <c r="N902" i="1" s="1"/>
  <c r="N481" i="1" a="1"/>
  <c r="N481" i="1" s="1"/>
  <c r="N482" i="1" a="1"/>
  <c r="N482" i="1" s="1"/>
  <c r="N1165" i="1" a="1"/>
  <c r="N1165" i="1" s="1"/>
  <c r="N75" i="1" a="1"/>
  <c r="N75" i="1" s="1"/>
  <c r="N483" i="1" a="1"/>
  <c r="N483" i="1" s="1"/>
  <c r="N484" i="1" a="1"/>
  <c r="N484" i="1" s="1"/>
  <c r="N485" i="1" a="1"/>
  <c r="N485" i="1" s="1"/>
  <c r="N76" i="1" a="1"/>
  <c r="N76" i="1" s="1"/>
  <c r="N903" i="1" a="1"/>
  <c r="N903" i="1" s="1"/>
  <c r="N486" i="1" a="1"/>
  <c r="N486" i="1" s="1"/>
  <c r="N77" i="1" a="1"/>
  <c r="N77" i="1" s="1"/>
  <c r="N487" i="1" a="1"/>
  <c r="N487" i="1" s="1"/>
  <c r="N488" i="1" a="1"/>
  <c r="N488" i="1" s="1"/>
  <c r="N1166" i="1" a="1"/>
  <c r="N1166" i="1" s="1"/>
  <c r="N489" i="1" a="1"/>
  <c r="N489" i="1" s="1"/>
  <c r="N490" i="1" a="1"/>
  <c r="N490" i="1" s="1"/>
  <c r="N1167" i="1" a="1"/>
  <c r="N1167" i="1" s="1"/>
  <c r="N491" i="1" a="1"/>
  <c r="N491" i="1" s="1"/>
  <c r="N1168" i="1" a="1"/>
  <c r="N1168" i="1" s="1"/>
  <c r="N492" i="1" a="1"/>
  <c r="N492" i="1" s="1"/>
  <c r="N904" i="1" a="1"/>
  <c r="N904" i="1" s="1"/>
  <c r="N493" i="1" a="1"/>
  <c r="N493" i="1" s="1"/>
  <c r="N78" i="1" a="1"/>
  <c r="N78" i="1" s="1"/>
  <c r="N905" i="1" a="1"/>
  <c r="N905" i="1" s="1"/>
  <c r="N494" i="1" a="1"/>
  <c r="N494" i="1" s="1"/>
  <c r="N495" i="1" a="1"/>
  <c r="N495" i="1" s="1"/>
  <c r="N496" i="1" a="1"/>
  <c r="N496" i="1" s="1"/>
  <c r="N497" i="1" a="1"/>
  <c r="N497" i="1" s="1"/>
  <c r="N498" i="1" a="1"/>
  <c r="N498" i="1" s="1"/>
  <c r="N499" i="1" a="1"/>
  <c r="N499" i="1" s="1"/>
  <c r="N79" i="1" a="1"/>
  <c r="N79" i="1" s="1"/>
  <c r="N1169" i="1" a="1"/>
  <c r="N1169" i="1" s="1"/>
  <c r="N80" i="1" a="1"/>
  <c r="N80" i="1" s="1"/>
  <c r="N1170" i="1" a="1"/>
  <c r="N1170" i="1" s="1"/>
  <c r="N81" i="1" a="1"/>
  <c r="N81" i="1" s="1"/>
  <c r="N906" i="1" a="1"/>
  <c r="N906" i="1" s="1"/>
  <c r="N1171" i="1" a="1"/>
  <c r="N1171" i="1" s="1"/>
  <c r="N1172" i="1" a="1"/>
  <c r="N1172" i="1" s="1"/>
  <c r="N907" i="1" a="1"/>
  <c r="N907" i="1" s="1"/>
  <c r="N908" i="1" a="1"/>
  <c r="N908" i="1" s="1"/>
  <c r="N1598" i="1" a="1"/>
  <c r="N1598" i="1" s="1"/>
  <c r="N1173" i="1" a="1"/>
  <c r="N1173" i="1" s="1"/>
  <c r="N1174" i="1" a="1"/>
  <c r="N1174" i="1" s="1"/>
  <c r="N82" i="1" a="1"/>
  <c r="N82" i="1" s="1"/>
  <c r="N909" i="1" a="1"/>
  <c r="N909" i="1" s="1"/>
  <c r="N500" i="1" a="1"/>
  <c r="N500" i="1" s="1"/>
  <c r="N501" i="1" a="1"/>
  <c r="N501" i="1" s="1"/>
  <c r="N502" i="1" a="1"/>
  <c r="N502" i="1" s="1"/>
  <c r="N503" i="1" a="1"/>
  <c r="N503" i="1" s="1"/>
  <c r="N1175" i="1" a="1"/>
  <c r="N1175" i="1" s="1"/>
  <c r="N1511" i="1" a="1"/>
  <c r="N1511" i="1" s="1"/>
  <c r="N910" i="1" a="1"/>
  <c r="N910" i="1" s="1"/>
  <c r="N83" i="1" a="1"/>
  <c r="N83" i="1" s="1"/>
  <c r="N1176" i="1" a="1"/>
  <c r="N1176" i="1" s="1"/>
  <c r="N504" i="1" a="1"/>
  <c r="N504" i="1" s="1"/>
  <c r="N505" i="1" a="1"/>
  <c r="N505" i="1" s="1"/>
  <c r="N1177" i="1" a="1"/>
  <c r="N1177" i="1" s="1"/>
  <c r="N911" i="1" a="1"/>
  <c r="N911" i="1" s="1"/>
  <c r="N912" i="1" a="1"/>
  <c r="N912" i="1" s="1"/>
  <c r="N1512" i="1" a="1"/>
  <c r="N1512" i="1" s="1"/>
  <c r="N506" i="1" a="1"/>
  <c r="N506" i="1" s="1"/>
  <c r="N1513" i="1" a="1"/>
  <c r="N1513" i="1" s="1"/>
  <c r="N507" i="1" a="1"/>
  <c r="N507" i="1" s="1"/>
  <c r="N508" i="1" a="1"/>
  <c r="N508" i="1" s="1"/>
  <c r="N84" i="1" a="1"/>
  <c r="N84" i="1" s="1"/>
  <c r="N913" i="1" a="1"/>
  <c r="N913" i="1" s="1"/>
  <c r="N509" i="1" a="1"/>
  <c r="N509" i="1" s="1"/>
  <c r="N510" i="1" a="1"/>
  <c r="N510" i="1" s="1"/>
  <c r="N1178" i="1" a="1"/>
  <c r="N1178" i="1" s="1"/>
  <c r="N511" i="1" a="1"/>
  <c r="N511" i="1" s="1"/>
  <c r="N512" i="1" a="1"/>
  <c r="N512" i="1" s="1"/>
  <c r="N85" i="1" a="1"/>
  <c r="N85" i="1" s="1"/>
  <c r="N914" i="1" a="1"/>
  <c r="N914" i="1" s="1"/>
  <c r="N915" i="1" a="1"/>
  <c r="N915" i="1" s="1"/>
  <c r="N1179" i="1" a="1"/>
  <c r="N1179" i="1" s="1"/>
  <c r="N1599" i="1" a="1"/>
  <c r="N1599" i="1" s="1"/>
  <c r="N1600" i="1" a="1"/>
  <c r="N1600" i="1" s="1"/>
  <c r="N916" i="1" a="1"/>
  <c r="N916" i="1" s="1"/>
  <c r="N513" i="1" a="1"/>
  <c r="N513" i="1" s="1"/>
  <c r="N514" i="1" a="1"/>
  <c r="N514" i="1" s="1"/>
  <c r="N5" i="1" a="1"/>
  <c r="N5" i="1" s="1"/>
  <c r="N515" i="1" a="1"/>
  <c r="N515" i="1" s="1"/>
  <c r="N516" i="1" a="1"/>
  <c r="N516" i="1" s="1"/>
  <c r="N1180" i="1" a="1"/>
  <c r="N1180" i="1" s="1"/>
  <c r="N1181" i="1" a="1"/>
  <c r="N1181" i="1" s="1"/>
  <c r="N6" i="1" a="1"/>
  <c r="N6" i="1" s="1"/>
  <c r="N517" i="1" a="1"/>
  <c r="N517" i="1" s="1"/>
  <c r="N1601" i="1" a="1"/>
  <c r="N1601" i="1" s="1"/>
  <c r="N518" i="1" a="1"/>
  <c r="N518" i="1" s="1"/>
  <c r="N519" i="1" a="1"/>
  <c r="N519" i="1" s="1"/>
  <c r="N86" i="1" a="1"/>
  <c r="N86" i="1" s="1"/>
  <c r="N1182" i="1" a="1"/>
  <c r="N1182" i="1" s="1"/>
  <c r="N1514" i="1" a="1"/>
  <c r="N1514" i="1" s="1"/>
  <c r="N520" i="1" a="1"/>
  <c r="N520" i="1" s="1"/>
  <c r="N1602" i="1" a="1"/>
  <c r="N1602" i="1" s="1"/>
  <c r="N917" i="1" a="1"/>
  <c r="N917" i="1" s="1"/>
  <c r="N918" i="1" a="1"/>
  <c r="N918" i="1" s="1"/>
  <c r="N87" i="1" a="1"/>
  <c r="N87" i="1" s="1"/>
  <c r="N88" i="1" a="1"/>
  <c r="N88" i="1" s="1"/>
  <c r="N1603" i="1" a="1"/>
  <c r="N1603" i="1" s="1"/>
  <c r="N1604" i="1" a="1"/>
  <c r="N1604" i="1" s="1"/>
  <c r="N521" i="1" a="1"/>
  <c r="N521" i="1" s="1"/>
  <c r="N919" i="1" a="1"/>
  <c r="N919" i="1" s="1"/>
  <c r="N522" i="1" a="1"/>
  <c r="N522" i="1" s="1"/>
  <c r="N920" i="1" a="1"/>
  <c r="N920" i="1" s="1"/>
  <c r="N523" i="1" a="1"/>
  <c r="N523" i="1" s="1"/>
  <c r="N524" i="1" a="1"/>
  <c r="N524" i="1" s="1"/>
  <c r="N525" i="1" a="1"/>
  <c r="N525" i="1" s="1"/>
  <c r="N526" i="1" a="1"/>
  <c r="N526" i="1" s="1"/>
  <c r="N527" i="1" a="1"/>
  <c r="N527" i="1" s="1"/>
  <c r="N1183" i="1" a="1"/>
  <c r="N1183" i="1" s="1"/>
  <c r="N1184" i="1" a="1"/>
  <c r="N1184" i="1" s="1"/>
  <c r="N528" i="1" a="1"/>
  <c r="N528" i="1" s="1"/>
  <c r="N529" i="1" a="1"/>
  <c r="N529" i="1" s="1"/>
  <c r="N1515" i="1" a="1"/>
  <c r="N1515" i="1" s="1"/>
  <c r="N1185" i="1" a="1"/>
  <c r="N1185" i="1" s="1"/>
  <c r="N530" i="1" a="1"/>
  <c r="N530" i="1" s="1"/>
  <c r="N7" i="1" a="1"/>
  <c r="N7" i="1" s="1"/>
  <c r="N531" i="1" a="1"/>
  <c r="N531" i="1" s="1"/>
  <c r="N1186" i="1" a="1"/>
  <c r="N1186" i="1" s="1"/>
  <c r="N358" i="1" a="1"/>
  <c r="N358" i="1" s="1"/>
  <c r="N359" i="1" a="1"/>
  <c r="N359" i="1" s="1"/>
  <c r="N360" i="1" a="1"/>
  <c r="N360" i="1" s="1"/>
  <c r="N532" i="1" a="1"/>
  <c r="N532" i="1" s="1"/>
  <c r="N921" i="1" a="1"/>
  <c r="N921" i="1" s="1"/>
  <c r="N1187" i="1" a="1"/>
  <c r="N1187" i="1" s="1"/>
  <c r="N1188" i="1" a="1"/>
  <c r="N1188" i="1" s="1"/>
  <c r="N1189" i="1" a="1"/>
  <c r="N1189" i="1" s="1"/>
  <c r="N1190" i="1" a="1"/>
  <c r="N1190" i="1" s="1"/>
  <c r="N1516" i="1" a="1"/>
  <c r="N1516" i="1" s="1"/>
  <c r="N89" i="1" a="1"/>
  <c r="N89" i="1" s="1"/>
  <c r="N90" i="1" a="1"/>
  <c r="N90" i="1" s="1"/>
  <c r="N922" i="1" a="1"/>
  <c r="N922" i="1" s="1"/>
  <c r="N533" i="1" a="1"/>
  <c r="N533" i="1" s="1"/>
  <c r="N361" i="1" a="1"/>
  <c r="N361" i="1" s="1"/>
  <c r="N923" i="1" a="1"/>
  <c r="N923" i="1" s="1"/>
  <c r="N91" i="1" a="1"/>
  <c r="N91" i="1" s="1"/>
  <c r="N92" i="1" a="1"/>
  <c r="N92" i="1" s="1"/>
  <c r="N534" i="1" a="1"/>
  <c r="N534" i="1" s="1"/>
  <c r="N535" i="1" a="1"/>
  <c r="N535" i="1" s="1"/>
  <c r="N536" i="1" a="1"/>
  <c r="N536" i="1" s="1"/>
  <c r="N1517" i="1" a="1"/>
  <c r="N1517" i="1" s="1"/>
  <c r="N537" i="1" a="1"/>
  <c r="N537" i="1" s="1"/>
  <c r="N93" i="1" a="1"/>
  <c r="N93" i="1" s="1"/>
  <c r="N924" i="1" a="1"/>
  <c r="N924" i="1" s="1"/>
  <c r="N1191" i="1" a="1"/>
  <c r="N1191" i="1" s="1"/>
  <c r="N925" i="1" a="1"/>
  <c r="N925" i="1" s="1"/>
  <c r="N926" i="1" a="1"/>
  <c r="N926" i="1" s="1"/>
  <c r="N1192" i="1" a="1"/>
  <c r="N1192" i="1" s="1"/>
  <c r="N538" i="1" a="1"/>
  <c r="N538" i="1" s="1"/>
  <c r="N539" i="1" a="1"/>
  <c r="N539" i="1" s="1"/>
  <c r="N540" i="1" a="1"/>
  <c r="N540" i="1" s="1"/>
  <c r="N1193" i="1" a="1"/>
  <c r="N1193" i="1" s="1"/>
  <c r="N94" i="1" a="1"/>
  <c r="N94" i="1" s="1"/>
  <c r="N541" i="1" a="1"/>
  <c r="N541" i="1" s="1"/>
  <c r="N927" i="1" a="1"/>
  <c r="N927" i="1" s="1"/>
  <c r="N1518" i="1" a="1"/>
  <c r="N1518" i="1" s="1"/>
  <c r="N1519" i="1" a="1"/>
  <c r="N1519" i="1" s="1"/>
  <c r="N1194" i="1" a="1"/>
  <c r="N1194" i="1" s="1"/>
  <c r="N542" i="1" a="1"/>
  <c r="N542" i="1" s="1"/>
  <c r="N8" i="1" a="1"/>
  <c r="N8" i="1" s="1"/>
  <c r="N543" i="1" a="1"/>
  <c r="N543" i="1" s="1"/>
  <c r="N544" i="1" a="1"/>
  <c r="N544" i="1" s="1"/>
  <c r="N1520" i="1" a="1"/>
  <c r="N1520" i="1" s="1"/>
  <c r="N1605" i="1" a="1"/>
  <c r="N1605" i="1" s="1"/>
  <c r="N928" i="1" a="1"/>
  <c r="N928" i="1" s="1"/>
  <c r="N1195" i="1" a="1"/>
  <c r="N1195" i="1" s="1"/>
  <c r="N1606" i="1" a="1"/>
  <c r="N1606" i="1" s="1"/>
  <c r="N545" i="1" a="1"/>
  <c r="N545" i="1" s="1"/>
  <c r="N1196" i="1" a="1"/>
  <c r="N1196" i="1" s="1"/>
  <c r="N546" i="1" a="1"/>
  <c r="N546" i="1" s="1"/>
  <c r="N1197" i="1" a="1"/>
  <c r="N1197" i="1" s="1"/>
  <c r="N9" i="1" a="1"/>
  <c r="N9" i="1" s="1"/>
  <c r="N95" i="1" a="1"/>
  <c r="N95" i="1" s="1"/>
  <c r="N547" i="1" a="1"/>
  <c r="N547" i="1" s="1"/>
  <c r="N1198" i="1" a="1"/>
  <c r="N1198" i="1" s="1"/>
  <c r="N96" i="1" a="1"/>
  <c r="N96" i="1" s="1"/>
  <c r="N97" i="1" a="1"/>
  <c r="N97" i="1" s="1"/>
  <c r="N548" i="1" a="1"/>
  <c r="N548" i="1" s="1"/>
  <c r="N1607" i="1" a="1"/>
  <c r="N1607" i="1" s="1"/>
  <c r="N549" i="1" a="1"/>
  <c r="N549" i="1" s="1"/>
  <c r="N550" i="1" a="1"/>
  <c r="N550" i="1" s="1"/>
  <c r="N1199" i="1" a="1"/>
  <c r="N1199" i="1" s="1"/>
  <c r="N1521" i="1" a="1"/>
  <c r="N1521" i="1" s="1"/>
  <c r="N1200" i="1" a="1"/>
  <c r="N1200" i="1" s="1"/>
  <c r="N551" i="1" a="1"/>
  <c r="N551" i="1" s="1"/>
  <c r="N1201" i="1" a="1"/>
  <c r="N1201" i="1" s="1"/>
  <c r="N1522" i="1" a="1"/>
  <c r="N1522" i="1" s="1"/>
  <c r="N929" i="1" a="1"/>
  <c r="N929" i="1" s="1"/>
  <c r="N1608" i="1" a="1"/>
  <c r="N1608" i="1" s="1"/>
  <c r="N552" i="1" a="1"/>
  <c r="N552" i="1" s="1"/>
  <c r="N1202" i="1" a="1"/>
  <c r="N1202" i="1" s="1"/>
  <c r="N1523" i="1" a="1"/>
  <c r="N1523" i="1" s="1"/>
  <c r="N553" i="1" a="1"/>
  <c r="N553" i="1" s="1"/>
  <c r="N930" i="1" a="1"/>
  <c r="N930" i="1" s="1"/>
  <c r="N554" i="1" a="1"/>
  <c r="N554" i="1" s="1"/>
  <c r="N555" i="1" a="1"/>
  <c r="N555" i="1" s="1"/>
  <c r="N1203" i="1" a="1"/>
  <c r="N1203" i="1" s="1"/>
  <c r="N931" i="1" a="1"/>
  <c r="N931" i="1" s="1"/>
  <c r="N556" i="1" a="1"/>
  <c r="N556" i="1" s="1"/>
  <c r="N1204" i="1" a="1"/>
  <c r="N1204" i="1" s="1"/>
  <c r="N1205" i="1" a="1"/>
  <c r="N1205" i="1" s="1"/>
  <c r="N10" i="1" a="1"/>
  <c r="N10" i="1" s="1"/>
  <c r="N362" i="1" a="1"/>
  <c r="N362" i="1" s="1"/>
  <c r="N1524" i="1" a="1"/>
  <c r="N1524" i="1" s="1"/>
  <c r="N11" i="1" a="1"/>
  <c r="N11" i="1" s="1"/>
  <c r="N98" i="1" a="1"/>
  <c r="N98" i="1" s="1"/>
  <c r="N99" i="1" a="1"/>
  <c r="N99" i="1" s="1"/>
  <c r="N557" i="1" a="1"/>
  <c r="N557" i="1" s="1"/>
  <c r="N932" i="1" a="1"/>
  <c r="N932" i="1" s="1"/>
  <c r="N558" i="1" a="1"/>
  <c r="N558" i="1" s="1"/>
  <c r="N327" i="1" a="1"/>
  <c r="N327" i="1" s="1"/>
  <c r="N559" i="1" a="1"/>
  <c r="N559" i="1" s="1"/>
  <c r="N100" i="1" a="1"/>
  <c r="N100" i="1" s="1"/>
  <c r="N560" i="1" a="1"/>
  <c r="N560" i="1" s="1"/>
  <c r="N1206" i="1" a="1"/>
  <c r="N1206" i="1" s="1"/>
  <c r="N1207" i="1" a="1"/>
  <c r="N1207" i="1" s="1"/>
  <c r="N363" i="1" a="1"/>
  <c r="N363" i="1" s="1"/>
  <c r="N1525" i="1" a="1"/>
  <c r="N1525" i="1" s="1"/>
  <c r="N101" i="1" a="1"/>
  <c r="N101" i="1" s="1"/>
  <c r="N561" i="1" a="1"/>
  <c r="N561" i="1" s="1"/>
  <c r="N102" i="1" a="1"/>
  <c r="N102" i="1" s="1"/>
  <c r="N1208" i="1" a="1"/>
  <c r="N1208" i="1" s="1"/>
  <c r="N1209" i="1" a="1"/>
  <c r="N1209" i="1" s="1"/>
  <c r="N562" i="1" a="1"/>
  <c r="N562" i="1" s="1"/>
  <c r="N563" i="1" a="1"/>
  <c r="N563" i="1" s="1"/>
  <c r="N564" i="1" a="1"/>
  <c r="N564" i="1" s="1"/>
  <c r="N565" i="1" a="1"/>
  <c r="N565" i="1" s="1"/>
  <c r="N566" i="1" a="1"/>
  <c r="N566" i="1" s="1"/>
  <c r="N567" i="1" a="1"/>
  <c r="N567" i="1" s="1"/>
  <c r="N568" i="1" a="1"/>
  <c r="N568" i="1" s="1"/>
  <c r="N569" i="1" a="1"/>
  <c r="N569" i="1" s="1"/>
  <c r="N570" i="1" a="1"/>
  <c r="N570" i="1" s="1"/>
  <c r="N103" i="1" a="1"/>
  <c r="N103" i="1" s="1"/>
  <c r="N328" i="1" a="1"/>
  <c r="N328" i="1" s="1"/>
  <c r="N1609" i="1" a="1"/>
  <c r="N1609" i="1" s="1"/>
  <c r="N1210" i="1" a="1"/>
  <c r="N1210" i="1" s="1"/>
  <c r="N364" i="1" a="1"/>
  <c r="N364" i="1" s="1"/>
  <c r="N1211" i="1" a="1"/>
  <c r="N1211" i="1" s="1"/>
  <c r="N1212" i="1" a="1"/>
  <c r="N1212" i="1" s="1"/>
  <c r="N1213" i="1" a="1"/>
  <c r="N1213" i="1" s="1"/>
  <c r="N933" i="1" a="1"/>
  <c r="N933" i="1" s="1"/>
  <c r="N1214" i="1" a="1"/>
  <c r="N1214" i="1" s="1"/>
  <c r="N934" i="1" a="1"/>
  <c r="N934" i="1" s="1"/>
  <c r="N104" i="1" a="1"/>
  <c r="N104" i="1" s="1"/>
  <c r="N571" i="1" a="1"/>
  <c r="N571" i="1" s="1"/>
  <c r="N572" i="1" a="1"/>
  <c r="N572" i="1" s="1"/>
  <c r="N935" i="1" a="1"/>
  <c r="N935" i="1" s="1"/>
  <c r="N936" i="1" a="1"/>
  <c r="N936" i="1" s="1"/>
  <c r="N105" i="1" a="1"/>
  <c r="N105" i="1" s="1"/>
  <c r="N106" i="1" a="1"/>
  <c r="N106" i="1" s="1"/>
  <c r="N937" i="1" a="1"/>
  <c r="N937" i="1" s="1"/>
  <c r="N107" i="1" a="1"/>
  <c r="N107" i="1" s="1"/>
  <c r="N573" i="1" a="1"/>
  <c r="N573" i="1" s="1"/>
  <c r="N1215" i="1" a="1"/>
  <c r="N1215" i="1" s="1"/>
  <c r="N1216" i="1" a="1"/>
  <c r="N1216" i="1" s="1"/>
  <c r="N329" i="1" a="1"/>
  <c r="N329" i="1" s="1"/>
  <c r="N574" i="1" a="1"/>
  <c r="N574" i="1" s="1"/>
  <c r="N470" i="1" a="1"/>
  <c r="N470" i="1" s="1"/>
  <c r="N108" i="1" a="1"/>
  <c r="N108" i="1" s="1"/>
  <c r="N938" i="1" a="1"/>
  <c r="N938" i="1" s="1"/>
  <c r="N109" i="1" a="1"/>
  <c r="N109" i="1" s="1"/>
  <c r="N110" i="1" a="1"/>
  <c r="N110" i="1" s="1"/>
  <c r="N575" i="1" a="1"/>
  <c r="N575" i="1" s="1"/>
  <c r="N1217" i="1" a="1"/>
  <c r="N1217" i="1" s="1"/>
  <c r="N1218" i="1" a="1"/>
  <c r="N1218" i="1" s="1"/>
  <c r="N576" i="1" a="1"/>
  <c r="N576" i="1" s="1"/>
  <c r="N1610" i="1" a="1"/>
  <c r="N1610" i="1" s="1"/>
  <c r="N577" i="1" a="1"/>
  <c r="N577" i="1" s="1"/>
  <c r="N111" i="1" a="1"/>
  <c r="N111" i="1" s="1"/>
  <c r="N939" i="1" a="1"/>
  <c r="N939" i="1" s="1"/>
  <c r="N112" i="1" a="1"/>
  <c r="N112" i="1" s="1"/>
  <c r="N940" i="1" a="1"/>
  <c r="N940" i="1" s="1"/>
  <c r="N941" i="1" a="1"/>
  <c r="N941" i="1" s="1"/>
  <c r="N1219" i="1" a="1"/>
  <c r="N1219" i="1" s="1"/>
  <c r="N578" i="1" a="1"/>
  <c r="N578" i="1" s="1"/>
  <c r="N579" i="1" a="1"/>
  <c r="N579" i="1" s="1"/>
  <c r="N12" i="1" a="1"/>
  <c r="N12" i="1" s="1"/>
  <c r="N942" i="1" a="1"/>
  <c r="N942" i="1" s="1"/>
  <c r="N365" i="1" a="1"/>
  <c r="N365" i="1" s="1"/>
  <c r="N1220" i="1" a="1"/>
  <c r="N1220" i="1" s="1"/>
  <c r="N943" i="1" a="1"/>
  <c r="N943" i="1" s="1"/>
  <c r="N366" i="1" a="1"/>
  <c r="N366" i="1" s="1"/>
  <c r="N1611" i="1" a="1"/>
  <c r="N1611" i="1" s="1"/>
  <c r="N1221" i="1" a="1"/>
  <c r="N1221" i="1" s="1"/>
  <c r="N367" i="1" a="1"/>
  <c r="N367" i="1" s="1"/>
  <c r="N368" i="1" a="1"/>
  <c r="N368" i="1" s="1"/>
  <c r="N1222" i="1" a="1"/>
  <c r="N1222" i="1" s="1"/>
  <c r="N113" i="1" a="1"/>
  <c r="N113" i="1" s="1"/>
  <c r="N1223" i="1" a="1"/>
  <c r="N1223" i="1" s="1"/>
  <c r="N1224" i="1" a="1"/>
  <c r="N1224" i="1" s="1"/>
  <c r="N580" i="1" a="1"/>
  <c r="N580" i="1" s="1"/>
  <c r="N114" i="1" a="1"/>
  <c r="N114" i="1" s="1"/>
  <c r="N581" i="1" a="1"/>
  <c r="N581" i="1" s="1"/>
  <c r="N582" i="1" a="1"/>
  <c r="N582" i="1" s="1"/>
  <c r="N583" i="1" a="1"/>
  <c r="N583" i="1" s="1"/>
  <c r="N584" i="1" a="1"/>
  <c r="N584" i="1" s="1"/>
  <c r="N585" i="1" a="1"/>
  <c r="N585" i="1" s="1"/>
  <c r="N13" i="1" a="1"/>
  <c r="N13" i="1" s="1"/>
  <c r="N586" i="1" a="1"/>
  <c r="N586" i="1" s="1"/>
  <c r="N944" i="1" a="1"/>
  <c r="N944" i="1" s="1"/>
  <c r="N115" i="1" a="1"/>
  <c r="N115" i="1" s="1"/>
  <c r="N945" i="1" a="1"/>
  <c r="N945" i="1" s="1"/>
  <c r="N14" i="1" a="1"/>
  <c r="N14" i="1" s="1"/>
  <c r="N116" i="1" a="1"/>
  <c r="N116" i="1" s="1"/>
  <c r="N117" i="1" a="1"/>
  <c r="N117" i="1" s="1"/>
  <c r="N946" i="1" a="1"/>
  <c r="N946" i="1" s="1"/>
  <c r="N587" i="1" a="1"/>
  <c r="N587" i="1" s="1"/>
  <c r="N588" i="1" a="1"/>
  <c r="N588" i="1" s="1"/>
  <c r="N947" i="1" a="1"/>
  <c r="N947" i="1" s="1"/>
  <c r="N1225" i="1" a="1"/>
  <c r="N1225" i="1" s="1"/>
  <c r="N1226" i="1" a="1"/>
  <c r="N1226" i="1" s="1"/>
  <c r="N1526" i="1" a="1"/>
  <c r="N1526" i="1" s="1"/>
  <c r="N589" i="1" a="1"/>
  <c r="N589" i="1" s="1"/>
  <c r="N1227" i="1" a="1"/>
  <c r="N1227" i="1" s="1"/>
  <c r="N330" i="1" a="1"/>
  <c r="N330" i="1" s="1"/>
  <c r="N590" i="1" a="1"/>
  <c r="N590" i="1" s="1"/>
  <c r="N1612" i="1" a="1"/>
  <c r="N1612" i="1" s="1"/>
  <c r="N591" i="1" a="1"/>
  <c r="N591" i="1" s="1"/>
  <c r="N1228" i="1" a="1"/>
  <c r="N1228" i="1" s="1"/>
  <c r="N592" i="1" a="1"/>
  <c r="N592" i="1" s="1"/>
  <c r="N1229" i="1" a="1"/>
  <c r="N1229" i="1" s="1"/>
  <c r="N593" i="1" a="1"/>
  <c r="N593" i="1" s="1"/>
  <c r="N1230" i="1" a="1"/>
  <c r="N1230" i="1" s="1"/>
  <c r="N1527" i="1" a="1"/>
  <c r="N1527" i="1" s="1"/>
  <c r="N369" i="1" a="1"/>
  <c r="N369" i="1" s="1"/>
  <c r="N948" i="1" a="1"/>
  <c r="N948" i="1" s="1"/>
  <c r="N594" i="1" a="1"/>
  <c r="N594" i="1" s="1"/>
  <c r="N949" i="1" a="1"/>
  <c r="N949" i="1" s="1"/>
  <c r="N15" i="1" a="1"/>
  <c r="N15" i="1" s="1"/>
  <c r="N1231" i="1" a="1"/>
  <c r="N1231" i="1" s="1"/>
  <c r="N118" i="1" a="1"/>
  <c r="N118" i="1" s="1"/>
  <c r="N119" i="1" a="1"/>
  <c r="N119" i="1" s="1"/>
  <c r="N1528" i="1" a="1"/>
  <c r="N1528" i="1" s="1"/>
  <c r="N370" i="1" a="1"/>
  <c r="N370" i="1" s="1"/>
  <c r="N371" i="1" a="1"/>
  <c r="N371" i="1" s="1"/>
  <c r="N372" i="1" a="1"/>
  <c r="N372" i="1" s="1"/>
  <c r="N1613" i="1" a="1"/>
  <c r="N1613" i="1" s="1"/>
  <c r="N373" i="1" a="1"/>
  <c r="N373" i="1" s="1"/>
  <c r="N120" i="1" a="1"/>
  <c r="N120" i="1" s="1"/>
  <c r="N1232" i="1" a="1"/>
  <c r="N1232" i="1" s="1"/>
  <c r="N595" i="1" a="1"/>
  <c r="N595" i="1" s="1"/>
  <c r="N121" i="1" a="1"/>
  <c r="N121" i="1" s="1"/>
  <c r="N122" i="1" a="1"/>
  <c r="N122" i="1" s="1"/>
  <c r="N374" i="1" a="1"/>
  <c r="N374" i="1" s="1"/>
  <c r="N331" i="1" a="1"/>
  <c r="N331" i="1" s="1"/>
  <c r="N123" i="1" a="1"/>
  <c r="N123" i="1" s="1"/>
  <c r="N1233" i="1" a="1"/>
  <c r="N1233" i="1" s="1"/>
  <c r="N1234" i="1" a="1"/>
  <c r="N1234" i="1" s="1"/>
  <c r="N596" i="1" a="1"/>
  <c r="N596" i="1" s="1"/>
  <c r="N597" i="1" a="1"/>
  <c r="N597" i="1" s="1"/>
  <c r="N950" i="1" a="1"/>
  <c r="N950" i="1" s="1"/>
  <c r="N1235" i="1" a="1"/>
  <c r="N1235" i="1" s="1"/>
  <c r="N1236" i="1" a="1"/>
  <c r="N1236" i="1" s="1"/>
  <c r="N375" i="1" a="1"/>
  <c r="N375" i="1" s="1"/>
  <c r="N951" i="1" a="1"/>
  <c r="N951" i="1" s="1"/>
  <c r="N124" i="1" a="1"/>
  <c r="N124" i="1" s="1"/>
  <c r="N376" i="1" a="1"/>
  <c r="N376" i="1" s="1"/>
  <c r="N952" i="1" a="1"/>
  <c r="N952" i="1" s="1"/>
  <c r="N1237" i="1" a="1"/>
  <c r="N1237" i="1" s="1"/>
  <c r="N1238" i="1" a="1"/>
  <c r="N1238" i="1" s="1"/>
  <c r="N1529" i="1" a="1"/>
  <c r="N1529" i="1" s="1"/>
  <c r="N332" i="1" a="1"/>
  <c r="N332" i="1" s="1"/>
  <c r="N1239" i="1" a="1"/>
  <c r="N1239" i="1" s="1"/>
  <c r="N598" i="1" a="1"/>
  <c r="N598" i="1" s="1"/>
  <c r="N1614" i="1" a="1"/>
  <c r="N1614" i="1" s="1"/>
  <c r="N953" i="1" a="1"/>
  <c r="N953" i="1" s="1"/>
  <c r="N377" i="1" a="1"/>
  <c r="N377" i="1" s="1"/>
  <c r="N333" i="1" a="1"/>
  <c r="N333" i="1" s="1"/>
  <c r="N334" i="1" a="1"/>
  <c r="N334" i="1" s="1"/>
  <c r="N599" i="1" a="1"/>
  <c r="N599" i="1" s="1"/>
  <c r="N1530" i="1" a="1"/>
  <c r="N1530" i="1" s="1"/>
  <c r="N600" i="1" a="1"/>
  <c r="N600" i="1" s="1"/>
  <c r="N16" i="1" a="1"/>
  <c r="N16" i="1" s="1"/>
  <c r="N1240" i="1" a="1"/>
  <c r="N1240" i="1" s="1"/>
  <c r="N1241" i="1" a="1"/>
  <c r="N1241" i="1" s="1"/>
  <c r="N1242" i="1" a="1"/>
  <c r="N1242" i="1" s="1"/>
  <c r="N1243" i="1" a="1"/>
  <c r="N1243" i="1" s="1"/>
  <c r="N601" i="1" a="1"/>
  <c r="N601" i="1" s="1"/>
  <c r="N1244" i="1" a="1"/>
  <c r="N1244" i="1" s="1"/>
  <c r="N335" i="1" a="1"/>
  <c r="N335" i="1" s="1"/>
  <c r="N602" i="1" a="1"/>
  <c r="N602" i="1" s="1"/>
  <c r="N125" i="1" a="1"/>
  <c r="N125" i="1" s="1"/>
  <c r="N954" i="1" a="1"/>
  <c r="N954" i="1" s="1"/>
  <c r="N17" i="1" a="1"/>
  <c r="N17" i="1" s="1"/>
  <c r="N1531" i="1" a="1"/>
  <c r="N1531" i="1" s="1"/>
  <c r="N1245" i="1" a="1"/>
  <c r="N1245" i="1" s="1"/>
  <c r="N603" i="1" a="1"/>
  <c r="N603" i="1" s="1"/>
  <c r="N1246" i="1" a="1"/>
  <c r="N1246" i="1" s="1"/>
  <c r="N1532" i="1" a="1"/>
  <c r="N1532" i="1" s="1"/>
  <c r="N604" i="1" a="1"/>
  <c r="N604" i="1" s="1"/>
  <c r="N605" i="1" a="1"/>
  <c r="N605" i="1" s="1"/>
  <c r="N378" i="1" a="1"/>
  <c r="N378" i="1" s="1"/>
  <c r="N1247" i="1" a="1"/>
  <c r="N1247" i="1" s="1"/>
  <c r="N606" i="1" a="1"/>
  <c r="N606" i="1" s="1"/>
  <c r="N379" i="1" a="1"/>
  <c r="N379" i="1" s="1"/>
  <c r="N1248" i="1" a="1"/>
  <c r="N1248" i="1" s="1"/>
  <c r="N1615" i="1" a="1"/>
  <c r="N1615" i="1" s="1"/>
  <c r="N1616" i="1" a="1"/>
  <c r="N1616" i="1" s="1"/>
  <c r="N1533" i="1" a="1"/>
  <c r="N1533" i="1" s="1"/>
  <c r="N955" i="1" a="1"/>
  <c r="N955" i="1" s="1"/>
  <c r="N126" i="1" a="1"/>
  <c r="N126" i="1" s="1"/>
  <c r="N607" i="1" a="1"/>
  <c r="N607" i="1" s="1"/>
  <c r="N956" i="1" a="1"/>
  <c r="N956" i="1" s="1"/>
  <c r="N957" i="1" a="1"/>
  <c r="N957" i="1" s="1"/>
  <c r="N958" i="1" a="1"/>
  <c r="N958" i="1" s="1"/>
  <c r="N380" i="1" a="1"/>
  <c r="N380" i="1" s="1"/>
  <c r="N1249" i="1" a="1"/>
  <c r="N1249" i="1" s="1"/>
  <c r="N1250" i="1" a="1"/>
  <c r="N1250" i="1" s="1"/>
  <c r="N1534" i="1" a="1"/>
  <c r="N1534" i="1" s="1"/>
  <c r="N959" i="1" a="1"/>
  <c r="N959" i="1" s="1"/>
  <c r="N336" i="1" a="1"/>
  <c r="N336" i="1" s="1"/>
  <c r="N381" i="1" a="1"/>
  <c r="N381" i="1" s="1"/>
  <c r="N337" i="1" a="1"/>
  <c r="N337" i="1" s="1"/>
  <c r="N1251" i="1" a="1"/>
  <c r="N1251" i="1" s="1"/>
  <c r="N1252" i="1" a="1"/>
  <c r="N1252" i="1" s="1"/>
  <c r="N127" i="1" a="1"/>
  <c r="N127" i="1" s="1"/>
  <c r="N128" i="1" a="1"/>
  <c r="N128" i="1" s="1"/>
  <c r="N129" i="1" a="1"/>
  <c r="N129" i="1" s="1"/>
  <c r="N960" i="1" a="1"/>
  <c r="N960" i="1" s="1"/>
  <c r="N1253" i="1" a="1"/>
  <c r="N1253" i="1" s="1"/>
  <c r="N382" i="1" a="1"/>
  <c r="N382" i="1" s="1"/>
  <c r="N608" i="1" a="1"/>
  <c r="N608" i="1" s="1"/>
  <c r="N609" i="1" a="1"/>
  <c r="N609" i="1" s="1"/>
  <c r="N18" i="1" a="1"/>
  <c r="N18" i="1" s="1"/>
  <c r="N130" i="1" a="1"/>
  <c r="N130" i="1" s="1"/>
  <c r="N610" i="1" a="1"/>
  <c r="N610" i="1" s="1"/>
  <c r="N1254" i="1" a="1"/>
  <c r="N1254" i="1" s="1"/>
  <c r="N1535" i="1" a="1"/>
  <c r="N1535" i="1" s="1"/>
  <c r="N611" i="1" a="1"/>
  <c r="N611" i="1" s="1"/>
  <c r="N1255" i="1" a="1"/>
  <c r="N1255" i="1" s="1"/>
  <c r="N961" i="1" a="1"/>
  <c r="N961" i="1" s="1"/>
  <c r="N612" i="1" a="1"/>
  <c r="N612" i="1" s="1"/>
  <c r="N962" i="1" a="1"/>
  <c r="N962" i="1" s="1"/>
  <c r="N613" i="1" a="1"/>
  <c r="N613" i="1" s="1"/>
  <c r="N963" i="1" a="1"/>
  <c r="N963" i="1" s="1"/>
  <c r="N964" i="1" a="1"/>
  <c r="N964" i="1" s="1"/>
  <c r="N1256" i="1" a="1"/>
  <c r="N1256" i="1" s="1"/>
  <c r="N383" i="1" a="1"/>
  <c r="N383" i="1" s="1"/>
  <c r="N614" i="1" a="1"/>
  <c r="N614" i="1" s="1"/>
  <c r="N1257" i="1" a="1"/>
  <c r="N1257" i="1" s="1"/>
  <c r="N615" i="1" a="1"/>
  <c r="N615" i="1" s="1"/>
  <c r="N616" i="1" a="1"/>
  <c r="N616" i="1" s="1"/>
  <c r="N1258" i="1" a="1"/>
  <c r="N1258" i="1" s="1"/>
  <c r="N131" i="1" a="1"/>
  <c r="N131" i="1" s="1"/>
  <c r="N132" i="1" a="1"/>
  <c r="N132" i="1" s="1"/>
  <c r="N617" i="1" a="1"/>
  <c r="N617" i="1" s="1"/>
  <c r="N1259" i="1" a="1"/>
  <c r="N1259" i="1" s="1"/>
  <c r="N133" i="1" a="1"/>
  <c r="N133" i="1" s="1"/>
  <c r="N1260" i="1" a="1"/>
  <c r="N1260" i="1" s="1"/>
  <c r="N134" i="1" a="1"/>
  <c r="N134" i="1" s="1"/>
  <c r="N618" i="1" a="1"/>
  <c r="N618" i="1" s="1"/>
  <c r="N619" i="1" a="1"/>
  <c r="N619" i="1" s="1"/>
  <c r="N384" i="1" a="1"/>
  <c r="N384" i="1" s="1"/>
  <c r="N620" i="1" a="1"/>
  <c r="N620" i="1" s="1"/>
  <c r="N135" i="1" a="1"/>
  <c r="N135" i="1" s="1"/>
  <c r="N965" i="1" a="1"/>
  <c r="N965" i="1" s="1"/>
  <c r="N621" i="1" a="1"/>
  <c r="N621" i="1" s="1"/>
  <c r="N385" i="1" a="1"/>
  <c r="N385" i="1" s="1"/>
  <c r="N1261" i="1" a="1"/>
  <c r="N1261" i="1" s="1"/>
  <c r="N966" i="1" a="1"/>
  <c r="N966" i="1" s="1"/>
  <c r="N622" i="1" a="1"/>
  <c r="N622" i="1" s="1"/>
  <c r="N386" i="1" a="1"/>
  <c r="N386" i="1" s="1"/>
  <c r="N136" i="1" a="1"/>
  <c r="N136" i="1" s="1"/>
  <c r="N623" i="1" a="1"/>
  <c r="N623" i="1" s="1"/>
  <c r="N967" i="1" a="1"/>
  <c r="N967" i="1" s="1"/>
  <c r="N387" i="1" a="1"/>
  <c r="N387" i="1" s="1"/>
  <c r="N624" i="1" a="1"/>
  <c r="N624" i="1" s="1"/>
  <c r="N388" i="1" a="1"/>
  <c r="N388" i="1" s="1"/>
  <c r="N389" i="1" a="1"/>
  <c r="N389" i="1" s="1"/>
  <c r="N625" i="1" a="1"/>
  <c r="N625" i="1" s="1"/>
  <c r="N137" i="1" a="1"/>
  <c r="N137" i="1" s="1"/>
  <c r="N1262" i="1" a="1"/>
  <c r="N1262" i="1" s="1"/>
  <c r="N1263" i="1" a="1"/>
  <c r="N1263" i="1" s="1"/>
  <c r="N1595" i="1" a="1"/>
  <c r="N1595" i="1" s="1"/>
  <c r="N1264" i="1" a="1"/>
  <c r="N1264" i="1" s="1"/>
  <c r="N138" i="1" a="1"/>
  <c r="N138" i="1" s="1"/>
  <c r="N338" i="1" a="1"/>
  <c r="N338" i="1" s="1"/>
  <c r="N1265" i="1" a="1"/>
  <c r="N1265" i="1" s="1"/>
  <c r="N19" i="1" a="1"/>
  <c r="N19" i="1" s="1"/>
  <c r="N1536" i="1" a="1"/>
  <c r="N1536" i="1" s="1"/>
  <c r="N1266" i="1" a="1"/>
  <c r="N1266" i="1" s="1"/>
  <c r="N1267" i="1" a="1"/>
  <c r="N1267" i="1" s="1"/>
  <c r="N139" i="1" a="1"/>
  <c r="N139" i="1" s="1"/>
  <c r="N140" i="1" a="1"/>
  <c r="N140" i="1" s="1"/>
  <c r="N1617" i="1" a="1"/>
  <c r="N1617" i="1" s="1"/>
  <c r="N141" i="1" a="1"/>
  <c r="N141" i="1" s="1"/>
  <c r="N968" i="1" a="1"/>
  <c r="N968" i="1" s="1"/>
  <c r="N142" i="1" a="1"/>
  <c r="N142" i="1" s="1"/>
  <c r="N390" i="1" a="1"/>
  <c r="N390" i="1" s="1"/>
  <c r="N1268" i="1" a="1"/>
  <c r="N1268" i="1" s="1"/>
  <c r="N969" i="1" a="1"/>
  <c r="N969" i="1" s="1"/>
  <c r="N1537" i="1" a="1"/>
  <c r="N1537" i="1" s="1"/>
  <c r="N626" i="1" a="1"/>
  <c r="N626" i="1" s="1"/>
  <c r="N143" i="1" a="1"/>
  <c r="N143" i="1" s="1"/>
  <c r="N391" i="1" a="1"/>
  <c r="N391" i="1" s="1"/>
  <c r="N970" i="1" a="1"/>
  <c r="N970" i="1" s="1"/>
  <c r="N1269" i="1" a="1"/>
  <c r="N1269" i="1" s="1"/>
  <c r="N392" i="1" a="1"/>
  <c r="N392" i="1" s="1"/>
  <c r="N1618" i="1" a="1"/>
  <c r="N1618" i="1" s="1"/>
  <c r="N1270" i="1" a="1"/>
  <c r="N1270" i="1" s="1"/>
  <c r="N1619" i="1" a="1"/>
  <c r="N1619" i="1" s="1"/>
  <c r="N971" i="1" a="1"/>
  <c r="N971" i="1" s="1"/>
  <c r="N144" i="1" a="1"/>
  <c r="N144" i="1" s="1"/>
  <c r="N1538" i="1" a="1"/>
  <c r="N1538" i="1" s="1"/>
  <c r="N145" i="1" a="1"/>
  <c r="N145" i="1" s="1"/>
  <c r="N1271" i="1" a="1"/>
  <c r="N1271" i="1" s="1"/>
  <c r="N972" i="1" a="1"/>
  <c r="N972" i="1" s="1"/>
  <c r="N1272" i="1" a="1"/>
  <c r="N1272" i="1" s="1"/>
  <c r="N627" i="1" a="1"/>
  <c r="N627" i="1" s="1"/>
  <c r="N628" i="1" a="1"/>
  <c r="N628" i="1" s="1"/>
  <c r="N1273" i="1" a="1"/>
  <c r="N1273" i="1" s="1"/>
  <c r="N1274" i="1" a="1"/>
  <c r="N1274" i="1" s="1"/>
  <c r="N973" i="1" a="1"/>
  <c r="N973" i="1" s="1"/>
  <c r="N1539" i="1" a="1"/>
  <c r="N1539" i="1" s="1"/>
  <c r="N393" i="1" a="1"/>
  <c r="N393" i="1" s="1"/>
  <c r="N1540" i="1" a="1"/>
  <c r="N1540" i="1" s="1"/>
  <c r="N974" i="1" a="1"/>
  <c r="N974" i="1" s="1"/>
  <c r="N146" i="1" a="1"/>
  <c r="N146" i="1" s="1"/>
  <c r="N1541" i="1" a="1"/>
  <c r="N1541" i="1" s="1"/>
  <c r="N1542" i="1" a="1"/>
  <c r="N1542" i="1" s="1"/>
  <c r="N339" i="1" a="1"/>
  <c r="N339" i="1" s="1"/>
  <c r="N1275" i="1" a="1"/>
  <c r="N1275" i="1" s="1"/>
  <c r="N1620" i="1" a="1"/>
  <c r="N1620" i="1" s="1"/>
  <c r="N629" i="1" a="1"/>
  <c r="N629" i="1" s="1"/>
  <c r="N630" i="1" a="1"/>
  <c r="N630" i="1" s="1"/>
  <c r="N631" i="1" a="1"/>
  <c r="N631" i="1" s="1"/>
  <c r="N1276" i="1" a="1"/>
  <c r="N1276" i="1" s="1"/>
  <c r="N1543" i="1" a="1"/>
  <c r="N1543" i="1" s="1"/>
  <c r="N632" i="1" a="1"/>
  <c r="N632" i="1" s="1"/>
  <c r="N340" i="1" a="1"/>
  <c r="N340" i="1" s="1"/>
  <c r="N633" i="1" a="1"/>
  <c r="N633" i="1" s="1"/>
  <c r="N634" i="1" a="1"/>
  <c r="N634" i="1" s="1"/>
  <c r="N975" i="1" a="1"/>
  <c r="N975" i="1" s="1"/>
  <c r="N635" i="1" a="1"/>
  <c r="N635" i="1" s="1"/>
  <c r="N636" i="1" a="1"/>
  <c r="N636" i="1" s="1"/>
  <c r="N1277" i="1" a="1"/>
  <c r="N1277" i="1" s="1"/>
  <c r="N341" i="1" a="1"/>
  <c r="N341" i="1" s="1"/>
  <c r="N394" i="1" a="1"/>
  <c r="N394" i="1" s="1"/>
  <c r="N976" i="1" a="1"/>
  <c r="N976" i="1" s="1"/>
  <c r="N1278" i="1" a="1"/>
  <c r="N1278" i="1" s="1"/>
  <c r="N1279" i="1" a="1"/>
  <c r="N1279" i="1" s="1"/>
  <c r="N637" i="1" a="1"/>
  <c r="N637" i="1" s="1"/>
  <c r="N395" i="1" a="1"/>
  <c r="N395" i="1" s="1"/>
  <c r="N638" i="1" a="1"/>
  <c r="N638" i="1" s="1"/>
  <c r="N977" i="1" a="1"/>
  <c r="N977" i="1" s="1"/>
  <c r="N1280" i="1" a="1"/>
  <c r="N1280" i="1" s="1"/>
  <c r="N1281" i="1" a="1"/>
  <c r="N1281" i="1" s="1"/>
  <c r="N1621" i="1" a="1"/>
  <c r="N1621" i="1" s="1"/>
  <c r="N396" i="1" a="1"/>
  <c r="N396" i="1" s="1"/>
  <c r="N1282" i="1" a="1"/>
  <c r="N1282" i="1" s="1"/>
  <c r="N639" i="1" a="1"/>
  <c r="N639" i="1" s="1"/>
  <c r="N397" i="1" a="1"/>
  <c r="N397" i="1" s="1"/>
  <c r="N398" i="1" a="1"/>
  <c r="N398" i="1" s="1"/>
  <c r="N1283" i="1" a="1"/>
  <c r="N1283" i="1" s="1"/>
  <c r="N399" i="1" a="1"/>
  <c r="N399" i="1" s="1"/>
  <c r="N978" i="1" a="1"/>
  <c r="N978" i="1" s="1"/>
  <c r="N400" i="1" a="1"/>
  <c r="N400" i="1" s="1"/>
  <c r="N979" i="1" a="1"/>
  <c r="N979" i="1" s="1"/>
  <c r="N640" i="1" a="1"/>
  <c r="N640" i="1" s="1"/>
  <c r="N980" i="1" a="1"/>
  <c r="N980" i="1" s="1"/>
  <c r="N1622" i="1" a="1"/>
  <c r="N1622" i="1" s="1"/>
  <c r="N641" i="1" a="1"/>
  <c r="N641" i="1" s="1"/>
  <c r="N342" i="1" a="1"/>
  <c r="N342" i="1" s="1"/>
  <c r="N147" i="1" a="1"/>
  <c r="N147" i="1" s="1"/>
  <c r="N1284" i="1" a="1"/>
  <c r="N1284" i="1" s="1"/>
  <c r="N148" i="1" a="1"/>
  <c r="N148" i="1" s="1"/>
  <c r="N20" i="1" a="1"/>
  <c r="N20" i="1" s="1"/>
  <c r="N1285" i="1" a="1"/>
  <c r="N1285" i="1" s="1"/>
  <c r="N1286" i="1" a="1"/>
  <c r="N1286" i="1" s="1"/>
  <c r="N1623" i="1" a="1"/>
  <c r="N1623" i="1" s="1"/>
  <c r="N1624" i="1" a="1"/>
  <c r="N1624" i="1" s="1"/>
  <c r="N1287" i="1" a="1"/>
  <c r="N1287" i="1" s="1"/>
  <c r="N149" i="1" a="1"/>
  <c r="N149" i="1" s="1"/>
  <c r="N1288" i="1" a="1"/>
  <c r="N1288" i="1" s="1"/>
  <c r="N642" i="1" a="1"/>
  <c r="N642" i="1" s="1"/>
  <c r="N643" i="1" a="1"/>
  <c r="N643" i="1" s="1"/>
  <c r="N981" i="1" a="1"/>
  <c r="N981" i="1" s="1"/>
  <c r="N644" i="1" a="1"/>
  <c r="N644" i="1" s="1"/>
  <c r="N401" i="1" a="1"/>
  <c r="N401" i="1" s="1"/>
  <c r="N645" i="1" a="1"/>
  <c r="N645" i="1" s="1"/>
  <c r="N1625" i="1" a="1"/>
  <c r="N1625" i="1" s="1"/>
  <c r="N1289" i="1" a="1"/>
  <c r="N1289" i="1" s="1"/>
  <c r="N150" i="1" a="1"/>
  <c r="N150" i="1" s="1"/>
  <c r="N982" i="1" a="1"/>
  <c r="N982" i="1" s="1"/>
  <c r="N1290" i="1" a="1"/>
  <c r="N1290" i="1" s="1"/>
  <c r="N1291" i="1" a="1"/>
  <c r="N1291" i="1" s="1"/>
  <c r="N402" i="1" a="1"/>
  <c r="N402" i="1" s="1"/>
  <c r="N1292" i="1" a="1"/>
  <c r="N1292" i="1" s="1"/>
  <c r="N1293" i="1" a="1"/>
  <c r="N1293" i="1" s="1"/>
  <c r="N471" i="1" a="1"/>
  <c r="N471" i="1" s="1"/>
  <c r="N1294" i="1" a="1"/>
  <c r="N1294" i="1" s="1"/>
  <c r="N151" i="1" a="1"/>
  <c r="N151" i="1" s="1"/>
  <c r="N983" i="1" a="1"/>
  <c r="N983" i="1" s="1"/>
  <c r="N1295" i="1" a="1"/>
  <c r="N1295" i="1" s="1"/>
  <c r="N646" i="1" a="1"/>
  <c r="N646" i="1" s="1"/>
  <c r="N984" i="1" a="1"/>
  <c r="N984" i="1" s="1"/>
  <c r="N985" i="1" a="1"/>
  <c r="N985" i="1" s="1"/>
  <c r="N986" i="1" a="1"/>
  <c r="N986" i="1" s="1"/>
  <c r="N152" i="1" a="1"/>
  <c r="N152" i="1" s="1"/>
  <c r="N647" i="1" a="1"/>
  <c r="N647" i="1" s="1"/>
  <c r="N1296" i="1" a="1"/>
  <c r="N1296" i="1" s="1"/>
  <c r="N648" i="1" a="1"/>
  <c r="N648" i="1" s="1"/>
  <c r="N987" i="1" a="1"/>
  <c r="N987" i="1" s="1"/>
  <c r="N1297" i="1" a="1"/>
  <c r="N1297" i="1" s="1"/>
  <c r="N153" i="1" a="1"/>
  <c r="N153" i="1" s="1"/>
  <c r="N1626" i="1" a="1"/>
  <c r="N1626" i="1" s="1"/>
  <c r="N1298" i="1" a="1"/>
  <c r="N1298" i="1" s="1"/>
  <c r="N154" i="1" a="1"/>
  <c r="N154" i="1" s="1"/>
  <c r="N155" i="1" a="1"/>
  <c r="N155" i="1" s="1"/>
  <c r="N1299" i="1" a="1"/>
  <c r="N1299" i="1" s="1"/>
  <c r="N156" i="1" a="1"/>
  <c r="N156" i="1" s="1"/>
  <c r="N1300" i="1" a="1"/>
  <c r="N1300" i="1" s="1"/>
  <c r="N1301" i="1" a="1"/>
  <c r="N1301" i="1" s="1"/>
  <c r="N157" i="1" a="1"/>
  <c r="N157" i="1" s="1"/>
  <c r="N988" i="1" a="1"/>
  <c r="N988" i="1" s="1"/>
  <c r="N989" i="1" a="1"/>
  <c r="N989" i="1" s="1"/>
  <c r="N990" i="1" a="1"/>
  <c r="N990" i="1" s="1"/>
  <c r="N1544" i="1" a="1"/>
  <c r="N1544" i="1" s="1"/>
  <c r="N649" i="1" a="1"/>
  <c r="N649" i="1" s="1"/>
  <c r="N158" i="1" a="1"/>
  <c r="N158" i="1" s="1"/>
  <c r="N159" i="1" a="1"/>
  <c r="N159" i="1" s="1"/>
  <c r="N1302" i="1" a="1"/>
  <c r="N1302" i="1" s="1"/>
  <c r="N1303" i="1" a="1"/>
  <c r="N1303" i="1" s="1"/>
  <c r="N1304" i="1" a="1"/>
  <c r="N1304" i="1" s="1"/>
  <c r="N991" i="1" a="1"/>
  <c r="N991" i="1" s="1"/>
  <c r="N992" i="1" a="1"/>
  <c r="N992" i="1" s="1"/>
  <c r="N993" i="1" a="1"/>
  <c r="N993" i="1" s="1"/>
  <c r="N160" i="1" a="1"/>
  <c r="N160" i="1" s="1"/>
  <c r="N161" i="1" a="1"/>
  <c r="N161" i="1" s="1"/>
  <c r="N1545" i="1" a="1"/>
  <c r="N1545" i="1" s="1"/>
  <c r="N343" i="1" a="1"/>
  <c r="N343" i="1" s="1"/>
  <c r="N1305" i="1" a="1"/>
  <c r="N1305" i="1" s="1"/>
  <c r="N994" i="1" a="1"/>
  <c r="N994" i="1" s="1"/>
  <c r="N162" i="1" a="1"/>
  <c r="N162" i="1" s="1"/>
  <c r="N21" i="1" a="1"/>
  <c r="N21" i="1" s="1"/>
  <c r="N995" i="1" a="1"/>
  <c r="N995" i="1" s="1"/>
  <c r="N403" i="1" a="1"/>
  <c r="N403" i="1" s="1"/>
  <c r="N996" i="1" a="1"/>
  <c r="N996" i="1" s="1"/>
  <c r="N22" i="1" a="1"/>
  <c r="N22" i="1" s="1"/>
  <c r="N997" i="1" a="1"/>
  <c r="N997" i="1" s="1"/>
  <c r="N650" i="1" a="1"/>
  <c r="N650" i="1" s="1"/>
  <c r="N998" i="1" a="1"/>
  <c r="N998" i="1" s="1"/>
  <c r="N163" i="1" a="1"/>
  <c r="N163" i="1" s="1"/>
  <c r="N164" i="1" a="1"/>
  <c r="N164" i="1" s="1"/>
  <c r="N651" i="1" a="1"/>
  <c r="N651" i="1" s="1"/>
  <c r="N165" i="1" a="1"/>
  <c r="N165" i="1" s="1"/>
  <c r="N166" i="1" a="1"/>
  <c r="N166" i="1" s="1"/>
  <c r="N1306" i="1" a="1"/>
  <c r="N1306" i="1" s="1"/>
  <c r="N999" i="1" a="1"/>
  <c r="N999" i="1" s="1"/>
  <c r="N1307" i="1" a="1"/>
  <c r="N1307" i="1" s="1"/>
  <c r="N1000" i="1" a="1"/>
  <c r="N1000" i="1" s="1"/>
  <c r="N1001" i="1" a="1"/>
  <c r="N1001" i="1" s="1"/>
  <c r="N1002" i="1" a="1"/>
  <c r="N1002" i="1" s="1"/>
  <c r="N1003" i="1" a="1"/>
  <c r="N1003" i="1" s="1"/>
  <c r="N167" i="1" a="1"/>
  <c r="N167" i="1" s="1"/>
  <c r="N652" i="1" a="1"/>
  <c r="N652" i="1" s="1"/>
  <c r="N1308" i="1" a="1"/>
  <c r="N1308" i="1" s="1"/>
  <c r="N168" i="1" a="1"/>
  <c r="N168" i="1" s="1"/>
  <c r="N169" i="1" a="1"/>
  <c r="N169" i="1" s="1"/>
  <c r="N170" i="1" a="1"/>
  <c r="N170" i="1" s="1"/>
  <c r="N404" i="1" a="1"/>
  <c r="N404" i="1" s="1"/>
  <c r="N653" i="1" a="1"/>
  <c r="N653" i="1" s="1"/>
  <c r="N23" i="1" a="1"/>
  <c r="N23" i="1" s="1"/>
  <c r="N654" i="1" a="1"/>
  <c r="N654" i="1" s="1"/>
  <c r="N655" i="1" a="1"/>
  <c r="N655" i="1" s="1"/>
  <c r="N1546" i="1" a="1"/>
  <c r="N1546" i="1" s="1"/>
  <c r="N1309" i="1" a="1"/>
  <c r="N1309" i="1" s="1"/>
  <c r="N656" i="1" a="1"/>
  <c r="N656" i="1" s="1"/>
  <c r="N171" i="1" a="1"/>
  <c r="N171" i="1" s="1"/>
  <c r="N1310" i="1" a="1"/>
  <c r="N1310" i="1" s="1"/>
  <c r="N172" i="1" a="1"/>
  <c r="N172" i="1" s="1"/>
  <c r="N1311" i="1" a="1"/>
  <c r="N1311" i="1" s="1"/>
  <c r="N1312" i="1" a="1"/>
  <c r="N1312" i="1" s="1"/>
  <c r="N657" i="1" a="1"/>
  <c r="N657" i="1" s="1"/>
  <c r="N1004" i="1" a="1"/>
  <c r="N1004" i="1" s="1"/>
  <c r="N1313" i="1" a="1"/>
  <c r="N1313" i="1" s="1"/>
  <c r="N24" i="1" a="1"/>
  <c r="N24" i="1" s="1"/>
  <c r="N405" i="1" a="1"/>
  <c r="N405" i="1" s="1"/>
  <c r="N658" i="1" a="1"/>
  <c r="N658" i="1" s="1"/>
  <c r="N173" i="1" a="1"/>
  <c r="N173" i="1" s="1"/>
  <c r="N174" i="1" a="1"/>
  <c r="N174" i="1" s="1"/>
  <c r="N1005" i="1" a="1"/>
  <c r="N1005" i="1" s="1"/>
  <c r="N1006" i="1" a="1"/>
  <c r="N1006" i="1" s="1"/>
  <c r="N406" i="1" a="1"/>
  <c r="N406" i="1" s="1"/>
  <c r="N1547" i="1" a="1"/>
  <c r="N1547" i="1" s="1"/>
  <c r="N472" i="1" a="1"/>
  <c r="N472" i="1" s="1"/>
  <c r="N407" i="1" a="1"/>
  <c r="N407" i="1" s="1"/>
  <c r="N1007" i="1" a="1"/>
  <c r="N1007" i="1" s="1"/>
  <c r="N1314" i="1" a="1"/>
  <c r="N1314" i="1" s="1"/>
  <c r="N175" i="1" a="1"/>
  <c r="N175" i="1" s="1"/>
  <c r="N176" i="1" a="1"/>
  <c r="N176" i="1" s="1"/>
  <c r="N659" i="1" a="1"/>
  <c r="N659" i="1" s="1"/>
  <c r="N1315" i="1" a="1"/>
  <c r="N1315" i="1" s="1"/>
  <c r="N1008" i="1" a="1"/>
  <c r="N1008" i="1" s="1"/>
  <c r="N177" i="1" a="1"/>
  <c r="N177" i="1" s="1"/>
  <c r="N1548" i="1" a="1"/>
  <c r="N1548" i="1" s="1"/>
  <c r="N660" i="1" a="1"/>
  <c r="N660" i="1" s="1"/>
  <c r="N408" i="1" a="1"/>
  <c r="N408" i="1" s="1"/>
  <c r="N661" i="1" a="1"/>
  <c r="N661" i="1" s="1"/>
  <c r="N178" i="1" a="1"/>
  <c r="N178" i="1" s="1"/>
  <c r="N179" i="1" a="1"/>
  <c r="N179" i="1" s="1"/>
  <c r="N1316" i="1" a="1"/>
  <c r="N1316" i="1" s="1"/>
  <c r="N662" i="1" a="1"/>
  <c r="N662" i="1" s="1"/>
  <c r="N180" i="1" a="1"/>
  <c r="N180" i="1" s="1"/>
  <c r="N1317" i="1" a="1"/>
  <c r="N1317" i="1" s="1"/>
  <c r="N1009" i="1" a="1"/>
  <c r="N1009" i="1" s="1"/>
  <c r="N1010" i="1" a="1"/>
  <c r="N1010" i="1" s="1"/>
  <c r="N663" i="1" a="1"/>
  <c r="N663" i="1" s="1"/>
  <c r="N664" i="1" a="1"/>
  <c r="N664" i="1" s="1"/>
  <c r="N1011" i="1" a="1"/>
  <c r="N1011" i="1" s="1"/>
  <c r="N665" i="1" a="1"/>
  <c r="N665" i="1" s="1"/>
  <c r="N1012" i="1" a="1"/>
  <c r="N1012" i="1" s="1"/>
  <c r="N1549" i="1" a="1"/>
  <c r="N1549" i="1" s="1"/>
  <c r="N1013" i="1" a="1"/>
  <c r="N1013" i="1" s="1"/>
  <c r="N181" i="1" a="1"/>
  <c r="N181" i="1" s="1"/>
  <c r="N409" i="1" a="1"/>
  <c r="N409" i="1" s="1"/>
  <c r="N25" i="1" a="1"/>
  <c r="N25" i="1" s="1"/>
  <c r="N410" i="1" a="1"/>
  <c r="N410" i="1" s="1"/>
  <c r="N666" i="1" a="1"/>
  <c r="N666" i="1" s="1"/>
  <c r="N1014" i="1" a="1"/>
  <c r="N1014" i="1" s="1"/>
  <c r="N1015" i="1" a="1"/>
  <c r="N1015" i="1" s="1"/>
  <c r="N667" i="1" a="1"/>
  <c r="N667" i="1" s="1"/>
  <c r="N1016" i="1" a="1"/>
  <c r="N1016" i="1" s="1"/>
  <c r="N668" i="1" a="1"/>
  <c r="N668" i="1" s="1"/>
  <c r="N411" i="1" a="1"/>
  <c r="N411" i="1" s="1"/>
  <c r="N1318" i="1" a="1"/>
  <c r="N1318" i="1" s="1"/>
  <c r="N1017" i="1" a="1"/>
  <c r="N1017" i="1" s="1"/>
  <c r="N412" i="1" a="1"/>
  <c r="N412" i="1" s="1"/>
  <c r="N182" i="1" a="1"/>
  <c r="N182" i="1" s="1"/>
  <c r="N1018" i="1" a="1"/>
  <c r="N1018" i="1" s="1"/>
  <c r="N183" i="1" a="1"/>
  <c r="N183" i="1" s="1"/>
  <c r="N669" i="1" a="1"/>
  <c r="N669" i="1" s="1"/>
  <c r="N1019" i="1" a="1"/>
  <c r="N1019" i="1" s="1"/>
  <c r="N184" i="1" a="1"/>
  <c r="N184" i="1" s="1"/>
  <c r="N670" i="1" a="1"/>
  <c r="N670" i="1" s="1"/>
  <c r="N185" i="1" a="1"/>
  <c r="N185" i="1" s="1"/>
  <c r="N344" i="1" a="1"/>
  <c r="N344" i="1" s="1"/>
  <c r="N1020" i="1" a="1"/>
  <c r="N1020" i="1" s="1"/>
  <c r="N671" i="1" a="1"/>
  <c r="N671" i="1" s="1"/>
  <c r="N1021" i="1" a="1"/>
  <c r="N1021" i="1" s="1"/>
  <c r="N1319" i="1" a="1"/>
  <c r="N1319" i="1" s="1"/>
  <c r="N1022" i="1" a="1"/>
  <c r="N1022" i="1" s="1"/>
  <c r="N1023" i="1" a="1"/>
  <c r="N1023" i="1" s="1"/>
  <c r="N1320" i="1" a="1"/>
  <c r="N1320" i="1" s="1"/>
  <c r="N672" i="1" a="1"/>
  <c r="N672" i="1" s="1"/>
  <c r="N673" i="1" a="1"/>
  <c r="N673" i="1" s="1"/>
  <c r="N1024" i="1" a="1"/>
  <c r="N1024" i="1" s="1"/>
  <c r="N1025" i="1" a="1"/>
  <c r="N1025" i="1" s="1"/>
  <c r="N1550" i="1" a="1"/>
  <c r="N1550" i="1" s="1"/>
  <c r="N186" i="1" a="1"/>
  <c r="N186" i="1" s="1"/>
  <c r="N674" i="1" a="1"/>
  <c r="N674" i="1" s="1"/>
  <c r="N1321" i="1" a="1"/>
  <c r="N1321" i="1" s="1"/>
  <c r="N1026" i="1" a="1"/>
  <c r="N1026" i="1" s="1"/>
  <c r="N26" i="1" a="1"/>
  <c r="N26" i="1" s="1"/>
  <c r="N675" i="1" a="1"/>
  <c r="N675" i="1" s="1"/>
  <c r="N676" i="1" a="1"/>
  <c r="N676" i="1" s="1"/>
  <c r="N1027" i="1" a="1"/>
  <c r="N1027" i="1" s="1"/>
  <c r="N677" i="1" a="1"/>
  <c r="N677" i="1" s="1"/>
  <c r="N678" i="1" a="1"/>
  <c r="N678" i="1" s="1"/>
  <c r="N27" i="1" a="1"/>
  <c r="N27" i="1" s="1"/>
  <c r="N1028" i="1" a="1"/>
  <c r="N1028" i="1" s="1"/>
  <c r="N679" i="1" a="1"/>
  <c r="N679" i="1" s="1"/>
  <c r="N680" i="1" a="1"/>
  <c r="N680" i="1" s="1"/>
  <c r="N681" i="1" a="1"/>
  <c r="N681" i="1" s="1"/>
  <c r="N682" i="1" a="1"/>
  <c r="N682" i="1" s="1"/>
  <c r="N683" i="1" a="1"/>
  <c r="N683" i="1" s="1"/>
  <c r="N1322" i="1" a="1"/>
  <c r="N1322" i="1" s="1"/>
  <c r="N684" i="1" a="1"/>
  <c r="N684" i="1" s="1"/>
  <c r="N685" i="1" a="1"/>
  <c r="N685" i="1" s="1"/>
  <c r="N1323" i="1" a="1"/>
  <c r="N1323" i="1" s="1"/>
  <c r="N1324" i="1" a="1"/>
  <c r="N1324" i="1" s="1"/>
  <c r="N1325" i="1" a="1"/>
  <c r="N1325" i="1" s="1"/>
  <c r="N1029" i="1" a="1"/>
  <c r="N1029" i="1" s="1"/>
  <c r="N1551" i="1" a="1"/>
  <c r="N1551" i="1" s="1"/>
  <c r="N686" i="1" a="1"/>
  <c r="N686" i="1" s="1"/>
  <c r="N687" i="1" a="1"/>
  <c r="N687" i="1" s="1"/>
  <c r="N1326" i="1" a="1"/>
  <c r="N1326" i="1" s="1"/>
  <c r="N688" i="1" a="1"/>
  <c r="N688" i="1" s="1"/>
  <c r="N689" i="1" a="1"/>
  <c r="N689" i="1" s="1"/>
  <c r="N690" i="1" a="1"/>
  <c r="N690" i="1" s="1"/>
  <c r="N187" i="1" a="1"/>
  <c r="N187" i="1" s="1"/>
  <c r="N1327" i="1" a="1"/>
  <c r="N1327" i="1" s="1"/>
  <c r="N691" i="1" a="1"/>
  <c r="N691" i="1" s="1"/>
  <c r="N1328" i="1" a="1"/>
  <c r="N1328" i="1" s="1"/>
  <c r="N692" i="1" a="1"/>
  <c r="N692" i="1" s="1"/>
  <c r="N28" i="1" a="1"/>
  <c r="N28" i="1" s="1"/>
  <c r="N1329" i="1" a="1"/>
  <c r="N1329" i="1" s="1"/>
  <c r="N693" i="1" a="1"/>
  <c r="N693" i="1" s="1"/>
  <c r="N694" i="1" a="1"/>
  <c r="N694" i="1" s="1"/>
  <c r="N1552" i="1" a="1"/>
  <c r="N1552" i="1" s="1"/>
  <c r="N413" i="1" a="1"/>
  <c r="N413" i="1" s="1"/>
  <c r="N29" i="1" a="1"/>
  <c r="N29" i="1" s="1"/>
  <c r="N1330" i="1" a="1"/>
  <c r="N1330" i="1" s="1"/>
  <c r="N1553" i="1" a="1"/>
  <c r="N1553" i="1" s="1"/>
  <c r="N695" i="1" a="1"/>
  <c r="N695" i="1" s="1"/>
  <c r="N1331" i="1" a="1"/>
  <c r="N1331" i="1" s="1"/>
  <c r="N696" i="1" a="1"/>
  <c r="N696" i="1" s="1"/>
  <c r="N697" i="1" a="1"/>
  <c r="N697" i="1" s="1"/>
  <c r="N698" i="1" a="1"/>
  <c r="N698" i="1" s="1"/>
  <c r="N699" i="1" a="1"/>
  <c r="N699" i="1" s="1"/>
  <c r="N1332" i="1" a="1"/>
  <c r="N1332" i="1" s="1"/>
  <c r="N30" i="1" a="1"/>
  <c r="N30" i="1" s="1"/>
  <c r="N700" i="1" a="1"/>
  <c r="N700" i="1" s="1"/>
  <c r="N701" i="1" a="1"/>
  <c r="N701" i="1" s="1"/>
  <c r="N31" i="1" a="1"/>
  <c r="N31" i="1" s="1"/>
  <c r="N1333" i="1" a="1"/>
  <c r="N1333" i="1" s="1"/>
  <c r="N1030" i="1" a="1"/>
  <c r="N1030" i="1" s="1"/>
  <c r="N702" i="1" a="1"/>
  <c r="N702" i="1" s="1"/>
  <c r="N1334" i="1" a="1"/>
  <c r="N1334" i="1" s="1"/>
  <c r="N1335" i="1" a="1"/>
  <c r="N1335" i="1" s="1"/>
  <c r="N188" i="1" a="1"/>
  <c r="N188" i="1" s="1"/>
  <c r="N1031" i="1" a="1"/>
  <c r="N1031" i="1" s="1"/>
  <c r="N1336" i="1" a="1"/>
  <c r="N1336" i="1" s="1"/>
  <c r="N1032" i="1" a="1"/>
  <c r="N1032" i="1" s="1"/>
  <c r="N703" i="1" a="1"/>
  <c r="N703" i="1" s="1"/>
  <c r="N189" i="1" a="1"/>
  <c r="N189" i="1" s="1"/>
  <c r="N1033" i="1" a="1"/>
  <c r="N1033" i="1" s="1"/>
  <c r="N1034" i="1" a="1"/>
  <c r="N1034" i="1" s="1"/>
  <c r="N1337" i="1" a="1"/>
  <c r="N1337" i="1" s="1"/>
  <c r="N1338" i="1" a="1"/>
  <c r="N1338" i="1" s="1"/>
  <c r="N1035" i="1" a="1"/>
  <c r="N1035" i="1" s="1"/>
  <c r="N1036" i="1" a="1"/>
  <c r="N1036" i="1" s="1"/>
  <c r="N704" i="1" a="1"/>
  <c r="N704" i="1" s="1"/>
  <c r="N1037" i="1" a="1"/>
  <c r="N1037" i="1" s="1"/>
  <c r="N705" i="1" a="1"/>
  <c r="N705" i="1" s="1"/>
  <c r="N32" i="1" a="1"/>
  <c r="N32" i="1" s="1"/>
  <c r="N1339" i="1" a="1"/>
  <c r="N1339" i="1" s="1"/>
  <c r="N1038" i="1" a="1"/>
  <c r="N1038" i="1" s="1"/>
  <c r="N1340" i="1" a="1"/>
  <c r="N1340" i="1" s="1"/>
  <c r="N706" i="1" a="1"/>
  <c r="N706" i="1" s="1"/>
  <c r="N33" i="1" a="1"/>
  <c r="N33" i="1" s="1"/>
  <c r="N1039" i="1" a="1"/>
  <c r="N1039" i="1" s="1"/>
  <c r="N1341" i="1" a="1"/>
  <c r="N1341" i="1" s="1"/>
  <c r="N707" i="1" a="1"/>
  <c r="N707" i="1" s="1"/>
  <c r="N708" i="1" a="1"/>
  <c r="N708" i="1" s="1"/>
  <c r="N190" i="1" a="1"/>
  <c r="N190" i="1" s="1"/>
  <c r="N1040" i="1" a="1"/>
  <c r="N1040" i="1" s="1"/>
  <c r="N1041" i="1" a="1"/>
  <c r="N1041" i="1" s="1"/>
  <c r="N709" i="1" a="1"/>
  <c r="N709" i="1" s="1"/>
  <c r="N345" i="1" a="1"/>
  <c r="N345" i="1" s="1"/>
  <c r="N1342" i="1" a="1"/>
  <c r="N1342" i="1" s="1"/>
  <c r="N710" i="1" a="1"/>
  <c r="N710" i="1" s="1"/>
  <c r="N414" i="1" a="1"/>
  <c r="N414" i="1" s="1"/>
  <c r="N346" i="1" a="1"/>
  <c r="N346" i="1" s="1"/>
  <c r="N415" i="1" a="1"/>
  <c r="N415" i="1" s="1"/>
  <c r="N416" i="1" a="1"/>
  <c r="N416" i="1" s="1"/>
  <c r="N1343" i="1" a="1"/>
  <c r="N1343" i="1" s="1"/>
  <c r="N711" i="1" a="1"/>
  <c r="N711" i="1" s="1"/>
  <c r="N1042" i="1" a="1"/>
  <c r="N1042" i="1" s="1"/>
  <c r="N1344" i="1" a="1"/>
  <c r="N1344" i="1" s="1"/>
  <c r="N1043" i="1" a="1"/>
  <c r="N1043" i="1" s="1"/>
  <c r="N1345" i="1" a="1"/>
  <c r="N1345" i="1" s="1"/>
  <c r="N712" i="1" a="1"/>
  <c r="N712" i="1" s="1"/>
  <c r="N191" i="1" a="1"/>
  <c r="N191" i="1" s="1"/>
  <c r="N192" i="1" a="1"/>
  <c r="N192" i="1" s="1"/>
  <c r="N1044" i="1" a="1"/>
  <c r="N1044" i="1" s="1"/>
  <c r="N417" i="1" a="1"/>
  <c r="N417" i="1" s="1"/>
  <c r="N1045" i="1" a="1"/>
  <c r="N1045" i="1" s="1"/>
  <c r="N713" i="1" a="1"/>
  <c r="N713" i="1" s="1"/>
  <c r="N1346" i="1" a="1"/>
  <c r="N1346" i="1" s="1"/>
  <c r="N714" i="1" a="1"/>
  <c r="N714" i="1" s="1"/>
  <c r="N715" i="1" a="1"/>
  <c r="N715" i="1" s="1"/>
  <c r="N1046" i="1" a="1"/>
  <c r="N1046" i="1" s="1"/>
  <c r="N716" i="1" a="1"/>
  <c r="N716" i="1" s="1"/>
  <c r="N1347" i="1" a="1"/>
  <c r="N1347" i="1" s="1"/>
  <c r="N1047" i="1" a="1"/>
  <c r="N1047" i="1" s="1"/>
  <c r="N717" i="1" a="1"/>
  <c r="N717" i="1" s="1"/>
  <c r="N193" i="1" a="1"/>
  <c r="N193" i="1" s="1"/>
  <c r="N1348" i="1" a="1"/>
  <c r="N1348" i="1" s="1"/>
  <c r="N194" i="1" a="1"/>
  <c r="N194" i="1" s="1"/>
  <c r="N195" i="1" a="1"/>
  <c r="N195" i="1" s="1"/>
  <c r="N1048" i="1" a="1"/>
  <c r="N1048" i="1" s="1"/>
  <c r="N718" i="1" a="1"/>
  <c r="N718" i="1" s="1"/>
  <c r="N1049" i="1" a="1"/>
  <c r="N1049" i="1" s="1"/>
  <c r="N719" i="1" a="1"/>
  <c r="N719" i="1" s="1"/>
  <c r="N196" i="1" a="1"/>
  <c r="N196" i="1" s="1"/>
  <c r="N1050" i="1" a="1"/>
  <c r="N1050" i="1" s="1"/>
  <c r="N197" i="1" a="1"/>
  <c r="N197" i="1" s="1"/>
  <c r="N198" i="1" a="1"/>
  <c r="N198" i="1" s="1"/>
  <c r="N199" i="1" a="1"/>
  <c r="N199" i="1" s="1"/>
  <c r="N720" i="1" a="1"/>
  <c r="N720" i="1" s="1"/>
  <c r="N200" i="1" a="1"/>
  <c r="N200" i="1" s="1"/>
  <c r="N1051" i="1" a="1"/>
  <c r="N1051" i="1" s="1"/>
  <c r="N418" i="1" a="1"/>
  <c r="N418" i="1" s="1"/>
  <c r="N34" i="1" a="1"/>
  <c r="N34" i="1" s="1"/>
  <c r="N35" i="1" a="1"/>
  <c r="N35" i="1" s="1"/>
  <c r="N721" i="1" a="1"/>
  <c r="N721" i="1" s="1"/>
  <c r="N722" i="1" a="1"/>
  <c r="N722" i="1" s="1"/>
  <c r="N1052" i="1" a="1"/>
  <c r="N1052" i="1" s="1"/>
  <c r="N1053" i="1" a="1"/>
  <c r="N1053" i="1" s="1"/>
  <c r="N1554" i="1" a="1"/>
  <c r="N1554" i="1" s="1"/>
  <c r="N723" i="1" a="1"/>
  <c r="N723" i="1" s="1"/>
  <c r="N1054" i="1" a="1"/>
  <c r="N1054" i="1" s="1"/>
  <c r="N724" i="1" a="1"/>
  <c r="N724" i="1" s="1"/>
  <c r="N201" i="1" a="1"/>
  <c r="N201" i="1" s="1"/>
  <c r="N1349" i="1" a="1"/>
  <c r="N1349" i="1" s="1"/>
  <c r="N725" i="1" a="1"/>
  <c r="N725" i="1" s="1"/>
  <c r="N1555" i="1" a="1"/>
  <c r="N1555" i="1" s="1"/>
  <c r="N1350" i="1" a="1"/>
  <c r="N1350" i="1" s="1"/>
  <c r="N1351" i="1" a="1"/>
  <c r="N1351" i="1" s="1"/>
  <c r="N1352" i="1" a="1"/>
  <c r="N1352" i="1" s="1"/>
  <c r="N202" i="1" a="1"/>
  <c r="N202" i="1" s="1"/>
  <c r="N1055" i="1" a="1"/>
  <c r="N1055" i="1" s="1"/>
  <c r="N1556" i="1" a="1"/>
  <c r="N1556" i="1" s="1"/>
  <c r="N203" i="1" a="1"/>
  <c r="N203" i="1" s="1"/>
  <c r="N204" i="1" a="1"/>
  <c r="N204" i="1" s="1"/>
  <c r="N1557" i="1" a="1"/>
  <c r="N1557" i="1" s="1"/>
  <c r="N205" i="1" a="1"/>
  <c r="N205" i="1" s="1"/>
  <c r="N206" i="1" a="1"/>
  <c r="N206" i="1" s="1"/>
  <c r="N36" i="1" a="1"/>
  <c r="N36" i="1" s="1"/>
  <c r="N1353" i="1" a="1"/>
  <c r="N1353" i="1" s="1"/>
  <c r="N207" i="1" a="1"/>
  <c r="N207" i="1" s="1"/>
  <c r="N1056" i="1" a="1"/>
  <c r="N1056" i="1" s="1"/>
  <c r="N1558" i="1" a="1"/>
  <c r="N1558" i="1" s="1"/>
  <c r="N1354" i="1" a="1"/>
  <c r="N1354" i="1" s="1"/>
  <c r="N726" i="1" a="1"/>
  <c r="N726" i="1" s="1"/>
  <c r="N208" i="1" a="1"/>
  <c r="N208" i="1" s="1"/>
  <c r="N727" i="1" a="1"/>
  <c r="N727" i="1" s="1"/>
  <c r="N419" i="1" a="1"/>
  <c r="N419" i="1" s="1"/>
  <c r="N37" i="1" a="1"/>
  <c r="N37" i="1" s="1"/>
  <c r="N420" i="1" a="1"/>
  <c r="N420" i="1" s="1"/>
  <c r="N209" i="1" a="1"/>
  <c r="N209" i="1" s="1"/>
  <c r="N210" i="1" a="1"/>
  <c r="N210" i="1" s="1"/>
  <c r="N1355" i="1" a="1"/>
  <c r="N1355" i="1" s="1"/>
  <c r="N1057" i="1" a="1"/>
  <c r="N1057" i="1" s="1"/>
  <c r="N728" i="1" a="1"/>
  <c r="N728" i="1" s="1"/>
  <c r="N1058" i="1" a="1"/>
  <c r="N1058" i="1" s="1"/>
  <c r="N1356" i="1" a="1"/>
  <c r="N1356" i="1" s="1"/>
  <c r="N421" i="1" a="1"/>
  <c r="N421" i="1" s="1"/>
  <c r="N422" i="1" a="1"/>
  <c r="N422" i="1" s="1"/>
  <c r="N729" i="1" a="1"/>
  <c r="N729" i="1" s="1"/>
  <c r="N211" i="1" a="1"/>
  <c r="N211" i="1" s="1"/>
  <c r="N730" i="1" a="1"/>
  <c r="N730" i="1" s="1"/>
  <c r="N473" i="1" a="1"/>
  <c r="N473" i="1" s="1"/>
  <c r="N1059" i="1" a="1"/>
  <c r="N1059" i="1" s="1"/>
  <c r="N1357" i="1" a="1"/>
  <c r="N1357" i="1" s="1"/>
  <c r="N212" i="1" a="1"/>
  <c r="N212" i="1" s="1"/>
  <c r="N213" i="1" a="1"/>
  <c r="N213" i="1" s="1"/>
  <c r="N1559" i="1" a="1"/>
  <c r="N1559" i="1" s="1"/>
  <c r="N1358" i="1" a="1"/>
  <c r="N1358" i="1" s="1"/>
  <c r="N1060" i="1" a="1"/>
  <c r="N1060" i="1" s="1"/>
  <c r="N731" i="1" a="1"/>
  <c r="N731" i="1" s="1"/>
  <c r="N1061" i="1" a="1"/>
  <c r="N1061" i="1" s="1"/>
  <c r="N1062" i="1" a="1"/>
  <c r="N1062" i="1" s="1"/>
  <c r="N1359" i="1" a="1"/>
  <c r="N1359" i="1" s="1"/>
  <c r="N423" i="1" a="1"/>
  <c r="N423" i="1" s="1"/>
  <c r="N214" i="1" a="1"/>
  <c r="N214" i="1" s="1"/>
  <c r="N1360" i="1" a="1"/>
  <c r="N1360" i="1" s="1"/>
  <c r="N1063" i="1" a="1"/>
  <c r="N1063" i="1" s="1"/>
  <c r="N1361" i="1" a="1"/>
  <c r="N1361" i="1" s="1"/>
  <c r="N1362" i="1" a="1"/>
  <c r="N1362" i="1" s="1"/>
  <c r="N215" i="1" a="1"/>
  <c r="N215" i="1" s="1"/>
  <c r="N732" i="1" a="1"/>
  <c r="N732" i="1" s="1"/>
  <c r="N216" i="1" a="1"/>
  <c r="N216" i="1" s="1"/>
  <c r="N733" i="1" a="1"/>
  <c r="N733" i="1" s="1"/>
  <c r="N734" i="1" a="1"/>
  <c r="N734" i="1" s="1"/>
  <c r="N735" i="1" a="1"/>
  <c r="N735" i="1" s="1"/>
  <c r="N217" i="1" a="1"/>
  <c r="N217" i="1" s="1"/>
  <c r="N736" i="1" a="1"/>
  <c r="N736" i="1" s="1"/>
  <c r="N1064" i="1" a="1"/>
  <c r="N1064" i="1" s="1"/>
  <c r="N1363" i="1" a="1"/>
  <c r="N1363" i="1" s="1"/>
  <c r="N737" i="1" a="1"/>
  <c r="N737" i="1" s="1"/>
  <c r="N218" i="1" a="1"/>
  <c r="N218" i="1" s="1"/>
  <c r="N738" i="1" a="1"/>
  <c r="N738" i="1" s="1"/>
  <c r="N739" i="1" a="1"/>
  <c r="N739" i="1" s="1"/>
  <c r="N38" i="1" a="1"/>
  <c r="N38" i="1" s="1"/>
  <c r="N740" i="1" a="1"/>
  <c r="N740" i="1" s="1"/>
  <c r="N1364" i="1" a="1"/>
  <c r="N1364" i="1" s="1"/>
  <c r="N1365" i="1" a="1"/>
  <c r="N1365" i="1" s="1"/>
  <c r="N1366" i="1" a="1"/>
  <c r="N1366" i="1" s="1"/>
  <c r="N1065" i="1" a="1"/>
  <c r="N1065" i="1" s="1"/>
  <c r="N39" i="1" a="1"/>
  <c r="N39" i="1" s="1"/>
  <c r="N219" i="1" a="1"/>
  <c r="N219" i="1" s="1"/>
  <c r="N741" i="1" a="1"/>
  <c r="N741" i="1" s="1"/>
  <c r="N742" i="1" a="1"/>
  <c r="N742" i="1" s="1"/>
  <c r="N220" i="1" a="1"/>
  <c r="N220" i="1" s="1"/>
  <c r="N1367" i="1" a="1"/>
  <c r="N1367" i="1" s="1"/>
  <c r="N221" i="1" a="1"/>
  <c r="N221" i="1" s="1"/>
  <c r="N1368" i="1" a="1"/>
  <c r="N1368" i="1" s="1"/>
  <c r="N743" i="1" a="1"/>
  <c r="N743" i="1" s="1"/>
  <c r="N744" i="1" a="1"/>
  <c r="N744" i="1" s="1"/>
  <c r="N222" i="1" a="1"/>
  <c r="N222" i="1" s="1"/>
  <c r="N745" i="1" a="1"/>
  <c r="N745" i="1" s="1"/>
  <c r="N1369" i="1" a="1"/>
  <c r="N1369" i="1" s="1"/>
  <c r="N1370" i="1" a="1"/>
  <c r="N1370" i="1" s="1"/>
  <c r="N1371" i="1" a="1"/>
  <c r="N1371" i="1" s="1"/>
  <c r="N1372" i="1" a="1"/>
  <c r="N1372" i="1" s="1"/>
  <c r="N223" i="1" a="1"/>
  <c r="N223" i="1" s="1"/>
  <c r="N347" i="1" a="1"/>
  <c r="N347" i="1" s="1"/>
  <c r="N746" i="1" a="1"/>
  <c r="N746" i="1" s="1"/>
  <c r="N1066" i="1" a="1"/>
  <c r="N1066" i="1" s="1"/>
  <c r="N474" i="1" a="1"/>
  <c r="N474" i="1" s="1"/>
  <c r="N747" i="1" a="1"/>
  <c r="N747" i="1" s="1"/>
  <c r="N1560" i="1" a="1"/>
  <c r="N1560" i="1" s="1"/>
  <c r="N1373" i="1" a="1"/>
  <c r="N1373" i="1" s="1"/>
  <c r="N1561" i="1" a="1"/>
  <c r="N1561" i="1" s="1"/>
  <c r="N424" i="1" a="1"/>
  <c r="N424" i="1" s="1"/>
  <c r="N1067" i="1" a="1"/>
  <c r="N1067" i="1" s="1"/>
  <c r="N475" i="1" a="1"/>
  <c r="N475" i="1" s="1"/>
  <c r="N1068" i="1" a="1"/>
  <c r="N1068" i="1" s="1"/>
  <c r="N425" i="1" a="1"/>
  <c r="N425" i="1" s="1"/>
  <c r="N224" i="1" a="1"/>
  <c r="N224" i="1" s="1"/>
  <c r="N748" i="1" a="1"/>
  <c r="N748" i="1" s="1"/>
  <c r="N225" i="1" a="1"/>
  <c r="N225" i="1" s="1"/>
  <c r="N426" i="1" a="1"/>
  <c r="N426" i="1" s="1"/>
  <c r="N749" i="1" a="1"/>
  <c r="N749" i="1" s="1"/>
  <c r="N750" i="1" a="1"/>
  <c r="N750" i="1" s="1"/>
  <c r="N1627" i="1" a="1"/>
  <c r="N1627" i="1" s="1"/>
  <c r="N1374" i="1" a="1"/>
  <c r="N1374" i="1" s="1"/>
  <c r="N226" i="1" a="1"/>
  <c r="N226" i="1" s="1"/>
  <c r="N1375" i="1" a="1"/>
  <c r="N1375" i="1" s="1"/>
  <c r="N1376" i="1" a="1"/>
  <c r="N1376" i="1" s="1"/>
  <c r="N1377" i="1" a="1"/>
  <c r="N1377" i="1" s="1"/>
  <c r="N751" i="1" a="1"/>
  <c r="N751" i="1" s="1"/>
  <c r="N752" i="1" a="1"/>
  <c r="N752" i="1" s="1"/>
  <c r="N227" i="1" a="1"/>
  <c r="N227" i="1" s="1"/>
  <c r="N1378" i="1" a="1"/>
  <c r="N1378" i="1" s="1"/>
  <c r="N40" i="1" a="1"/>
  <c r="N40" i="1" s="1"/>
  <c r="N753" i="1" a="1"/>
  <c r="N753" i="1" s="1"/>
  <c r="N754" i="1" a="1"/>
  <c r="N754" i="1" s="1"/>
  <c r="N427" i="1" a="1"/>
  <c r="N427" i="1" s="1"/>
  <c r="N1628" i="1" a="1"/>
  <c r="N1628" i="1" s="1"/>
  <c r="N228" i="1" a="1"/>
  <c r="N228" i="1" s="1"/>
  <c r="N1379" i="1" a="1"/>
  <c r="N1379" i="1" s="1"/>
  <c r="N229" i="1" a="1"/>
  <c r="N229" i="1" s="1"/>
  <c r="N1562" i="1" a="1"/>
  <c r="N1562" i="1" s="1"/>
  <c r="N1563" i="1" a="1"/>
  <c r="N1563" i="1" s="1"/>
  <c r="N428" i="1" a="1"/>
  <c r="N428" i="1" s="1"/>
  <c r="N1629" i="1" a="1"/>
  <c r="N1629" i="1" s="1"/>
  <c r="N1630" i="1" a="1"/>
  <c r="N1630" i="1" s="1"/>
  <c r="N755" i="1" a="1"/>
  <c r="N755" i="1" s="1"/>
  <c r="N429" i="1" a="1"/>
  <c r="N429" i="1" s="1"/>
  <c r="N756" i="1" a="1"/>
  <c r="N756" i="1" s="1"/>
  <c r="N230" i="1" a="1"/>
  <c r="N230" i="1" s="1"/>
  <c r="N1069" i="1" a="1"/>
  <c r="N1069" i="1" s="1"/>
  <c r="N231" i="1" a="1"/>
  <c r="N231" i="1" s="1"/>
  <c r="N1631" i="1" a="1"/>
  <c r="N1631" i="1" s="1"/>
  <c r="N232" i="1" a="1"/>
  <c r="N232" i="1" s="1"/>
  <c r="N757" i="1" a="1"/>
  <c r="N757" i="1" s="1"/>
  <c r="N1380" i="1" a="1"/>
  <c r="N1380" i="1" s="1"/>
  <c r="N430" i="1" a="1"/>
  <c r="N430" i="1" s="1"/>
  <c r="N431" i="1" a="1"/>
  <c r="N431" i="1" s="1"/>
  <c r="N1070" i="1" a="1"/>
  <c r="N1070" i="1" s="1"/>
  <c r="N233" i="1" a="1"/>
  <c r="N233" i="1" s="1"/>
  <c r="N1071" i="1" a="1"/>
  <c r="N1071" i="1" s="1"/>
  <c r="N432" i="1" a="1"/>
  <c r="N432" i="1" s="1"/>
  <c r="N1072" i="1" a="1"/>
  <c r="N1072" i="1" s="1"/>
  <c r="N1632" i="1" a="1"/>
  <c r="N1632" i="1" s="1"/>
  <c r="N1633" i="1" a="1"/>
  <c r="N1633" i="1" s="1"/>
  <c r="N433" i="1" a="1"/>
  <c r="N433" i="1" s="1"/>
  <c r="N758" i="1" a="1"/>
  <c r="N758" i="1" s="1"/>
  <c r="N759" i="1" a="1"/>
  <c r="N759" i="1" s="1"/>
  <c r="N1634" i="1" a="1"/>
  <c r="N1634" i="1" s="1"/>
  <c r="N1564" i="1" a="1"/>
  <c r="N1564" i="1" s="1"/>
  <c r="N760" i="1" a="1"/>
  <c r="N760" i="1" s="1"/>
  <c r="N434" i="1" a="1"/>
  <c r="N434" i="1" s="1"/>
  <c r="N1381" i="1" a="1"/>
  <c r="N1381" i="1" s="1"/>
  <c r="N761" i="1" a="1"/>
  <c r="N761" i="1" s="1"/>
  <c r="N762" i="1" a="1"/>
  <c r="N762" i="1" s="1"/>
  <c r="N1073" i="1" a="1"/>
  <c r="N1073" i="1" s="1"/>
  <c r="N1074" i="1" a="1"/>
  <c r="N1074" i="1" s="1"/>
  <c r="N1382" i="1" a="1"/>
  <c r="N1382" i="1" s="1"/>
  <c r="N234" i="1" a="1"/>
  <c r="N234" i="1" s="1"/>
  <c r="N1383" i="1" a="1"/>
  <c r="N1383" i="1" s="1"/>
  <c r="N235" i="1" a="1"/>
  <c r="N235" i="1" s="1"/>
  <c r="N1565" i="1" a="1"/>
  <c r="N1565" i="1" s="1"/>
  <c r="N763" i="1" a="1"/>
  <c r="N763" i="1" s="1"/>
  <c r="N348" i="1" a="1"/>
  <c r="N348" i="1" s="1"/>
  <c r="N435" i="1" a="1"/>
  <c r="N435" i="1" s="1"/>
  <c r="N436" i="1" a="1"/>
  <c r="N436" i="1" s="1"/>
  <c r="N764" i="1" a="1"/>
  <c r="N764" i="1" s="1"/>
  <c r="N765" i="1" a="1"/>
  <c r="N765" i="1" s="1"/>
  <c r="N1635" i="1" a="1"/>
  <c r="N1635" i="1" s="1"/>
  <c r="N1384" i="1" a="1"/>
  <c r="N1384" i="1" s="1"/>
  <c r="N349" i="1" a="1"/>
  <c r="N349" i="1" s="1"/>
  <c r="N1075" i="1" a="1"/>
  <c r="N1075" i="1" s="1"/>
  <c r="N1566" i="1" a="1"/>
  <c r="N1566" i="1" s="1"/>
  <c r="N236" i="1" a="1"/>
  <c r="N236" i="1" s="1"/>
  <c r="N1385" i="1" a="1"/>
  <c r="N1385" i="1" s="1"/>
  <c r="N766" i="1" a="1"/>
  <c r="N766" i="1" s="1"/>
  <c r="N767" i="1" a="1"/>
  <c r="N767" i="1" s="1"/>
  <c r="N41" i="1" a="1"/>
  <c r="N41" i="1" s="1"/>
  <c r="N237" i="1" a="1"/>
  <c r="N237" i="1" s="1"/>
  <c r="N1386" i="1" a="1"/>
  <c r="N1386" i="1" s="1"/>
  <c r="N1387" i="1" a="1"/>
  <c r="N1387" i="1" s="1"/>
  <c r="N1636" i="1" a="1"/>
  <c r="N1636" i="1" s="1"/>
  <c r="N1388" i="1" a="1"/>
  <c r="N1388" i="1" s="1"/>
  <c r="N437" i="1" a="1"/>
  <c r="N437" i="1" s="1"/>
  <c r="N238" i="1" a="1"/>
  <c r="N238" i="1" s="1"/>
  <c r="N42" i="1" a="1"/>
  <c r="N42" i="1" s="1"/>
  <c r="N1596" i="1" a="1"/>
  <c r="N1596" i="1" s="1"/>
  <c r="N768" i="1" a="1"/>
  <c r="N768" i="1" s="1"/>
  <c r="N769" i="1" a="1"/>
  <c r="N769" i="1" s="1"/>
  <c r="N770" i="1" a="1"/>
  <c r="N770" i="1" s="1"/>
  <c r="N1389" i="1" a="1"/>
  <c r="N1389" i="1" s="1"/>
  <c r="N771" i="1" a="1"/>
  <c r="N771" i="1" s="1"/>
  <c r="N772" i="1" a="1"/>
  <c r="N772" i="1" s="1"/>
  <c r="N773" i="1" a="1"/>
  <c r="N773" i="1" s="1"/>
  <c r="N1567" i="1" a="1"/>
  <c r="N1567" i="1" s="1"/>
  <c r="N1637" i="1" a="1"/>
  <c r="N1637" i="1" s="1"/>
  <c r="N774" i="1" a="1"/>
  <c r="N774" i="1" s="1"/>
  <c r="N476" i="1" a="1"/>
  <c r="N476" i="1" s="1"/>
  <c r="N1076" i="1" a="1"/>
  <c r="N1076" i="1" s="1"/>
  <c r="N1077" i="1" a="1"/>
  <c r="N1077" i="1" s="1"/>
  <c r="N1390" i="1" a="1"/>
  <c r="N1390" i="1" s="1"/>
  <c r="N43" i="1" a="1"/>
  <c r="N43" i="1" s="1"/>
  <c r="N775" i="1" a="1"/>
  <c r="N775" i="1" s="1"/>
  <c r="N239" i="1" a="1"/>
  <c r="N239" i="1" s="1"/>
  <c r="N438" i="1" a="1"/>
  <c r="N438" i="1" s="1"/>
  <c r="N776" i="1" a="1"/>
  <c r="N776" i="1" s="1"/>
  <c r="N1078" i="1" a="1"/>
  <c r="N1078" i="1" s="1"/>
  <c r="N1638" i="1" a="1"/>
  <c r="N1638" i="1" s="1"/>
  <c r="N1079" i="1" a="1"/>
  <c r="N1079" i="1" s="1"/>
  <c r="N777" i="1" a="1"/>
  <c r="N777" i="1" s="1"/>
  <c r="N778" i="1" a="1"/>
  <c r="N778" i="1" s="1"/>
  <c r="N1568" i="1" a="1"/>
  <c r="N1568" i="1" s="1"/>
  <c r="N1569" i="1" a="1"/>
  <c r="N1569" i="1" s="1"/>
  <c r="N1391" i="1" a="1"/>
  <c r="N1391" i="1" s="1"/>
  <c r="N1392" i="1" a="1"/>
  <c r="N1392" i="1" s="1"/>
  <c r="N1393" i="1" a="1"/>
  <c r="N1393" i="1" s="1"/>
  <c r="N1394" i="1" a="1"/>
  <c r="N1394" i="1" s="1"/>
  <c r="N240" i="1" a="1"/>
  <c r="N240" i="1" s="1"/>
  <c r="N439" i="1" a="1"/>
  <c r="N439" i="1" s="1"/>
  <c r="N1395" i="1" a="1"/>
  <c r="N1395" i="1" s="1"/>
  <c r="N779" i="1" a="1"/>
  <c r="N779" i="1" s="1"/>
  <c r="N1080" i="1" a="1"/>
  <c r="N1080" i="1" s="1"/>
  <c r="N1081" i="1" a="1"/>
  <c r="N1081" i="1" s="1"/>
  <c r="N241" i="1" a="1"/>
  <c r="N241" i="1" s="1"/>
  <c r="N780" i="1" a="1"/>
  <c r="N780" i="1" s="1"/>
  <c r="N440" i="1" a="1"/>
  <c r="N440" i="1" s="1"/>
  <c r="N1396" i="1" a="1"/>
  <c r="N1396" i="1" s="1"/>
  <c r="N1397" i="1" a="1"/>
  <c r="N1397" i="1" s="1"/>
  <c r="N1398" i="1" a="1"/>
  <c r="N1398" i="1" s="1"/>
  <c r="N1399" i="1" a="1"/>
  <c r="N1399" i="1" s="1"/>
  <c r="N1400" i="1" a="1"/>
  <c r="N1400" i="1" s="1"/>
  <c r="N1401" i="1" a="1"/>
  <c r="N1401" i="1" s="1"/>
  <c r="N1402" i="1" a="1"/>
  <c r="N1402" i="1" s="1"/>
  <c r="N1403" i="1" a="1"/>
  <c r="N1403" i="1" s="1"/>
  <c r="N1404" i="1" a="1"/>
  <c r="N1404" i="1" s="1"/>
  <c r="N441" i="1" a="1"/>
  <c r="N441" i="1" s="1"/>
  <c r="N442" i="1" a="1"/>
  <c r="N442" i="1" s="1"/>
  <c r="N781" i="1" a="1"/>
  <c r="N781" i="1" s="1"/>
  <c r="N782" i="1" a="1"/>
  <c r="N782" i="1" s="1"/>
  <c r="N1405" i="1" a="1"/>
  <c r="N1405" i="1" s="1"/>
  <c r="N242" i="1" a="1"/>
  <c r="N242" i="1" s="1"/>
  <c r="N243" i="1" a="1"/>
  <c r="N243" i="1" s="1"/>
  <c r="N1082" i="1" a="1"/>
  <c r="N1082" i="1" s="1"/>
  <c r="N783" i="1" a="1"/>
  <c r="N783" i="1" s="1"/>
  <c r="N350" i="1" a="1"/>
  <c r="N350" i="1" s="1"/>
  <c r="N1406" i="1" a="1"/>
  <c r="N1406" i="1" s="1"/>
  <c r="N44" i="1" a="1"/>
  <c r="N44" i="1" s="1"/>
  <c r="N784" i="1" a="1"/>
  <c r="N784" i="1" s="1"/>
  <c r="N443" i="1" a="1"/>
  <c r="N443" i="1" s="1"/>
  <c r="N244" i="1" a="1"/>
  <c r="N244" i="1" s="1"/>
  <c r="N785" i="1" a="1"/>
  <c r="N785" i="1" s="1"/>
  <c r="N786" i="1" a="1"/>
  <c r="N786" i="1" s="1"/>
  <c r="N787" i="1" a="1"/>
  <c r="N787" i="1" s="1"/>
  <c r="N788" i="1" a="1"/>
  <c r="N788" i="1" s="1"/>
  <c r="N444" i="1" a="1"/>
  <c r="N444" i="1" s="1"/>
  <c r="N789" i="1" a="1"/>
  <c r="N789" i="1" s="1"/>
  <c r="N1570" i="1" a="1"/>
  <c r="N1570" i="1" s="1"/>
  <c r="N245" i="1" a="1"/>
  <c r="N245" i="1" s="1"/>
  <c r="N1639" i="1" a="1"/>
  <c r="N1639" i="1" s="1"/>
  <c r="N45" i="1" a="1"/>
  <c r="N45" i="1" s="1"/>
  <c r="N445" i="1" a="1"/>
  <c r="N445" i="1" s="1"/>
  <c r="N446" i="1" a="1"/>
  <c r="N446" i="1" s="1"/>
  <c r="N447" i="1" a="1"/>
  <c r="N447" i="1" s="1"/>
  <c r="N1083" i="1" a="1"/>
  <c r="N1083" i="1" s="1"/>
  <c r="N246" i="1" a="1"/>
  <c r="N246" i="1" s="1"/>
  <c r="N1407" i="1" a="1"/>
  <c r="N1407" i="1" s="1"/>
  <c r="N790" i="1" a="1"/>
  <c r="N790" i="1" s="1"/>
  <c r="N1084" i="1" a="1"/>
  <c r="N1084" i="1" s="1"/>
  <c r="N791" i="1" a="1"/>
  <c r="N791" i="1" s="1"/>
  <c r="N1640" i="1" a="1"/>
  <c r="N1640" i="1" s="1"/>
  <c r="N792" i="1" a="1"/>
  <c r="N792" i="1" s="1"/>
  <c r="N247" i="1" a="1"/>
  <c r="N247" i="1" s="1"/>
  <c r="N248" i="1" a="1"/>
  <c r="N248" i="1" s="1"/>
  <c r="N249" i="1" a="1"/>
  <c r="N249" i="1" s="1"/>
  <c r="N250" i="1" a="1"/>
  <c r="N250" i="1" s="1"/>
  <c r="N1641" i="1" a="1"/>
  <c r="N1641" i="1" s="1"/>
  <c r="N793" i="1" a="1"/>
  <c r="N793" i="1" s="1"/>
  <c r="N1408" i="1" a="1"/>
  <c r="N1408" i="1" s="1"/>
  <c r="N1409" i="1" a="1"/>
  <c r="N1409" i="1" s="1"/>
  <c r="N1571" i="1" a="1"/>
  <c r="N1571" i="1" s="1"/>
  <c r="N1642" i="1" a="1"/>
  <c r="N1642" i="1" s="1"/>
  <c r="N794" i="1" a="1"/>
  <c r="N794" i="1" s="1"/>
  <c r="N795" i="1" a="1"/>
  <c r="N795" i="1" s="1"/>
  <c r="N796" i="1" a="1"/>
  <c r="N796" i="1" s="1"/>
  <c r="N1085" i="1" a="1"/>
  <c r="N1085" i="1" s="1"/>
  <c r="N797" i="1" a="1"/>
  <c r="N797" i="1" s="1"/>
  <c r="N798" i="1" a="1"/>
  <c r="N798" i="1" s="1"/>
  <c r="N1410" i="1" a="1"/>
  <c r="N1410" i="1" s="1"/>
  <c r="N351" i="1" a="1"/>
  <c r="N351" i="1" s="1"/>
  <c r="N448" i="1" a="1"/>
  <c r="N448" i="1" s="1"/>
  <c r="N1411" i="1" a="1"/>
  <c r="N1411" i="1" s="1"/>
  <c r="N799" i="1" a="1"/>
  <c r="N799" i="1" s="1"/>
  <c r="N800" i="1" a="1"/>
  <c r="N800" i="1" s="1"/>
  <c r="N801" i="1" a="1"/>
  <c r="N801" i="1" s="1"/>
  <c r="N46" i="1" a="1"/>
  <c r="N46" i="1" s="1"/>
  <c r="N449" i="1" a="1"/>
  <c r="N449" i="1" s="1"/>
  <c r="N802" i="1" a="1"/>
  <c r="N802" i="1" s="1"/>
  <c r="N1412" i="1" a="1"/>
  <c r="N1412" i="1" s="1"/>
  <c r="N803" i="1" a="1"/>
  <c r="N803" i="1" s="1"/>
  <c r="N1086" i="1" a="1"/>
  <c r="N1086" i="1" s="1"/>
  <c r="N804" i="1" a="1"/>
  <c r="N804" i="1" s="1"/>
  <c r="N1087" i="1" a="1"/>
  <c r="N1087" i="1" s="1"/>
  <c r="N805" i="1" a="1"/>
  <c r="N805" i="1" s="1"/>
  <c r="N1413" i="1" a="1"/>
  <c r="N1413" i="1" s="1"/>
  <c r="N806" i="1" a="1"/>
  <c r="N806" i="1" s="1"/>
  <c r="N1643" i="1" a="1"/>
  <c r="N1643" i="1" s="1"/>
  <c r="N47" i="1" a="1"/>
  <c r="N47" i="1" s="1"/>
  <c r="N807" i="1" a="1"/>
  <c r="N807" i="1" s="1"/>
  <c r="N251" i="1" a="1"/>
  <c r="N251" i="1" s="1"/>
  <c r="N1414" i="1" a="1"/>
  <c r="N1414" i="1" s="1"/>
  <c r="N1572" i="1" a="1"/>
  <c r="N1572" i="1" s="1"/>
  <c r="N252" i="1" a="1"/>
  <c r="N252" i="1" s="1"/>
  <c r="N253" i="1" a="1"/>
  <c r="N253" i="1" s="1"/>
  <c r="N1415" i="1" a="1"/>
  <c r="N1415" i="1" s="1"/>
  <c r="N1416" i="1" a="1"/>
  <c r="N1416" i="1" s="1"/>
  <c r="N1573" i="1" a="1"/>
  <c r="N1573" i="1" s="1"/>
  <c r="N1417" i="1" a="1"/>
  <c r="N1417" i="1" s="1"/>
  <c r="N1418" i="1" a="1"/>
  <c r="N1418" i="1" s="1"/>
  <c r="N1419" i="1" a="1"/>
  <c r="N1419" i="1" s="1"/>
  <c r="N1088" i="1" a="1"/>
  <c r="N1088" i="1" s="1"/>
  <c r="N254" i="1" a="1"/>
  <c r="N254" i="1" s="1"/>
  <c r="N808" i="1" a="1"/>
  <c r="N808" i="1" s="1"/>
  <c r="N809" i="1" a="1"/>
  <c r="N809" i="1" s="1"/>
  <c r="N810" i="1" a="1"/>
  <c r="N810" i="1" s="1"/>
  <c r="N1420" i="1" a="1"/>
  <c r="N1420" i="1" s="1"/>
  <c r="N811" i="1" a="1"/>
  <c r="N811" i="1" s="1"/>
  <c r="N812" i="1" a="1"/>
  <c r="N812" i="1" s="1"/>
  <c r="N255" i="1" a="1"/>
  <c r="N255" i="1" s="1"/>
  <c r="N450" i="1" a="1"/>
  <c r="N450" i="1" s="1"/>
  <c r="N813" i="1" a="1"/>
  <c r="N813" i="1" s="1"/>
  <c r="N1421" i="1" a="1"/>
  <c r="N1421" i="1" s="1"/>
  <c r="N814" i="1" a="1"/>
  <c r="N814" i="1" s="1"/>
  <c r="N1089" i="1" a="1"/>
  <c r="N1089" i="1" s="1"/>
  <c r="N1090" i="1" a="1"/>
  <c r="N1090" i="1" s="1"/>
  <c r="N815" i="1" a="1"/>
  <c r="N815" i="1" s="1"/>
  <c r="N816" i="1" a="1"/>
  <c r="N816" i="1" s="1"/>
  <c r="N1091" i="1" a="1"/>
  <c r="N1091" i="1" s="1"/>
  <c r="N817" i="1" a="1"/>
  <c r="N817" i="1" s="1"/>
  <c r="N818" i="1" a="1"/>
  <c r="N818" i="1" s="1"/>
  <c r="N819" i="1" a="1"/>
  <c r="N819" i="1" s="1"/>
  <c r="N1574" i="1" a="1"/>
  <c r="N1574" i="1" s="1"/>
  <c r="N1422" i="1" a="1"/>
  <c r="N1422" i="1" s="1"/>
  <c r="N1644" i="1" a="1"/>
  <c r="N1644" i="1" s="1"/>
  <c r="N256" i="1" a="1"/>
  <c r="N256" i="1" s="1"/>
  <c r="N257" i="1" a="1"/>
  <c r="N257" i="1" s="1"/>
  <c r="N820" i="1" a="1"/>
  <c r="N820" i="1" s="1"/>
  <c r="N1423" i="1" a="1"/>
  <c r="N1423" i="1" s="1"/>
  <c r="N821" i="1" a="1"/>
  <c r="N821" i="1" s="1"/>
  <c r="N822" i="1" a="1"/>
  <c r="N822" i="1" s="1"/>
  <c r="N1092" i="1" a="1"/>
  <c r="N1092" i="1" s="1"/>
  <c r="N1093" i="1" a="1"/>
  <c r="N1093" i="1" s="1"/>
  <c r="N823" i="1" a="1"/>
  <c r="N823" i="1" s="1"/>
  <c r="N1094" i="1" a="1"/>
  <c r="N1094" i="1" s="1"/>
  <c r="N824" i="1" a="1"/>
  <c r="N824" i="1" s="1"/>
  <c r="N825" i="1" a="1"/>
  <c r="N825" i="1" s="1"/>
  <c r="N258" i="1" a="1"/>
  <c r="N258" i="1" s="1"/>
  <c r="N352" i="1" a="1"/>
  <c r="N352" i="1" s="1"/>
  <c r="N259" i="1" a="1"/>
  <c r="N259" i="1" s="1"/>
  <c r="N826" i="1" a="1"/>
  <c r="N826" i="1" s="1"/>
  <c r="N827" i="1" a="1"/>
  <c r="N827" i="1" s="1"/>
  <c r="N1424" i="1" a="1"/>
  <c r="N1424" i="1" s="1"/>
  <c r="N1425" i="1" a="1"/>
  <c r="N1425" i="1" s="1"/>
  <c r="N1426" i="1" a="1"/>
  <c r="N1426" i="1" s="1"/>
  <c r="N260" i="1" a="1"/>
  <c r="N260" i="1" s="1"/>
  <c r="N1095" i="1" a="1"/>
  <c r="N1095" i="1" s="1"/>
  <c r="N1096" i="1" a="1"/>
  <c r="N1096" i="1" s="1"/>
  <c r="N828" i="1" a="1"/>
  <c r="N828" i="1" s="1"/>
  <c r="N1097" i="1" a="1"/>
  <c r="N1097" i="1" s="1"/>
  <c r="N829" i="1" a="1"/>
  <c r="N829" i="1" s="1"/>
  <c r="N48" i="1" a="1"/>
  <c r="N48" i="1" s="1"/>
  <c r="N1098" i="1" a="1"/>
  <c r="N1098" i="1" s="1"/>
  <c r="N1427" i="1" a="1"/>
  <c r="N1427" i="1" s="1"/>
  <c r="N261" i="1" a="1"/>
  <c r="N261" i="1" s="1"/>
  <c r="N262" i="1" a="1"/>
  <c r="N262" i="1" s="1"/>
  <c r="N1575" i="1" a="1"/>
  <c r="N1575" i="1" s="1"/>
  <c r="N830" i="1" a="1"/>
  <c r="N830" i="1" s="1"/>
  <c r="N1576" i="1" a="1"/>
  <c r="N1576" i="1" s="1"/>
  <c r="N1099" i="1" a="1"/>
  <c r="N1099" i="1" s="1"/>
  <c r="N1100" i="1" a="1"/>
  <c r="N1100" i="1" s="1"/>
  <c r="N477" i="1" a="1"/>
  <c r="N477" i="1" s="1"/>
  <c r="N1428" i="1" a="1"/>
  <c r="N1428" i="1" s="1"/>
  <c r="N831" i="1" a="1"/>
  <c r="N831" i="1" s="1"/>
  <c r="N1101" i="1" a="1"/>
  <c r="N1101" i="1" s="1"/>
  <c r="N1429" i="1" a="1"/>
  <c r="N1429" i="1" s="1"/>
  <c r="N263" i="1" a="1"/>
  <c r="N263" i="1" s="1"/>
  <c r="N1430" i="1" a="1"/>
  <c r="N1430" i="1" s="1"/>
  <c r="N832" i="1" a="1"/>
  <c r="N832" i="1" s="1"/>
  <c r="N1431" i="1" a="1"/>
  <c r="N1431" i="1" s="1"/>
  <c r="N833" i="1" a="1"/>
  <c r="N833" i="1" s="1"/>
  <c r="N451" i="1" a="1"/>
  <c r="N451" i="1" s="1"/>
  <c r="N1102" i="1" a="1"/>
  <c r="N1102" i="1" s="1"/>
  <c r="N834" i="1" a="1"/>
  <c r="N834" i="1" s="1"/>
  <c r="N835" i="1" a="1"/>
  <c r="N835" i="1" s="1"/>
  <c r="N1103" i="1" a="1"/>
  <c r="N1103" i="1" s="1"/>
  <c r="N452" i="1" a="1"/>
  <c r="N452" i="1" s="1"/>
  <c r="N1577" i="1" a="1"/>
  <c r="N1577" i="1" s="1"/>
  <c r="N49" i="1" a="1"/>
  <c r="N49" i="1" s="1"/>
  <c r="N1432" i="1" a="1"/>
  <c r="N1432" i="1" s="1"/>
  <c r="N836" i="1" a="1"/>
  <c r="N836" i="1" s="1"/>
  <c r="N1578" i="1" a="1"/>
  <c r="N1578" i="1" s="1"/>
  <c r="N837" i="1" a="1"/>
  <c r="N837" i="1" s="1"/>
  <c r="N1645" i="1" a="1"/>
  <c r="N1645" i="1" s="1"/>
  <c r="N1433" i="1" a="1"/>
  <c r="N1433" i="1" s="1"/>
  <c r="N1434" i="1" a="1"/>
  <c r="N1434" i="1" s="1"/>
  <c r="N1104" i="1" a="1"/>
  <c r="N1104" i="1" s="1"/>
  <c r="N1435" i="1" a="1"/>
  <c r="N1435" i="1" s="1"/>
  <c r="N838" i="1" a="1"/>
  <c r="N838" i="1" s="1"/>
  <c r="N1436" i="1" a="1"/>
  <c r="N1436" i="1" s="1"/>
  <c r="N264" i="1" a="1"/>
  <c r="N264" i="1" s="1"/>
  <c r="N1579" i="1" a="1"/>
  <c r="N1579" i="1" s="1"/>
  <c r="N1437" i="1" a="1"/>
  <c r="N1437" i="1" s="1"/>
  <c r="N1105" i="1" a="1"/>
  <c r="N1105" i="1" s="1"/>
  <c r="N839" i="1" a="1"/>
  <c r="N839" i="1" s="1"/>
  <c r="N1438" i="1" a="1"/>
  <c r="N1438" i="1" s="1"/>
  <c r="N50" i="1" a="1"/>
  <c r="N50" i="1" s="1"/>
  <c r="N840" i="1" a="1"/>
  <c r="N840" i="1" s="1"/>
  <c r="N841" i="1" a="1"/>
  <c r="N841" i="1" s="1"/>
  <c r="N265" i="1" a="1"/>
  <c r="N265" i="1" s="1"/>
  <c r="N842" i="1" a="1"/>
  <c r="N842" i="1" s="1"/>
  <c r="N1580" i="1" a="1"/>
  <c r="N1580" i="1" s="1"/>
  <c r="N1439" i="1" a="1"/>
  <c r="N1439" i="1" s="1"/>
  <c r="N1440" i="1" a="1"/>
  <c r="N1440" i="1" s="1"/>
  <c r="N843" i="1" a="1"/>
  <c r="N843" i="1" s="1"/>
  <c r="N1441" i="1" a="1"/>
  <c r="N1441" i="1" s="1"/>
  <c r="N51" i="1" a="1"/>
  <c r="N51" i="1" s="1"/>
  <c r="N1106" i="1" a="1"/>
  <c r="N1106" i="1" s="1"/>
  <c r="N1442" i="1" a="1"/>
  <c r="N1442" i="1" s="1"/>
  <c r="N1646" i="1" a="1"/>
  <c r="N1646" i="1" s="1"/>
  <c r="N266" i="1" a="1"/>
  <c r="N266" i="1" s="1"/>
  <c r="N1107" i="1" a="1"/>
  <c r="N1107" i="1" s="1"/>
  <c r="N267" i="1" a="1"/>
  <c r="N267" i="1" s="1"/>
  <c r="N1443" i="1" a="1"/>
  <c r="N1443" i="1" s="1"/>
  <c r="N453" i="1" a="1"/>
  <c r="N453" i="1" s="1"/>
  <c r="N1444" i="1" a="1"/>
  <c r="N1444" i="1" s="1"/>
  <c r="N1445" i="1" a="1"/>
  <c r="N1445" i="1" s="1"/>
  <c r="N1446" i="1" a="1"/>
  <c r="N1446" i="1" s="1"/>
  <c r="N844" i="1" a="1"/>
  <c r="N844" i="1" s="1"/>
  <c r="N1108" i="1" a="1"/>
  <c r="N1108" i="1" s="1"/>
  <c r="N52" i="1" a="1"/>
  <c r="N52" i="1" s="1"/>
  <c r="N268" i="1" a="1"/>
  <c r="N268" i="1" s="1"/>
  <c r="N1109" i="1" a="1"/>
  <c r="N1109" i="1" s="1"/>
  <c r="N1447" i="1" a="1"/>
  <c r="N1447" i="1" s="1"/>
  <c r="N1448" i="1" a="1"/>
  <c r="N1448" i="1" s="1"/>
  <c r="N454" i="1" a="1"/>
  <c r="N454" i="1" s="1"/>
  <c r="N1449" i="1" a="1"/>
  <c r="N1449" i="1" s="1"/>
  <c r="N269" i="1" a="1"/>
  <c r="N269" i="1" s="1"/>
  <c r="N270" i="1" a="1"/>
  <c r="N270" i="1" s="1"/>
  <c r="N271" i="1" a="1"/>
  <c r="N271" i="1" s="1"/>
  <c r="N1581" i="1" a="1"/>
  <c r="N1581" i="1" s="1"/>
  <c r="N272" i="1" a="1"/>
  <c r="N272" i="1" s="1"/>
  <c r="N845" i="1" a="1"/>
  <c r="N845" i="1" s="1"/>
  <c r="N1647" i="1" a="1"/>
  <c r="N1647" i="1" s="1"/>
  <c r="N1648" i="1" a="1"/>
  <c r="N1648" i="1" s="1"/>
  <c r="N1582" i="1" a="1"/>
  <c r="N1582" i="1" s="1"/>
  <c r="N1110" i="1" a="1"/>
  <c r="N1110" i="1" s="1"/>
  <c r="N1649" i="1" a="1"/>
  <c r="N1649" i="1" s="1"/>
  <c r="N455" i="1" a="1"/>
  <c r="N455" i="1" s="1"/>
  <c r="N353" i="1" a="1"/>
  <c r="N353" i="1" s="1"/>
  <c r="N354" i="1" a="1"/>
  <c r="N354" i="1" s="1"/>
  <c r="N1650" i="1" a="1"/>
  <c r="N1650" i="1" s="1"/>
  <c r="N1111" i="1" a="1"/>
  <c r="N1111" i="1" s="1"/>
  <c r="N1112" i="1" a="1"/>
  <c r="N1112" i="1" s="1"/>
  <c r="N1450" i="1" a="1"/>
  <c r="N1450" i="1" s="1"/>
  <c r="N273" i="1" a="1"/>
  <c r="N273" i="1" s="1"/>
  <c r="N53" i="1" a="1"/>
  <c r="N53" i="1" s="1"/>
  <c r="N846" i="1" a="1"/>
  <c r="N846" i="1" s="1"/>
  <c r="N1451" i="1" a="1"/>
  <c r="N1451" i="1" s="1"/>
  <c r="N1452" i="1" a="1"/>
  <c r="N1452" i="1" s="1"/>
  <c r="N1453" i="1" a="1"/>
  <c r="N1453" i="1" s="1"/>
  <c r="N1454" i="1" a="1"/>
  <c r="N1454" i="1" s="1"/>
  <c r="N1455" i="1" a="1"/>
  <c r="N1455" i="1" s="1"/>
  <c r="N847" i="1" a="1"/>
  <c r="N847" i="1" s="1"/>
  <c r="N1113" i="1" a="1"/>
  <c r="N1113" i="1" s="1"/>
  <c r="N1114" i="1" a="1"/>
  <c r="N1114" i="1" s="1"/>
  <c r="N274" i="1" a="1"/>
  <c r="N274" i="1" s="1"/>
  <c r="N1583" i="1" a="1"/>
  <c r="N1583" i="1" s="1"/>
  <c r="N275" i="1" a="1"/>
  <c r="N275" i="1" s="1"/>
  <c r="N1115" i="1" a="1"/>
  <c r="N1115" i="1" s="1"/>
  <c r="N1116" i="1" a="1"/>
  <c r="N1116" i="1" s="1"/>
  <c r="N848" i="1" a="1"/>
  <c r="N848" i="1" s="1"/>
  <c r="N1117" i="1" a="1"/>
  <c r="N1117" i="1" s="1"/>
  <c r="N849" i="1" a="1"/>
  <c r="N849" i="1" s="1"/>
  <c r="N276" i="1" a="1"/>
  <c r="N276" i="1" s="1"/>
  <c r="N277" i="1" a="1"/>
  <c r="N277" i="1" s="1"/>
  <c r="N850" i="1" a="1"/>
  <c r="N850" i="1" s="1"/>
  <c r="N1456" i="1" a="1"/>
  <c r="N1456" i="1" s="1"/>
  <c r="N1457" i="1" a="1"/>
  <c r="N1457" i="1" s="1"/>
  <c r="N851" i="1" a="1"/>
  <c r="N851" i="1" s="1"/>
  <c r="N1584" i="1" a="1"/>
  <c r="N1584" i="1" s="1"/>
  <c r="N1458" i="1" a="1"/>
  <c r="N1458" i="1" s="1"/>
  <c r="N1118" i="1" a="1"/>
  <c r="N1118" i="1" s="1"/>
  <c r="N1651" i="1" a="1"/>
  <c r="N1651" i="1" s="1"/>
  <c r="N456" i="1" a="1"/>
  <c r="N456" i="1" s="1"/>
  <c r="N1119" i="1" a="1"/>
  <c r="N1119" i="1" s="1"/>
  <c r="N1120" i="1" a="1"/>
  <c r="N1120" i="1" s="1"/>
  <c r="N852" i="1" a="1"/>
  <c r="N852" i="1" s="1"/>
  <c r="N853" i="1" a="1"/>
  <c r="N853" i="1" s="1"/>
  <c r="N278" i="1" a="1"/>
  <c r="N278" i="1" s="1"/>
  <c r="N1121" i="1" a="1"/>
  <c r="N1121" i="1" s="1"/>
  <c r="N1459" i="1" a="1"/>
  <c r="N1459" i="1" s="1"/>
  <c r="N854" i="1" a="1"/>
  <c r="N854" i="1" s="1"/>
  <c r="N855" i="1" a="1"/>
  <c r="N855" i="1" s="1"/>
  <c r="N1460" i="1" a="1"/>
  <c r="N1460" i="1" s="1"/>
  <c r="N54" i="1" a="1"/>
  <c r="N54" i="1" s="1"/>
  <c r="N55" i="1" a="1"/>
  <c r="N55" i="1" s="1"/>
  <c r="N279" i="1" a="1"/>
  <c r="N279" i="1" s="1"/>
  <c r="N457" i="1" a="1"/>
  <c r="N457" i="1" s="1"/>
  <c r="N856" i="1" a="1"/>
  <c r="N856" i="1" s="1"/>
  <c r="N857" i="1" a="1"/>
  <c r="N857" i="1" s="1"/>
  <c r="N280" i="1" a="1"/>
  <c r="N280" i="1" s="1"/>
  <c r="N458" i="1" a="1"/>
  <c r="N458" i="1" s="1"/>
  <c r="N281" i="1" a="1"/>
  <c r="N281" i="1" s="1"/>
  <c r="N858" i="1" a="1"/>
  <c r="N858" i="1" s="1"/>
  <c r="N1461" i="1" a="1"/>
  <c r="N1461" i="1" s="1"/>
  <c r="N282" i="1" a="1"/>
  <c r="N282" i="1" s="1"/>
  <c r="N1462" i="1" a="1"/>
  <c r="N1462" i="1" s="1"/>
  <c r="N1463" i="1" a="1"/>
  <c r="N1463" i="1" s="1"/>
  <c r="N1464" i="1" a="1"/>
  <c r="N1464" i="1" s="1"/>
  <c r="N459" i="1" a="1"/>
  <c r="N459" i="1" s="1"/>
  <c r="N56" i="1" a="1"/>
  <c r="N56" i="1" s="1"/>
  <c r="N460" i="1" a="1"/>
  <c r="N460" i="1" s="1"/>
  <c r="N859" i="1" a="1"/>
  <c r="N859" i="1" s="1"/>
  <c r="N1465" i="1" a="1"/>
  <c r="N1465" i="1" s="1"/>
  <c r="N860" i="1" a="1"/>
  <c r="N860" i="1" s="1"/>
  <c r="N461" i="1" a="1"/>
  <c r="N461" i="1" s="1"/>
  <c r="N1466" i="1" a="1"/>
  <c r="N1466" i="1" s="1"/>
  <c r="N283" i="1" a="1"/>
  <c r="N283" i="1" s="1"/>
  <c r="N1467" i="1" a="1"/>
  <c r="N1467" i="1" s="1"/>
  <c r="N57" i="1" a="1"/>
  <c r="N57" i="1" s="1"/>
  <c r="N861" i="1" a="1"/>
  <c r="N861" i="1" s="1"/>
  <c r="N1468" i="1" a="1"/>
  <c r="N1468" i="1" s="1"/>
  <c r="N1469" i="1" a="1"/>
  <c r="N1469" i="1" s="1"/>
  <c r="N1122" i="1" a="1"/>
  <c r="N1122" i="1" s="1"/>
  <c r="N1585" i="1" a="1"/>
  <c r="N1585" i="1" s="1"/>
  <c r="N1123" i="1" a="1"/>
  <c r="N1123" i="1" s="1"/>
  <c r="N284" i="1" a="1"/>
  <c r="N284" i="1" s="1"/>
  <c r="N1124" i="1" a="1"/>
  <c r="N1124" i="1" s="1"/>
  <c r="N1470" i="1" a="1"/>
  <c r="N1470" i="1" s="1"/>
  <c r="N285" i="1" a="1"/>
  <c r="N285" i="1" s="1"/>
  <c r="N1125" i="1" a="1"/>
  <c r="N1125" i="1" s="1"/>
  <c r="N862" i="1" a="1"/>
  <c r="N862" i="1" s="1"/>
  <c r="N863" i="1" a="1"/>
  <c r="N863" i="1" s="1"/>
  <c r="N864" i="1" a="1"/>
  <c r="N864" i="1" s="1"/>
  <c r="N865" i="1" a="1"/>
  <c r="N865" i="1" s="1"/>
  <c r="N286" i="1" a="1"/>
  <c r="N286" i="1" s="1"/>
  <c r="N1471" i="1" a="1"/>
  <c r="N1471" i="1" s="1"/>
  <c r="N1126" i="1" a="1"/>
  <c r="N1126" i="1" s="1"/>
  <c r="N287" i="1" a="1"/>
  <c r="N287" i="1" s="1"/>
  <c r="N1472" i="1" a="1"/>
  <c r="N1472" i="1" s="1"/>
  <c r="N288" i="1" a="1"/>
  <c r="N288" i="1" s="1"/>
  <c r="N289" i="1" a="1"/>
  <c r="N289" i="1" s="1"/>
  <c r="N290" i="1" a="1"/>
  <c r="N290" i="1" s="1"/>
  <c r="N291" i="1" a="1"/>
  <c r="N291" i="1" s="1"/>
  <c r="N1127" i="1" a="1"/>
  <c r="N1127" i="1" s="1"/>
  <c r="N292" i="1" a="1"/>
  <c r="N292" i="1" s="1"/>
  <c r="N58" i="1" a="1"/>
  <c r="N58" i="1" s="1"/>
  <c r="N293" i="1" a="1"/>
  <c r="N293" i="1" s="1"/>
  <c r="N1128" i="1" a="1"/>
  <c r="N1128" i="1" s="1"/>
  <c r="N1129" i="1" a="1"/>
  <c r="N1129" i="1" s="1"/>
  <c r="N462" i="1" a="1"/>
  <c r="N462" i="1" s="1"/>
  <c r="N1130" i="1" a="1"/>
  <c r="N1130" i="1" s="1"/>
  <c r="N294" i="1" a="1"/>
  <c r="N294" i="1" s="1"/>
  <c r="N866" i="1" a="1"/>
  <c r="N866" i="1" s="1"/>
  <c r="N1131" i="1" a="1"/>
  <c r="N1131" i="1" s="1"/>
  <c r="N295" i="1" a="1"/>
  <c r="N295" i="1" s="1"/>
  <c r="N1473" i="1" a="1"/>
  <c r="N1473" i="1" s="1"/>
  <c r="N1132" i="1" a="1"/>
  <c r="N1132" i="1" s="1"/>
  <c r="N1586" i="1" a="1"/>
  <c r="N1586" i="1" s="1"/>
  <c r="N296" i="1" a="1"/>
  <c r="N296" i="1" s="1"/>
  <c r="N59" i="1" a="1"/>
  <c r="N59" i="1" s="1"/>
  <c r="N1133" i="1" a="1"/>
  <c r="N1133" i="1" s="1"/>
  <c r="N1134" i="1" a="1"/>
  <c r="N1134" i="1" s="1"/>
  <c r="N60" i="1" a="1"/>
  <c r="N60" i="1" s="1"/>
  <c r="N1587" i="1" a="1"/>
  <c r="N1587" i="1" s="1"/>
  <c r="N61" i="1" a="1"/>
  <c r="N61" i="1" s="1"/>
  <c r="N1474" i="1" a="1"/>
  <c r="N1474" i="1" s="1"/>
  <c r="N1135" i="1" a="1"/>
  <c r="N1135" i="1" s="1"/>
  <c r="N1475" i="1" a="1"/>
  <c r="N1475" i="1" s="1"/>
  <c r="N1476" i="1" a="1"/>
  <c r="N1476" i="1" s="1"/>
  <c r="N867" i="1" a="1"/>
  <c r="N867" i="1" s="1"/>
  <c r="N1477" i="1" a="1"/>
  <c r="N1477" i="1" s="1"/>
  <c r="N1136" i="1" a="1"/>
  <c r="N1136" i="1" s="1"/>
  <c r="N297" i="1" a="1"/>
  <c r="N297" i="1" s="1"/>
  <c r="N1137" i="1" a="1"/>
  <c r="N1137" i="1" s="1"/>
  <c r="N1478" i="1" a="1"/>
  <c r="N1478" i="1" s="1"/>
  <c r="N298" i="1" a="1"/>
  <c r="N298" i="1" s="1"/>
  <c r="N868" i="1" a="1"/>
  <c r="N868" i="1" s="1"/>
  <c r="N299" i="1" a="1"/>
  <c r="N299" i="1" s="1"/>
  <c r="N1138" i="1" a="1"/>
  <c r="N1138" i="1" s="1"/>
  <c r="N869" i="1" a="1"/>
  <c r="N869" i="1" s="1"/>
  <c r="N1139" i="1" a="1"/>
  <c r="N1139" i="1" s="1"/>
  <c r="N1140" i="1" a="1"/>
  <c r="N1140" i="1" s="1"/>
  <c r="N1141" i="1" a="1"/>
  <c r="N1141" i="1" s="1"/>
  <c r="N1588" i="1" a="1"/>
  <c r="N1588" i="1" s="1"/>
  <c r="N870" i="1" a="1"/>
  <c r="N870" i="1" s="1"/>
  <c r="N871" i="1" a="1"/>
  <c r="N871" i="1" s="1"/>
  <c r="N1479" i="1" a="1"/>
  <c r="N1479" i="1" s="1"/>
  <c r="N1142" i="1" a="1"/>
  <c r="N1142" i="1" s="1"/>
  <c r="N1480" i="1" a="1"/>
  <c r="N1480" i="1" s="1"/>
  <c r="N872" i="1" a="1"/>
  <c r="N872" i="1" s="1"/>
  <c r="N1481" i="1" a="1"/>
  <c r="N1481" i="1" s="1"/>
  <c r="N1143" i="1" a="1"/>
  <c r="N1143" i="1" s="1"/>
  <c r="N463" i="1" a="1"/>
  <c r="N463" i="1" s="1"/>
  <c r="N300" i="1" a="1"/>
  <c r="N300" i="1" s="1"/>
  <c r="N62" i="1" a="1"/>
  <c r="N62" i="1" s="1"/>
  <c r="N301" i="1" a="1"/>
  <c r="N301" i="1" s="1"/>
  <c r="N464" i="1" a="1"/>
  <c r="N464" i="1" s="1"/>
  <c r="N465" i="1" a="1"/>
  <c r="N465" i="1" s="1"/>
  <c r="N1144" i="1" a="1"/>
  <c r="N1144" i="1" s="1"/>
  <c r="N1589" i="1" a="1"/>
  <c r="N1589" i="1" s="1"/>
  <c r="N1482" i="1" a="1"/>
  <c r="N1482" i="1" s="1"/>
  <c r="N302" i="1" a="1"/>
  <c r="N302" i="1" s="1"/>
  <c r="N873" i="1" a="1"/>
  <c r="N873" i="1" s="1"/>
  <c r="N874" i="1" a="1"/>
  <c r="N874" i="1" s="1"/>
  <c r="N875" i="1" a="1"/>
  <c r="N875" i="1" s="1"/>
  <c r="N1483" i="1" a="1"/>
  <c r="N1483" i="1" s="1"/>
  <c r="N876" i="1" a="1"/>
  <c r="N876" i="1" s="1"/>
  <c r="N877" i="1" a="1"/>
  <c r="N877" i="1" s="1"/>
  <c r="N878" i="1" a="1"/>
  <c r="N878" i="1" s="1"/>
  <c r="N879" i="1" a="1"/>
  <c r="N879" i="1" s="1"/>
  <c r="N1484" i="1" a="1"/>
  <c r="N1484" i="1" s="1"/>
  <c r="N1145" i="1" a="1"/>
  <c r="N1145" i="1" s="1"/>
  <c r="N1485" i="1" a="1"/>
  <c r="N1485" i="1" s="1"/>
  <c r="N63" i="1" a="1"/>
  <c r="N63" i="1" s="1"/>
  <c r="N1486" i="1" a="1"/>
  <c r="N1486" i="1" s="1"/>
  <c r="N1487" i="1" a="1"/>
  <c r="N1487" i="1" s="1"/>
  <c r="N880" i="1" a="1"/>
  <c r="N880" i="1" s="1"/>
  <c r="N1146" i="1" a="1"/>
  <c r="N1146" i="1" s="1"/>
  <c r="N881" i="1" a="1"/>
  <c r="N881" i="1" s="1"/>
  <c r="N303" i="1" a="1"/>
  <c r="N303" i="1" s="1"/>
  <c r="N1488" i="1" a="1"/>
  <c r="N1488" i="1" s="1"/>
  <c r="N1489" i="1" a="1"/>
  <c r="N1489" i="1" s="1"/>
  <c r="N882" i="1" a="1"/>
  <c r="N882" i="1" s="1"/>
  <c r="N1490" i="1" a="1"/>
  <c r="N1490" i="1" s="1"/>
  <c r="N304" i="1" a="1"/>
  <c r="N304" i="1" s="1"/>
  <c r="N883" i="1" a="1"/>
  <c r="N883" i="1" s="1"/>
  <c r="N884" i="1" a="1"/>
  <c r="N884" i="1" s="1"/>
  <c r="N885" i="1" a="1"/>
  <c r="N885" i="1" s="1"/>
  <c r="N64" i="1" a="1"/>
  <c r="N64" i="1" s="1"/>
  <c r="N466" i="1" a="1"/>
  <c r="N466" i="1" s="1"/>
  <c r="N305" i="1" a="1"/>
  <c r="N305" i="1" s="1"/>
  <c r="N886" i="1" a="1"/>
  <c r="N886" i="1" s="1"/>
  <c r="N1147" i="1" a="1"/>
  <c r="N1147" i="1" s="1"/>
  <c r="N887" i="1" a="1"/>
  <c r="N887" i="1" s="1"/>
  <c r="N1491" i="1" a="1"/>
  <c r="N1491" i="1" s="1"/>
  <c r="N306" i="1" a="1"/>
  <c r="N306" i="1" s="1"/>
  <c r="N307" i="1" a="1"/>
  <c r="N307" i="1" s="1"/>
  <c r="N1652" i="1" a="1"/>
  <c r="N1652" i="1" s="1"/>
  <c r="N355" i="1" a="1"/>
  <c r="N355" i="1" s="1"/>
  <c r="N467" i="1" a="1"/>
  <c r="N467" i="1" s="1"/>
  <c r="N308" i="1" a="1"/>
  <c r="N308" i="1" s="1"/>
  <c r="N309" i="1" a="1"/>
  <c r="N309" i="1" s="1"/>
  <c r="N310" i="1" a="1"/>
  <c r="N310" i="1" s="1"/>
  <c r="N1492" i="1" a="1"/>
  <c r="N1492" i="1" s="1"/>
  <c r="N1493" i="1" a="1"/>
  <c r="N1493" i="1" s="1"/>
  <c r="N1494" i="1" a="1"/>
  <c r="N1494" i="1" s="1"/>
  <c r="N888" i="1" a="1"/>
  <c r="N888" i="1" s="1"/>
  <c r="N889" i="1" a="1"/>
  <c r="N889" i="1" s="1"/>
  <c r="N1148" i="1" a="1"/>
  <c r="N1148" i="1" s="1"/>
  <c r="N65" i="1" a="1"/>
  <c r="N65" i="1" s="1"/>
  <c r="N1590" i="1" a="1"/>
  <c r="N1590" i="1" s="1"/>
  <c r="N1149" i="1" a="1"/>
  <c r="N1149" i="1" s="1"/>
  <c r="N1495" i="1" a="1"/>
  <c r="N1495" i="1" s="1"/>
  <c r="N1150" i="1" a="1"/>
  <c r="N1150" i="1" s="1"/>
  <c r="N356" i="1" a="1"/>
  <c r="N356" i="1" s="1"/>
  <c r="N311" i="1" a="1"/>
  <c r="N311" i="1" s="1"/>
  <c r="N1591" i="1" a="1"/>
  <c r="N1591" i="1" s="1"/>
  <c r="N1151" i="1" a="1"/>
  <c r="N1151" i="1" s="1"/>
  <c r="N890" i="1" a="1"/>
  <c r="N890" i="1" s="1"/>
  <c r="N1152" i="1" a="1"/>
  <c r="N1152" i="1" s="1"/>
  <c r="N1153" i="1" a="1"/>
  <c r="N1153" i="1" s="1"/>
  <c r="N891" i="1" a="1"/>
  <c r="N891" i="1" s="1"/>
  <c r="N312" i="1" a="1"/>
  <c r="N312" i="1" s="1"/>
  <c r="N1496" i="1" a="1"/>
  <c r="N1496" i="1" s="1"/>
  <c r="N1653" i="1" a="1"/>
  <c r="N1653" i="1" s="1"/>
  <c r="N66" i="1" a="1"/>
  <c r="N66" i="1" s="1"/>
  <c r="N313" i="1" a="1"/>
  <c r="N313" i="1" s="1"/>
  <c r="N1154" i="1" a="1"/>
  <c r="N1154" i="1" s="1"/>
  <c r="N1155" i="1" a="1"/>
  <c r="N1155" i="1" s="1"/>
  <c r="N892" i="1" a="1"/>
  <c r="N892" i="1" s="1"/>
  <c r="N1497" i="1" a="1"/>
  <c r="N1497" i="1" s="1"/>
  <c r="N468" i="1" a="1"/>
  <c r="N468" i="1" s="1"/>
  <c r="N1498" i="1" a="1"/>
  <c r="N1498" i="1" s="1"/>
  <c r="N1592" i="1" a="1"/>
  <c r="N1592" i="1" s="1"/>
  <c r="N1593" i="1" a="1"/>
  <c r="N1593" i="1" s="1"/>
  <c r="N1594" i="1" a="1"/>
  <c r="N1594" i="1" s="1"/>
  <c r="N1499" i="1" a="1"/>
  <c r="N1499" i="1" s="1"/>
  <c r="N1156" i="1" a="1"/>
  <c r="N1156" i="1" s="1"/>
  <c r="N314" i="1" a="1"/>
  <c r="N314" i="1" s="1"/>
  <c r="N67" i="1" a="1"/>
  <c r="N67" i="1" s="1"/>
  <c r="N469" i="1" a="1"/>
  <c r="N469" i="1" s="1"/>
  <c r="N315" i="1" a="1"/>
  <c r="N315" i="1" s="1"/>
  <c r="N1157" i="1" a="1"/>
  <c r="N1157" i="1" s="1"/>
  <c r="N316" i="1" a="1"/>
  <c r="N316" i="1" s="1"/>
  <c r="N317" i="1" a="1"/>
  <c r="N317" i="1" s="1"/>
  <c r="N1500" i="1" a="1"/>
  <c r="N1500" i="1" s="1"/>
  <c r="N1501" i="1" a="1"/>
  <c r="N1501" i="1" s="1"/>
  <c r="N1502" i="1" a="1"/>
  <c r="N1502" i="1" s="1"/>
  <c r="N318" i="1" a="1"/>
  <c r="N318" i="1" s="1"/>
  <c r="N1158" i="1" a="1"/>
  <c r="N1158" i="1" s="1"/>
  <c r="N1503" i="1" a="1"/>
  <c r="N1503" i="1" s="1"/>
  <c r="N319" i="1" a="1"/>
  <c r="N319" i="1" s="1"/>
  <c r="N1504" i="1" a="1"/>
  <c r="N1504" i="1" s="1"/>
  <c r="N1159" i="1" a="1"/>
  <c r="N1159" i="1" s="1"/>
  <c r="N320" i="1" a="1"/>
  <c r="N320" i="1" s="1"/>
  <c r="N1654" i="1" a="1"/>
  <c r="N1654" i="1" s="1"/>
  <c r="N893" i="1" a="1"/>
  <c r="N893" i="1" s="1"/>
  <c r="N894" i="1" a="1"/>
  <c r="N894" i="1" s="1"/>
  <c r="N1505" i="1" a="1"/>
  <c r="N1505" i="1" s="1"/>
  <c r="N321" i="1" a="1"/>
  <c r="N321" i="1" s="1"/>
  <c r="N322" i="1" a="1"/>
  <c r="N322" i="1" s="1"/>
  <c r="N1160" i="1" a="1"/>
  <c r="N1160" i="1" s="1"/>
  <c r="N1161" i="1" a="1"/>
  <c r="N1161" i="1" s="1"/>
  <c r="N895" i="1" a="1"/>
  <c r="N895" i="1" s="1"/>
  <c r="N68" i="1" a="1"/>
  <c r="N68" i="1" s="1"/>
  <c r="N323" i="1" a="1"/>
  <c r="N323" i="1" s="1"/>
  <c r="N324" i="1" a="1"/>
  <c r="N324" i="1" s="1"/>
  <c r="N325" i="1" a="1"/>
  <c r="N325" i="1" s="1"/>
  <c r="N326" i="1" a="1"/>
  <c r="N326" i="1" s="1"/>
  <c r="N896" i="1" a="1"/>
  <c r="N896" i="1" s="1"/>
  <c r="N1506" i="1" a="1"/>
  <c r="N1506" i="1" s="1"/>
  <c r="N897" i="1" a="1"/>
  <c r="N897" i="1" s="1"/>
  <c r="N1507" i="1" a="1"/>
  <c r="N1507" i="1" s="1"/>
  <c r="N357" i="1" a="1"/>
  <c r="N357" i="1" s="1"/>
  <c r="N69" i="1" a="1"/>
  <c r="N69" i="1" s="1"/>
  <c r="N70" i="1" a="1"/>
  <c r="N70" i="1" s="1"/>
  <c r="N1597" i="1" a="1"/>
  <c r="N1597" i="1" s="1"/>
  <c r="N1162" i="1" a="1"/>
  <c r="N1162" i="1" s="1"/>
  <c r="N898" i="1" a="1"/>
  <c r="N898" i="1" s="1"/>
  <c r="N71" i="1" a="1"/>
  <c r="N71" i="1" s="1"/>
  <c r="N899" i="1" a="1"/>
  <c r="N899" i="1" s="1"/>
  <c r="N1508" i="1" a="1"/>
  <c r="N1508" i="1" s="1"/>
  <c r="N72" i="1" a="1"/>
  <c r="N72" i="1" s="1"/>
  <c r="N1509" i="1" a="1"/>
  <c r="N1509" i="1" s="1"/>
  <c r="N1163" i="1" a="1"/>
  <c r="N1163" i="1" s="1"/>
  <c r="N1510" i="1" a="1"/>
  <c r="N1510" i="1" s="1"/>
  <c r="N1164" i="1" a="1"/>
  <c r="N1164" i="1" s="1"/>
  <c r="N900" i="1" a="1"/>
  <c r="N900" i="1" s="1"/>
  <c r="K478" i="1" a="1"/>
  <c r="K478" i="1" s="1"/>
  <c r="K479" i="1" a="1"/>
  <c r="K479" i="1" s="1"/>
  <c r="K73" i="1" a="1"/>
  <c r="K73" i="1" s="1"/>
  <c r="K480" i="1" a="1"/>
  <c r="K480" i="1" s="1"/>
  <c r="K74" i="1" a="1"/>
  <c r="K74" i="1" s="1"/>
  <c r="K901" i="1" a="1"/>
  <c r="K901" i="1" s="1"/>
  <c r="K902" i="1" a="1"/>
  <c r="K902" i="1" s="1"/>
  <c r="K481" i="1" a="1"/>
  <c r="K481" i="1" s="1"/>
  <c r="K482" i="1" a="1"/>
  <c r="K482" i="1" s="1"/>
  <c r="K1165" i="1" a="1"/>
  <c r="K1165" i="1" s="1"/>
  <c r="K75" i="1" a="1"/>
  <c r="K75" i="1" s="1"/>
  <c r="K483" i="1" a="1"/>
  <c r="K483" i="1" s="1"/>
  <c r="K484" i="1" a="1"/>
  <c r="K484" i="1" s="1"/>
  <c r="K485" i="1" a="1"/>
  <c r="K485" i="1" s="1"/>
  <c r="K76" i="1" a="1"/>
  <c r="K76" i="1" s="1"/>
  <c r="K903" i="1" a="1"/>
  <c r="K903" i="1" s="1"/>
  <c r="K486" i="1" a="1"/>
  <c r="K486" i="1" s="1"/>
  <c r="K77" i="1" a="1"/>
  <c r="K77" i="1" s="1"/>
  <c r="K487" i="1" a="1"/>
  <c r="K487" i="1" s="1"/>
  <c r="K488" i="1" a="1"/>
  <c r="K488" i="1" s="1"/>
  <c r="K1166" i="1" a="1"/>
  <c r="K1166" i="1" s="1"/>
  <c r="K489" i="1" a="1"/>
  <c r="K489" i="1" s="1"/>
  <c r="K490" i="1" a="1"/>
  <c r="K490" i="1" s="1"/>
  <c r="K1167" i="1" a="1"/>
  <c r="K1167" i="1" s="1"/>
  <c r="K491" i="1" a="1"/>
  <c r="K491" i="1" s="1"/>
  <c r="K1168" i="1" a="1"/>
  <c r="K1168" i="1" s="1"/>
  <c r="K492" i="1" a="1"/>
  <c r="K492" i="1" s="1"/>
  <c r="K904" i="1" a="1"/>
  <c r="K904" i="1" s="1"/>
  <c r="K493" i="1" a="1"/>
  <c r="K493" i="1" s="1"/>
  <c r="K78" i="1" a="1"/>
  <c r="K78" i="1" s="1"/>
  <c r="K905" i="1" a="1"/>
  <c r="K905" i="1" s="1"/>
  <c r="K494" i="1" a="1"/>
  <c r="K494" i="1" s="1"/>
  <c r="K495" i="1" a="1"/>
  <c r="K495" i="1" s="1"/>
  <c r="K496" i="1" a="1"/>
  <c r="K496" i="1" s="1"/>
  <c r="K497" i="1" a="1"/>
  <c r="K497" i="1" s="1"/>
  <c r="K498" i="1" a="1"/>
  <c r="K498" i="1" s="1"/>
  <c r="K499" i="1" a="1"/>
  <c r="K499" i="1" s="1"/>
  <c r="K79" i="1" a="1"/>
  <c r="K79" i="1" s="1"/>
  <c r="K1169" i="1" a="1"/>
  <c r="K1169" i="1" s="1"/>
  <c r="K80" i="1" a="1"/>
  <c r="K80" i="1" s="1"/>
  <c r="K1170" i="1" a="1"/>
  <c r="K1170" i="1" s="1"/>
  <c r="K81" i="1" a="1"/>
  <c r="K81" i="1" s="1"/>
  <c r="K906" i="1" a="1"/>
  <c r="K906" i="1" s="1"/>
  <c r="K1171" i="1" a="1"/>
  <c r="K1171" i="1" s="1"/>
  <c r="K1172" i="1" a="1"/>
  <c r="K1172" i="1" s="1"/>
  <c r="K907" i="1" a="1"/>
  <c r="K907" i="1" s="1"/>
  <c r="K908" i="1" a="1"/>
  <c r="K908" i="1" s="1"/>
  <c r="K1598" i="1" a="1"/>
  <c r="K1598" i="1" s="1"/>
  <c r="K1173" i="1" a="1"/>
  <c r="K1173" i="1" s="1"/>
  <c r="K1174" i="1" a="1"/>
  <c r="K1174" i="1" s="1"/>
  <c r="K82" i="1" a="1"/>
  <c r="K82" i="1" s="1"/>
  <c r="K909" i="1" a="1"/>
  <c r="K909" i="1" s="1"/>
  <c r="K500" i="1" a="1"/>
  <c r="K500" i="1" s="1"/>
  <c r="K501" i="1" a="1"/>
  <c r="K501" i="1" s="1"/>
  <c r="K502" i="1" a="1"/>
  <c r="K502" i="1" s="1"/>
  <c r="K503" i="1" a="1"/>
  <c r="K503" i="1" s="1"/>
  <c r="K1175" i="1" a="1"/>
  <c r="K1175" i="1" s="1"/>
  <c r="K1511" i="1" a="1"/>
  <c r="K1511" i="1" s="1"/>
  <c r="K910" i="1" a="1"/>
  <c r="K910" i="1" s="1"/>
  <c r="K83" i="1" a="1"/>
  <c r="K83" i="1" s="1"/>
  <c r="K1176" i="1" a="1"/>
  <c r="K1176" i="1" s="1"/>
  <c r="K504" i="1" a="1"/>
  <c r="K504" i="1" s="1"/>
  <c r="K505" i="1" a="1"/>
  <c r="K505" i="1" s="1"/>
  <c r="K1177" i="1" a="1"/>
  <c r="K1177" i="1" s="1"/>
  <c r="K911" i="1" a="1"/>
  <c r="K911" i="1" s="1"/>
  <c r="K912" i="1" a="1"/>
  <c r="K912" i="1" s="1"/>
  <c r="K1512" i="1" a="1"/>
  <c r="K1512" i="1" s="1"/>
  <c r="K506" i="1" a="1"/>
  <c r="K506" i="1" s="1"/>
  <c r="K1513" i="1" a="1"/>
  <c r="K1513" i="1" s="1"/>
  <c r="K507" i="1" a="1"/>
  <c r="K507" i="1" s="1"/>
  <c r="K508" i="1" a="1"/>
  <c r="K508" i="1" s="1"/>
  <c r="K84" i="1" a="1"/>
  <c r="K84" i="1" s="1"/>
  <c r="K913" i="1" a="1"/>
  <c r="K913" i="1" s="1"/>
  <c r="K509" i="1" a="1"/>
  <c r="K509" i="1" s="1"/>
  <c r="K510" i="1" a="1"/>
  <c r="K510" i="1" s="1"/>
  <c r="K1178" i="1" a="1"/>
  <c r="K1178" i="1" s="1"/>
  <c r="K511" i="1" a="1"/>
  <c r="K511" i="1" s="1"/>
  <c r="K512" i="1" a="1"/>
  <c r="K512" i="1" s="1"/>
  <c r="K85" i="1" a="1"/>
  <c r="K85" i="1" s="1"/>
  <c r="K914" i="1" a="1"/>
  <c r="K914" i="1" s="1"/>
  <c r="K915" i="1" a="1"/>
  <c r="K915" i="1" s="1"/>
  <c r="K1179" i="1" a="1"/>
  <c r="K1179" i="1" s="1"/>
  <c r="K1599" i="1" a="1"/>
  <c r="K1599" i="1" s="1"/>
  <c r="K1600" i="1" a="1"/>
  <c r="K1600" i="1" s="1"/>
  <c r="K916" i="1" a="1"/>
  <c r="K916" i="1" s="1"/>
  <c r="K513" i="1" a="1"/>
  <c r="K513" i="1" s="1"/>
  <c r="K514" i="1" a="1"/>
  <c r="K514" i="1" s="1"/>
  <c r="K5" i="1" a="1"/>
  <c r="K5" i="1" s="1"/>
  <c r="K515" i="1" a="1"/>
  <c r="K515" i="1" s="1"/>
  <c r="K516" i="1" a="1"/>
  <c r="K516" i="1" s="1"/>
  <c r="K1180" i="1" a="1"/>
  <c r="K1180" i="1" s="1"/>
  <c r="K1181" i="1" a="1"/>
  <c r="K1181" i="1" s="1"/>
  <c r="K6" i="1" a="1"/>
  <c r="K6" i="1" s="1"/>
  <c r="K517" i="1" a="1"/>
  <c r="K517" i="1" s="1"/>
  <c r="K1601" i="1" a="1"/>
  <c r="K1601" i="1" s="1"/>
  <c r="K518" i="1" a="1"/>
  <c r="K518" i="1" s="1"/>
  <c r="K519" i="1" a="1"/>
  <c r="K519" i="1" s="1"/>
  <c r="K86" i="1" a="1"/>
  <c r="K86" i="1" s="1"/>
  <c r="K1182" i="1" a="1"/>
  <c r="K1182" i="1" s="1"/>
  <c r="K1514" i="1" a="1"/>
  <c r="K1514" i="1" s="1"/>
  <c r="K520" i="1" a="1"/>
  <c r="K520" i="1" s="1"/>
  <c r="K1602" i="1" a="1"/>
  <c r="K1602" i="1" s="1"/>
  <c r="K917" i="1" a="1"/>
  <c r="K917" i="1" s="1"/>
  <c r="K918" i="1" a="1"/>
  <c r="K918" i="1" s="1"/>
  <c r="K87" i="1" a="1"/>
  <c r="K87" i="1" s="1"/>
  <c r="K88" i="1" a="1"/>
  <c r="K88" i="1" s="1"/>
  <c r="K1603" i="1" a="1"/>
  <c r="K1603" i="1" s="1"/>
  <c r="K1604" i="1" a="1"/>
  <c r="K1604" i="1" s="1"/>
  <c r="K521" i="1" a="1"/>
  <c r="K521" i="1" s="1"/>
  <c r="K919" i="1" a="1"/>
  <c r="K919" i="1" s="1"/>
  <c r="K522" i="1" a="1"/>
  <c r="K522" i="1" s="1"/>
  <c r="K920" i="1" a="1"/>
  <c r="K920" i="1" s="1"/>
  <c r="K523" i="1" a="1"/>
  <c r="K523" i="1" s="1"/>
  <c r="K524" i="1" a="1"/>
  <c r="K524" i="1" s="1"/>
  <c r="K525" i="1" a="1"/>
  <c r="K525" i="1" s="1"/>
  <c r="K526" i="1" a="1"/>
  <c r="K526" i="1" s="1"/>
  <c r="K527" i="1" a="1"/>
  <c r="K527" i="1" s="1"/>
  <c r="K1183" i="1" a="1"/>
  <c r="K1183" i="1" s="1"/>
  <c r="K1184" i="1" a="1"/>
  <c r="K1184" i="1" s="1"/>
  <c r="K528" i="1" a="1"/>
  <c r="K528" i="1" s="1"/>
  <c r="K529" i="1" a="1"/>
  <c r="K529" i="1" s="1"/>
  <c r="K1515" i="1" a="1"/>
  <c r="K1515" i="1" s="1"/>
  <c r="K1185" i="1" a="1"/>
  <c r="K1185" i="1" s="1"/>
  <c r="K530" i="1" a="1"/>
  <c r="K530" i="1" s="1"/>
  <c r="K7" i="1" a="1"/>
  <c r="K7" i="1" s="1"/>
  <c r="K531" i="1" a="1"/>
  <c r="K531" i="1" s="1"/>
  <c r="K1186" i="1" a="1"/>
  <c r="K1186" i="1" s="1"/>
  <c r="K358" i="1" a="1"/>
  <c r="K358" i="1" s="1"/>
  <c r="K359" i="1" a="1"/>
  <c r="K359" i="1" s="1"/>
  <c r="K360" i="1" a="1"/>
  <c r="K360" i="1" s="1"/>
  <c r="K532" i="1" a="1"/>
  <c r="K532" i="1" s="1"/>
  <c r="K921" i="1" a="1"/>
  <c r="K921" i="1" s="1"/>
  <c r="K1187" i="1" a="1"/>
  <c r="K1187" i="1" s="1"/>
  <c r="K1188" i="1" a="1"/>
  <c r="K1188" i="1" s="1"/>
  <c r="K1189" i="1" a="1"/>
  <c r="K1189" i="1" s="1"/>
  <c r="K1190" i="1" a="1"/>
  <c r="K1190" i="1" s="1"/>
  <c r="K1516" i="1" a="1"/>
  <c r="K1516" i="1" s="1"/>
  <c r="K89" i="1" a="1"/>
  <c r="K89" i="1" s="1"/>
  <c r="K90" i="1" a="1"/>
  <c r="K90" i="1" s="1"/>
  <c r="K922" i="1" a="1"/>
  <c r="K922" i="1" s="1"/>
  <c r="K533" i="1" a="1"/>
  <c r="K533" i="1" s="1"/>
  <c r="K361" i="1" a="1"/>
  <c r="K361" i="1" s="1"/>
  <c r="K923" i="1" a="1"/>
  <c r="K923" i="1" s="1"/>
  <c r="K91" i="1" a="1"/>
  <c r="K91" i="1" s="1"/>
  <c r="K92" i="1" a="1"/>
  <c r="K92" i="1" s="1"/>
  <c r="K534" i="1" a="1"/>
  <c r="K534" i="1" s="1"/>
  <c r="K535" i="1" a="1"/>
  <c r="K535" i="1" s="1"/>
  <c r="K536" i="1" a="1"/>
  <c r="K536" i="1" s="1"/>
  <c r="K1517" i="1" a="1"/>
  <c r="K1517" i="1" s="1"/>
  <c r="K537" i="1" a="1"/>
  <c r="K537" i="1" s="1"/>
  <c r="K93" i="1" a="1"/>
  <c r="K93" i="1" s="1"/>
  <c r="K924" i="1" a="1"/>
  <c r="K924" i="1" s="1"/>
  <c r="K1191" i="1" a="1"/>
  <c r="K1191" i="1" s="1"/>
  <c r="K925" i="1" a="1"/>
  <c r="K925" i="1" s="1"/>
  <c r="K926" i="1" a="1"/>
  <c r="K926" i="1" s="1"/>
  <c r="K1192" i="1" a="1"/>
  <c r="K1192" i="1" s="1"/>
  <c r="K538" i="1" a="1"/>
  <c r="K538" i="1" s="1"/>
  <c r="K539" i="1" a="1"/>
  <c r="K539" i="1" s="1"/>
  <c r="K540" i="1" a="1"/>
  <c r="K540" i="1" s="1"/>
  <c r="K1193" i="1" a="1"/>
  <c r="K1193" i="1" s="1"/>
  <c r="K94" i="1" a="1"/>
  <c r="K94" i="1" s="1"/>
  <c r="K541" i="1" a="1"/>
  <c r="K541" i="1" s="1"/>
  <c r="K927" i="1" a="1"/>
  <c r="K927" i="1" s="1"/>
  <c r="K1518" i="1" a="1"/>
  <c r="K1518" i="1" s="1"/>
  <c r="K1519" i="1" a="1"/>
  <c r="K1519" i="1" s="1"/>
  <c r="K1194" i="1" a="1"/>
  <c r="K1194" i="1" s="1"/>
  <c r="K542" i="1" a="1"/>
  <c r="K542" i="1" s="1"/>
  <c r="K8" i="1" a="1"/>
  <c r="K8" i="1" s="1"/>
  <c r="K543" i="1" a="1"/>
  <c r="K543" i="1" s="1"/>
  <c r="K544" i="1" a="1"/>
  <c r="K544" i="1" s="1"/>
  <c r="K1520" i="1" a="1"/>
  <c r="K1520" i="1" s="1"/>
  <c r="K1605" i="1" a="1"/>
  <c r="K1605" i="1" s="1"/>
  <c r="K928" i="1" a="1"/>
  <c r="K928" i="1" s="1"/>
  <c r="K1195" i="1" a="1"/>
  <c r="K1195" i="1" s="1"/>
  <c r="K1606" i="1" a="1"/>
  <c r="K1606" i="1" s="1"/>
  <c r="K545" i="1" a="1"/>
  <c r="K545" i="1" s="1"/>
  <c r="K1196" i="1" a="1"/>
  <c r="K1196" i="1" s="1"/>
  <c r="K546" i="1" a="1"/>
  <c r="K546" i="1" s="1"/>
  <c r="K1197" i="1" a="1"/>
  <c r="K1197" i="1" s="1"/>
  <c r="K9" i="1" a="1"/>
  <c r="K9" i="1" s="1"/>
  <c r="K95" i="1" a="1"/>
  <c r="K95" i="1" s="1"/>
  <c r="K547" i="1" a="1"/>
  <c r="K547" i="1" s="1"/>
  <c r="K1198" i="1" a="1"/>
  <c r="K1198" i="1" s="1"/>
  <c r="K96" i="1" a="1"/>
  <c r="K96" i="1" s="1"/>
  <c r="K97" i="1" a="1"/>
  <c r="K97" i="1" s="1"/>
  <c r="K548" i="1" a="1"/>
  <c r="K548" i="1" s="1"/>
  <c r="K1607" i="1" a="1"/>
  <c r="K1607" i="1" s="1"/>
  <c r="K549" i="1" a="1"/>
  <c r="K549" i="1" s="1"/>
  <c r="K550" i="1" a="1"/>
  <c r="K550" i="1" s="1"/>
  <c r="K1199" i="1" a="1"/>
  <c r="K1199" i="1" s="1"/>
  <c r="K1521" i="1" a="1"/>
  <c r="K1521" i="1" s="1"/>
  <c r="K1200" i="1" a="1"/>
  <c r="K1200" i="1" s="1"/>
  <c r="K551" i="1" a="1"/>
  <c r="K551" i="1" s="1"/>
  <c r="K1201" i="1" a="1"/>
  <c r="K1201" i="1" s="1"/>
  <c r="K1522" i="1" a="1"/>
  <c r="K1522" i="1" s="1"/>
  <c r="K929" i="1" a="1"/>
  <c r="K929" i="1" s="1"/>
  <c r="K1608" i="1" a="1"/>
  <c r="K1608" i="1" s="1"/>
  <c r="K552" i="1" a="1"/>
  <c r="K552" i="1" s="1"/>
  <c r="K1202" i="1" a="1"/>
  <c r="K1202" i="1" s="1"/>
  <c r="K1523" i="1" a="1"/>
  <c r="K1523" i="1" s="1"/>
  <c r="K553" i="1" a="1"/>
  <c r="K553" i="1" s="1"/>
  <c r="K930" i="1" a="1"/>
  <c r="K930" i="1" s="1"/>
  <c r="K554" i="1" a="1"/>
  <c r="K554" i="1" s="1"/>
  <c r="K555" i="1" a="1"/>
  <c r="K555" i="1" s="1"/>
  <c r="K1203" i="1" a="1"/>
  <c r="K1203" i="1" s="1"/>
  <c r="K931" i="1" a="1"/>
  <c r="K931" i="1" s="1"/>
  <c r="K556" i="1" a="1"/>
  <c r="K556" i="1" s="1"/>
  <c r="K1204" i="1" a="1"/>
  <c r="K1204" i="1" s="1"/>
  <c r="K1205" i="1" a="1"/>
  <c r="K1205" i="1" s="1"/>
  <c r="K10" i="1" a="1"/>
  <c r="K10" i="1" s="1"/>
  <c r="K362" i="1" a="1"/>
  <c r="K362" i="1" s="1"/>
  <c r="K1524" i="1" a="1"/>
  <c r="K1524" i="1" s="1"/>
  <c r="K11" i="1" a="1"/>
  <c r="K11" i="1" s="1"/>
  <c r="K98" i="1" a="1"/>
  <c r="K98" i="1" s="1"/>
  <c r="K99" i="1" a="1"/>
  <c r="K99" i="1" s="1"/>
  <c r="K557" i="1" a="1"/>
  <c r="K557" i="1" s="1"/>
  <c r="K932" i="1" a="1"/>
  <c r="K932" i="1" s="1"/>
  <c r="K558" i="1" a="1"/>
  <c r="K558" i="1" s="1"/>
  <c r="K327" i="1" a="1"/>
  <c r="K327" i="1" s="1"/>
  <c r="K559" i="1" a="1"/>
  <c r="K559" i="1" s="1"/>
  <c r="K100" i="1" a="1"/>
  <c r="K100" i="1" s="1"/>
  <c r="K560" i="1" a="1"/>
  <c r="K560" i="1" s="1"/>
  <c r="K1206" i="1" a="1"/>
  <c r="K1206" i="1" s="1"/>
  <c r="K1207" i="1" a="1"/>
  <c r="K1207" i="1" s="1"/>
  <c r="K363" i="1" a="1"/>
  <c r="K363" i="1" s="1"/>
  <c r="K1525" i="1" a="1"/>
  <c r="K1525" i="1" s="1"/>
  <c r="K101" i="1" a="1"/>
  <c r="K101" i="1" s="1"/>
  <c r="K561" i="1" a="1"/>
  <c r="K561" i="1" s="1"/>
  <c r="K102" i="1" a="1"/>
  <c r="K102" i="1" s="1"/>
  <c r="K1208" i="1" a="1"/>
  <c r="K1208" i="1" s="1"/>
  <c r="K1209" i="1" a="1"/>
  <c r="K1209" i="1" s="1"/>
  <c r="K562" i="1" a="1"/>
  <c r="K562" i="1" s="1"/>
  <c r="K563" i="1" a="1"/>
  <c r="K563" i="1" s="1"/>
  <c r="K564" i="1" a="1"/>
  <c r="K564" i="1" s="1"/>
  <c r="K565" i="1" a="1"/>
  <c r="K565" i="1" s="1"/>
  <c r="K566" i="1" a="1"/>
  <c r="K566" i="1" s="1"/>
  <c r="K567" i="1" a="1"/>
  <c r="K567" i="1" s="1"/>
  <c r="K568" i="1" a="1"/>
  <c r="K568" i="1" s="1"/>
  <c r="K569" i="1" a="1"/>
  <c r="K569" i="1" s="1"/>
  <c r="K570" i="1" a="1"/>
  <c r="K570" i="1" s="1"/>
  <c r="K103" i="1" a="1"/>
  <c r="K103" i="1" s="1"/>
  <c r="K328" i="1" a="1"/>
  <c r="K328" i="1" s="1"/>
  <c r="K1609" i="1" a="1"/>
  <c r="K1609" i="1" s="1"/>
  <c r="K1210" i="1" a="1"/>
  <c r="K1210" i="1" s="1"/>
  <c r="K364" i="1" a="1"/>
  <c r="K364" i="1" s="1"/>
  <c r="K1211" i="1" a="1"/>
  <c r="K1211" i="1" s="1"/>
  <c r="K1212" i="1" a="1"/>
  <c r="K1212" i="1" s="1"/>
  <c r="K1213" i="1" a="1"/>
  <c r="K1213" i="1" s="1"/>
  <c r="K933" i="1" a="1"/>
  <c r="K933" i="1" s="1"/>
  <c r="K1214" i="1" a="1"/>
  <c r="K1214" i="1" s="1"/>
  <c r="K934" i="1" a="1"/>
  <c r="K934" i="1" s="1"/>
  <c r="K104" i="1" a="1"/>
  <c r="K104" i="1" s="1"/>
  <c r="K571" i="1" a="1"/>
  <c r="K571" i="1" s="1"/>
  <c r="K572" i="1" a="1"/>
  <c r="K572" i="1" s="1"/>
  <c r="K935" i="1" a="1"/>
  <c r="K935" i="1" s="1"/>
  <c r="K936" i="1" a="1"/>
  <c r="K936" i="1" s="1"/>
  <c r="K105" i="1" a="1"/>
  <c r="K105" i="1" s="1"/>
  <c r="K106" i="1" a="1"/>
  <c r="K106" i="1" s="1"/>
  <c r="K937" i="1" a="1"/>
  <c r="K937" i="1" s="1"/>
  <c r="K107" i="1" a="1"/>
  <c r="K107" i="1" s="1"/>
  <c r="K573" i="1" a="1"/>
  <c r="K573" i="1" s="1"/>
  <c r="K1215" i="1" a="1"/>
  <c r="K1215" i="1" s="1"/>
  <c r="K1216" i="1" a="1"/>
  <c r="K1216" i="1" s="1"/>
  <c r="K329" i="1" a="1"/>
  <c r="K329" i="1" s="1"/>
  <c r="K574" i="1" a="1"/>
  <c r="K574" i="1" s="1"/>
  <c r="K470" i="1" a="1"/>
  <c r="K470" i="1" s="1"/>
  <c r="K108" i="1" a="1"/>
  <c r="K108" i="1" s="1"/>
  <c r="K938" i="1" a="1"/>
  <c r="K938" i="1" s="1"/>
  <c r="K109" i="1" a="1"/>
  <c r="K109" i="1" s="1"/>
  <c r="K110" i="1" a="1"/>
  <c r="K110" i="1" s="1"/>
  <c r="K575" i="1" a="1"/>
  <c r="K575" i="1" s="1"/>
  <c r="K1217" i="1" a="1"/>
  <c r="K1217" i="1" s="1"/>
  <c r="K1218" i="1" a="1"/>
  <c r="K1218" i="1" s="1"/>
  <c r="K576" i="1" a="1"/>
  <c r="K576" i="1" s="1"/>
  <c r="K1610" i="1" a="1"/>
  <c r="K1610" i="1" s="1"/>
  <c r="K577" i="1" a="1"/>
  <c r="K577" i="1" s="1"/>
  <c r="K111" i="1" a="1"/>
  <c r="K111" i="1" s="1"/>
  <c r="K939" i="1" a="1"/>
  <c r="K939" i="1" s="1"/>
  <c r="K112" i="1" a="1"/>
  <c r="K112" i="1" s="1"/>
  <c r="K940" i="1" a="1"/>
  <c r="K940" i="1" s="1"/>
  <c r="K941" i="1" a="1"/>
  <c r="K941" i="1" s="1"/>
  <c r="K1219" i="1" a="1"/>
  <c r="K1219" i="1" s="1"/>
  <c r="K578" i="1" a="1"/>
  <c r="K578" i="1" s="1"/>
  <c r="K579" i="1" a="1"/>
  <c r="K579" i="1" s="1"/>
  <c r="K12" i="1" a="1"/>
  <c r="K12" i="1" s="1"/>
  <c r="K942" i="1" a="1"/>
  <c r="K942" i="1" s="1"/>
  <c r="K365" i="1" a="1"/>
  <c r="K365" i="1" s="1"/>
  <c r="K1220" i="1" a="1"/>
  <c r="K1220" i="1" s="1"/>
  <c r="K943" i="1" a="1"/>
  <c r="K943" i="1" s="1"/>
  <c r="K366" i="1" a="1"/>
  <c r="K366" i="1" s="1"/>
  <c r="K1611" i="1" a="1"/>
  <c r="K1611" i="1" s="1"/>
  <c r="K1221" i="1" a="1"/>
  <c r="K1221" i="1" s="1"/>
  <c r="K367" i="1" a="1"/>
  <c r="K367" i="1" s="1"/>
  <c r="K368" i="1" a="1"/>
  <c r="K368" i="1" s="1"/>
  <c r="K1222" i="1" a="1"/>
  <c r="K1222" i="1" s="1"/>
  <c r="K113" i="1" a="1"/>
  <c r="K113" i="1" s="1"/>
  <c r="K1223" i="1" a="1"/>
  <c r="K1223" i="1" s="1"/>
  <c r="K1224" i="1" a="1"/>
  <c r="K1224" i="1" s="1"/>
  <c r="K580" i="1" a="1"/>
  <c r="K580" i="1" s="1"/>
  <c r="K114" i="1" a="1"/>
  <c r="K114" i="1" s="1"/>
  <c r="K581" i="1" a="1"/>
  <c r="K581" i="1" s="1"/>
  <c r="K582" i="1" a="1"/>
  <c r="K582" i="1" s="1"/>
  <c r="K583" i="1" a="1"/>
  <c r="K583" i="1" s="1"/>
  <c r="K584" i="1" a="1"/>
  <c r="K584" i="1" s="1"/>
  <c r="K585" i="1" a="1"/>
  <c r="K585" i="1" s="1"/>
  <c r="K13" i="1" a="1"/>
  <c r="K13" i="1" s="1"/>
  <c r="K586" i="1" a="1"/>
  <c r="K586" i="1" s="1"/>
  <c r="K944" i="1" a="1"/>
  <c r="K944" i="1" s="1"/>
  <c r="K115" i="1" a="1"/>
  <c r="K115" i="1" s="1"/>
  <c r="K945" i="1" a="1"/>
  <c r="K945" i="1" s="1"/>
  <c r="K14" i="1" a="1"/>
  <c r="K14" i="1" s="1"/>
  <c r="K116" i="1" a="1"/>
  <c r="K116" i="1" s="1"/>
  <c r="K117" i="1" a="1"/>
  <c r="K117" i="1" s="1"/>
  <c r="K946" i="1" a="1"/>
  <c r="K946" i="1" s="1"/>
  <c r="K587" i="1" a="1"/>
  <c r="K587" i="1" s="1"/>
  <c r="K588" i="1" a="1"/>
  <c r="K588" i="1" s="1"/>
  <c r="K947" i="1" a="1"/>
  <c r="K947" i="1" s="1"/>
  <c r="K1225" i="1" a="1"/>
  <c r="K1225" i="1" s="1"/>
  <c r="K1226" i="1" a="1"/>
  <c r="K1226" i="1" s="1"/>
  <c r="K1526" i="1" a="1"/>
  <c r="K1526" i="1" s="1"/>
  <c r="K589" i="1" a="1"/>
  <c r="K589" i="1" s="1"/>
  <c r="K1227" i="1" a="1"/>
  <c r="K1227" i="1" s="1"/>
  <c r="K330" i="1" a="1"/>
  <c r="K330" i="1" s="1"/>
  <c r="K590" i="1" a="1"/>
  <c r="K590" i="1" s="1"/>
  <c r="K1612" i="1" a="1"/>
  <c r="K1612" i="1" s="1"/>
  <c r="K591" i="1" a="1"/>
  <c r="K591" i="1" s="1"/>
  <c r="K1228" i="1" a="1"/>
  <c r="K1228" i="1" s="1"/>
  <c r="K592" i="1" a="1"/>
  <c r="K592" i="1" s="1"/>
  <c r="K1229" i="1" a="1"/>
  <c r="K1229" i="1" s="1"/>
  <c r="K593" i="1" a="1"/>
  <c r="K593" i="1" s="1"/>
  <c r="K1230" i="1" a="1"/>
  <c r="K1230" i="1" s="1"/>
  <c r="K1527" i="1" a="1"/>
  <c r="K1527" i="1" s="1"/>
  <c r="K369" i="1" a="1"/>
  <c r="K369" i="1" s="1"/>
  <c r="K948" i="1" a="1"/>
  <c r="K948" i="1" s="1"/>
  <c r="K594" i="1" a="1"/>
  <c r="K594" i="1" s="1"/>
  <c r="K949" i="1" a="1"/>
  <c r="K949" i="1" s="1"/>
  <c r="K15" i="1" a="1"/>
  <c r="K15" i="1" s="1"/>
  <c r="K1231" i="1" a="1"/>
  <c r="K1231" i="1" s="1"/>
  <c r="K118" i="1" a="1"/>
  <c r="K118" i="1" s="1"/>
  <c r="K119" i="1" a="1"/>
  <c r="K119" i="1" s="1"/>
  <c r="K1528" i="1" a="1"/>
  <c r="K1528" i="1" s="1"/>
  <c r="K370" i="1" a="1"/>
  <c r="K370" i="1" s="1"/>
  <c r="K371" i="1" a="1"/>
  <c r="K371" i="1" s="1"/>
  <c r="K372" i="1" a="1"/>
  <c r="K372" i="1" s="1"/>
  <c r="K1613" i="1" a="1"/>
  <c r="K1613" i="1" s="1"/>
  <c r="K373" i="1" a="1"/>
  <c r="K373" i="1" s="1"/>
  <c r="K120" i="1" a="1"/>
  <c r="K120" i="1" s="1"/>
  <c r="K1232" i="1" a="1"/>
  <c r="K1232" i="1" s="1"/>
  <c r="K595" i="1" a="1"/>
  <c r="K595" i="1" s="1"/>
  <c r="K121" i="1" a="1"/>
  <c r="K121" i="1" s="1"/>
  <c r="K122" i="1" a="1"/>
  <c r="K122" i="1" s="1"/>
  <c r="K374" i="1" a="1"/>
  <c r="K374" i="1" s="1"/>
  <c r="K331" i="1" a="1"/>
  <c r="K331" i="1" s="1"/>
  <c r="K123" i="1" a="1"/>
  <c r="K123" i="1" s="1"/>
  <c r="K1233" i="1" a="1"/>
  <c r="K1233" i="1" s="1"/>
  <c r="K1234" i="1" a="1"/>
  <c r="K1234" i="1" s="1"/>
  <c r="K596" i="1" a="1"/>
  <c r="K596" i="1" s="1"/>
  <c r="K597" i="1" a="1"/>
  <c r="K597" i="1" s="1"/>
  <c r="K950" i="1" a="1"/>
  <c r="K950" i="1" s="1"/>
  <c r="K1235" i="1" a="1"/>
  <c r="K1235" i="1" s="1"/>
  <c r="K1236" i="1" a="1"/>
  <c r="K1236" i="1" s="1"/>
  <c r="K375" i="1" a="1"/>
  <c r="K375" i="1" s="1"/>
  <c r="K951" i="1" a="1"/>
  <c r="K951" i="1" s="1"/>
  <c r="K124" i="1" a="1"/>
  <c r="K124" i="1" s="1"/>
  <c r="K376" i="1" a="1"/>
  <c r="K376" i="1" s="1"/>
  <c r="K952" i="1" a="1"/>
  <c r="K952" i="1" s="1"/>
  <c r="K1237" i="1" a="1"/>
  <c r="K1237" i="1" s="1"/>
  <c r="K1238" i="1" a="1"/>
  <c r="K1238" i="1" s="1"/>
  <c r="K1529" i="1" a="1"/>
  <c r="K1529" i="1" s="1"/>
  <c r="K332" i="1" a="1"/>
  <c r="K332" i="1" s="1"/>
  <c r="K1239" i="1" a="1"/>
  <c r="K1239" i="1" s="1"/>
  <c r="K598" i="1" a="1"/>
  <c r="K598" i="1" s="1"/>
  <c r="K1614" i="1" a="1"/>
  <c r="K1614" i="1" s="1"/>
  <c r="K953" i="1" a="1"/>
  <c r="K953" i="1" s="1"/>
  <c r="K377" i="1" a="1"/>
  <c r="K377" i="1" s="1"/>
  <c r="K333" i="1" a="1"/>
  <c r="K333" i="1" s="1"/>
  <c r="K334" i="1" a="1"/>
  <c r="K334" i="1" s="1"/>
  <c r="K599" i="1" a="1"/>
  <c r="K599" i="1" s="1"/>
  <c r="K1530" i="1" a="1"/>
  <c r="K1530" i="1" s="1"/>
  <c r="K600" i="1" a="1"/>
  <c r="K600" i="1" s="1"/>
  <c r="K16" i="1" a="1"/>
  <c r="K16" i="1" s="1"/>
  <c r="K1240" i="1" a="1"/>
  <c r="K1240" i="1" s="1"/>
  <c r="K1241" i="1" a="1"/>
  <c r="K1241" i="1" s="1"/>
  <c r="K1242" i="1" a="1"/>
  <c r="K1242" i="1" s="1"/>
  <c r="K1243" i="1" a="1"/>
  <c r="K1243" i="1" s="1"/>
  <c r="K601" i="1" a="1"/>
  <c r="K601" i="1" s="1"/>
  <c r="K1244" i="1" a="1"/>
  <c r="K1244" i="1" s="1"/>
  <c r="K335" i="1" a="1"/>
  <c r="K335" i="1" s="1"/>
  <c r="K602" i="1" a="1"/>
  <c r="K602" i="1" s="1"/>
  <c r="K125" i="1" a="1"/>
  <c r="K125" i="1" s="1"/>
  <c r="K954" i="1" a="1"/>
  <c r="K954" i="1" s="1"/>
  <c r="K17" i="1" a="1"/>
  <c r="K17" i="1" s="1"/>
  <c r="K1531" i="1" a="1"/>
  <c r="K1531" i="1" s="1"/>
  <c r="K1245" i="1" a="1"/>
  <c r="K1245" i="1" s="1"/>
  <c r="K603" i="1" a="1"/>
  <c r="K603" i="1" s="1"/>
  <c r="K1246" i="1" a="1"/>
  <c r="K1246" i="1" s="1"/>
  <c r="K1532" i="1" a="1"/>
  <c r="K1532" i="1" s="1"/>
  <c r="K604" i="1" a="1"/>
  <c r="K604" i="1" s="1"/>
  <c r="K605" i="1" a="1"/>
  <c r="K605" i="1" s="1"/>
  <c r="K378" i="1" a="1"/>
  <c r="K378" i="1" s="1"/>
  <c r="K1247" i="1" a="1"/>
  <c r="K1247" i="1" s="1"/>
  <c r="K606" i="1" a="1"/>
  <c r="K606" i="1" s="1"/>
  <c r="K379" i="1" a="1"/>
  <c r="K379" i="1" s="1"/>
  <c r="K1248" i="1" a="1"/>
  <c r="K1248" i="1" s="1"/>
  <c r="K1615" i="1" a="1"/>
  <c r="K1615" i="1" s="1"/>
  <c r="K1616" i="1" a="1"/>
  <c r="K1616" i="1" s="1"/>
  <c r="K1533" i="1" a="1"/>
  <c r="K1533" i="1" s="1"/>
  <c r="K955" i="1" a="1"/>
  <c r="K955" i="1" s="1"/>
  <c r="K126" i="1" a="1"/>
  <c r="K126" i="1" s="1"/>
  <c r="K607" i="1" a="1"/>
  <c r="K607" i="1" s="1"/>
  <c r="K956" i="1" a="1"/>
  <c r="K956" i="1" s="1"/>
  <c r="K957" i="1" a="1"/>
  <c r="K957" i="1" s="1"/>
  <c r="K958" i="1" a="1"/>
  <c r="K958" i="1" s="1"/>
  <c r="K380" i="1" a="1"/>
  <c r="K380" i="1" s="1"/>
  <c r="K1249" i="1" a="1"/>
  <c r="K1249" i="1" s="1"/>
  <c r="K1250" i="1" a="1"/>
  <c r="K1250" i="1" s="1"/>
  <c r="K1534" i="1" a="1"/>
  <c r="K1534" i="1" s="1"/>
  <c r="K959" i="1" a="1"/>
  <c r="K959" i="1" s="1"/>
  <c r="K336" i="1" a="1"/>
  <c r="K336" i="1" s="1"/>
  <c r="K381" i="1" a="1"/>
  <c r="K381" i="1" s="1"/>
  <c r="K337" i="1" a="1"/>
  <c r="K337" i="1" s="1"/>
  <c r="K1251" i="1" a="1"/>
  <c r="K1251" i="1" s="1"/>
  <c r="K1252" i="1" a="1"/>
  <c r="K1252" i="1" s="1"/>
  <c r="K127" i="1" a="1"/>
  <c r="K127" i="1" s="1"/>
  <c r="K128" i="1" a="1"/>
  <c r="K128" i="1" s="1"/>
  <c r="K129" i="1" a="1"/>
  <c r="K129" i="1" s="1"/>
  <c r="K960" i="1" a="1"/>
  <c r="K960" i="1" s="1"/>
  <c r="K1253" i="1" a="1"/>
  <c r="K1253" i="1" s="1"/>
  <c r="K382" i="1" a="1"/>
  <c r="K382" i="1" s="1"/>
  <c r="K608" i="1" a="1"/>
  <c r="K608" i="1" s="1"/>
  <c r="K609" i="1" a="1"/>
  <c r="K609" i="1" s="1"/>
  <c r="K18" i="1" a="1"/>
  <c r="K18" i="1" s="1"/>
  <c r="K130" i="1" a="1"/>
  <c r="K130" i="1" s="1"/>
  <c r="K610" i="1" a="1"/>
  <c r="K610" i="1" s="1"/>
  <c r="K1254" i="1" a="1"/>
  <c r="K1254" i="1" s="1"/>
  <c r="K1535" i="1" a="1"/>
  <c r="K1535" i="1" s="1"/>
  <c r="K611" i="1" a="1"/>
  <c r="K611" i="1" s="1"/>
  <c r="K1255" i="1" a="1"/>
  <c r="K1255" i="1" s="1"/>
  <c r="K961" i="1" a="1"/>
  <c r="K961" i="1" s="1"/>
  <c r="K612" i="1" a="1"/>
  <c r="K612" i="1" s="1"/>
  <c r="K962" i="1" a="1"/>
  <c r="K962" i="1" s="1"/>
  <c r="K613" i="1" a="1"/>
  <c r="K613" i="1" s="1"/>
  <c r="K963" i="1" a="1"/>
  <c r="K963" i="1" s="1"/>
  <c r="K964" i="1" a="1"/>
  <c r="K964" i="1" s="1"/>
  <c r="K1256" i="1" a="1"/>
  <c r="K1256" i="1" s="1"/>
  <c r="K383" i="1" a="1"/>
  <c r="K383" i="1" s="1"/>
  <c r="K614" i="1" a="1"/>
  <c r="K614" i="1" s="1"/>
  <c r="K1257" i="1" a="1"/>
  <c r="K1257" i="1" s="1"/>
  <c r="K615" i="1" a="1"/>
  <c r="K615" i="1" s="1"/>
  <c r="K616" i="1" a="1"/>
  <c r="K616" i="1" s="1"/>
  <c r="K1258" i="1" a="1"/>
  <c r="K1258" i="1" s="1"/>
  <c r="K131" i="1" a="1"/>
  <c r="K131" i="1" s="1"/>
  <c r="K132" i="1" a="1"/>
  <c r="K132" i="1" s="1"/>
  <c r="K617" i="1" a="1"/>
  <c r="K617" i="1" s="1"/>
  <c r="K1259" i="1" a="1"/>
  <c r="K1259" i="1" s="1"/>
  <c r="K133" i="1" a="1"/>
  <c r="K133" i="1" s="1"/>
  <c r="K1260" i="1" a="1"/>
  <c r="K1260" i="1" s="1"/>
  <c r="K134" i="1" a="1"/>
  <c r="K134" i="1" s="1"/>
  <c r="K618" i="1" a="1"/>
  <c r="K618" i="1" s="1"/>
  <c r="K619" i="1" a="1"/>
  <c r="K619" i="1" s="1"/>
  <c r="K384" i="1" a="1"/>
  <c r="K384" i="1" s="1"/>
  <c r="K620" i="1" a="1"/>
  <c r="K620" i="1" s="1"/>
  <c r="K135" i="1" a="1"/>
  <c r="K135" i="1" s="1"/>
  <c r="K965" i="1" a="1"/>
  <c r="K965" i="1" s="1"/>
  <c r="K621" i="1" a="1"/>
  <c r="K621" i="1" s="1"/>
  <c r="K385" i="1" a="1"/>
  <c r="K385" i="1" s="1"/>
  <c r="K1261" i="1" a="1"/>
  <c r="K1261" i="1" s="1"/>
  <c r="K966" i="1" a="1"/>
  <c r="K966" i="1" s="1"/>
  <c r="K622" i="1" a="1"/>
  <c r="K622" i="1" s="1"/>
  <c r="K386" i="1" a="1"/>
  <c r="K386" i="1" s="1"/>
  <c r="K136" i="1" a="1"/>
  <c r="K136" i="1" s="1"/>
  <c r="K623" i="1" a="1"/>
  <c r="K623" i="1" s="1"/>
  <c r="K967" i="1" a="1"/>
  <c r="K967" i="1" s="1"/>
  <c r="K387" i="1" a="1"/>
  <c r="K387" i="1" s="1"/>
  <c r="K624" i="1" a="1"/>
  <c r="K624" i="1" s="1"/>
  <c r="K388" i="1" a="1"/>
  <c r="K388" i="1" s="1"/>
  <c r="K389" i="1" a="1"/>
  <c r="K389" i="1" s="1"/>
  <c r="K625" i="1" a="1"/>
  <c r="K625" i="1" s="1"/>
  <c r="K137" i="1" a="1"/>
  <c r="K137" i="1" s="1"/>
  <c r="K1262" i="1" a="1"/>
  <c r="K1262" i="1" s="1"/>
  <c r="K1263" i="1" a="1"/>
  <c r="K1263" i="1" s="1"/>
  <c r="K1595" i="1" a="1"/>
  <c r="K1595" i="1" s="1"/>
  <c r="K1264" i="1" a="1"/>
  <c r="K1264" i="1" s="1"/>
  <c r="K138" i="1" a="1"/>
  <c r="K138" i="1" s="1"/>
  <c r="K338" i="1" a="1"/>
  <c r="K338" i="1" s="1"/>
  <c r="K1265" i="1" a="1"/>
  <c r="K1265" i="1" s="1"/>
  <c r="K19" i="1" a="1"/>
  <c r="K19" i="1" s="1"/>
  <c r="K1536" i="1" a="1"/>
  <c r="K1536" i="1" s="1"/>
  <c r="K1266" i="1" a="1"/>
  <c r="K1266" i="1" s="1"/>
  <c r="K1267" i="1" a="1"/>
  <c r="K1267" i="1" s="1"/>
  <c r="K139" i="1" a="1"/>
  <c r="K139" i="1" s="1"/>
  <c r="K140" i="1" a="1"/>
  <c r="K140" i="1" s="1"/>
  <c r="K1617" i="1" a="1"/>
  <c r="K1617" i="1" s="1"/>
  <c r="K141" i="1" a="1"/>
  <c r="K141" i="1" s="1"/>
  <c r="K968" i="1" a="1"/>
  <c r="K968" i="1" s="1"/>
  <c r="K142" i="1" a="1"/>
  <c r="K142" i="1" s="1"/>
  <c r="K390" i="1" a="1"/>
  <c r="K390" i="1" s="1"/>
  <c r="K1268" i="1" a="1"/>
  <c r="K1268" i="1" s="1"/>
  <c r="K969" i="1" a="1"/>
  <c r="K969" i="1" s="1"/>
  <c r="K1537" i="1" a="1"/>
  <c r="K1537" i="1" s="1"/>
  <c r="K626" i="1" a="1"/>
  <c r="K626" i="1" s="1"/>
  <c r="K143" i="1" a="1"/>
  <c r="K143" i="1" s="1"/>
  <c r="K391" i="1" a="1"/>
  <c r="K391" i="1" s="1"/>
  <c r="K970" i="1" a="1"/>
  <c r="K970" i="1" s="1"/>
  <c r="K1269" i="1" a="1"/>
  <c r="K1269" i="1" s="1"/>
  <c r="K392" i="1" a="1"/>
  <c r="K392" i="1" s="1"/>
  <c r="K1618" i="1" a="1"/>
  <c r="K1618" i="1" s="1"/>
  <c r="K1270" i="1" a="1"/>
  <c r="K1270" i="1" s="1"/>
  <c r="K1619" i="1" a="1"/>
  <c r="K1619" i="1" s="1"/>
  <c r="K971" i="1" a="1"/>
  <c r="K971" i="1" s="1"/>
  <c r="K144" i="1" a="1"/>
  <c r="K144" i="1" s="1"/>
  <c r="K1538" i="1" a="1"/>
  <c r="K1538" i="1" s="1"/>
  <c r="K145" i="1" a="1"/>
  <c r="K145" i="1" s="1"/>
  <c r="K1271" i="1" a="1"/>
  <c r="K1271" i="1" s="1"/>
  <c r="K972" i="1" a="1"/>
  <c r="K972" i="1" s="1"/>
  <c r="K1272" i="1" a="1"/>
  <c r="K1272" i="1" s="1"/>
  <c r="K627" i="1" a="1"/>
  <c r="K627" i="1" s="1"/>
  <c r="K628" i="1" a="1"/>
  <c r="K628" i="1" s="1"/>
  <c r="K1273" i="1" a="1"/>
  <c r="K1273" i="1" s="1"/>
  <c r="K1274" i="1" a="1"/>
  <c r="K1274" i="1" s="1"/>
  <c r="K973" i="1" a="1"/>
  <c r="K973" i="1" s="1"/>
  <c r="K1539" i="1" a="1"/>
  <c r="K1539" i="1" s="1"/>
  <c r="K393" i="1" a="1"/>
  <c r="K393" i="1" s="1"/>
  <c r="K1540" i="1" a="1"/>
  <c r="K1540" i="1" s="1"/>
  <c r="K974" i="1" a="1"/>
  <c r="K974" i="1" s="1"/>
  <c r="K146" i="1" a="1"/>
  <c r="K146" i="1" s="1"/>
  <c r="K1541" i="1" a="1"/>
  <c r="K1541" i="1" s="1"/>
  <c r="K1542" i="1" a="1"/>
  <c r="K1542" i="1" s="1"/>
  <c r="K339" i="1" a="1"/>
  <c r="K339" i="1" s="1"/>
  <c r="K1275" i="1" a="1"/>
  <c r="K1275" i="1" s="1"/>
  <c r="K1620" i="1" a="1"/>
  <c r="K1620" i="1" s="1"/>
  <c r="K629" i="1" a="1"/>
  <c r="K629" i="1" s="1"/>
  <c r="K630" i="1" a="1"/>
  <c r="K630" i="1" s="1"/>
  <c r="K631" i="1" a="1"/>
  <c r="K631" i="1" s="1"/>
  <c r="K1276" i="1" a="1"/>
  <c r="K1276" i="1" s="1"/>
  <c r="K1543" i="1" a="1"/>
  <c r="K1543" i="1" s="1"/>
  <c r="K632" i="1" a="1"/>
  <c r="K632" i="1" s="1"/>
  <c r="K340" i="1" a="1"/>
  <c r="K340" i="1" s="1"/>
  <c r="K633" i="1" a="1"/>
  <c r="K633" i="1" s="1"/>
  <c r="K634" i="1" a="1"/>
  <c r="K634" i="1" s="1"/>
  <c r="K975" i="1" a="1"/>
  <c r="K975" i="1" s="1"/>
  <c r="K635" i="1" a="1"/>
  <c r="K635" i="1" s="1"/>
  <c r="K636" i="1" a="1"/>
  <c r="K636" i="1" s="1"/>
  <c r="K1277" i="1" a="1"/>
  <c r="K1277" i="1" s="1"/>
  <c r="K341" i="1" a="1"/>
  <c r="K341" i="1" s="1"/>
  <c r="K394" i="1" a="1"/>
  <c r="K394" i="1" s="1"/>
  <c r="K976" i="1" a="1"/>
  <c r="K976" i="1" s="1"/>
  <c r="K1278" i="1" a="1"/>
  <c r="K1278" i="1" s="1"/>
  <c r="K1279" i="1" a="1"/>
  <c r="K1279" i="1" s="1"/>
  <c r="K637" i="1" a="1"/>
  <c r="K637" i="1" s="1"/>
  <c r="K395" i="1" a="1"/>
  <c r="K395" i="1" s="1"/>
  <c r="K638" i="1" a="1"/>
  <c r="K638" i="1" s="1"/>
  <c r="K977" i="1" a="1"/>
  <c r="K977" i="1" s="1"/>
  <c r="K1280" i="1" a="1"/>
  <c r="K1280" i="1" s="1"/>
  <c r="K1281" i="1" a="1"/>
  <c r="K1281" i="1" s="1"/>
  <c r="K1621" i="1" a="1"/>
  <c r="K1621" i="1" s="1"/>
  <c r="K396" i="1" a="1"/>
  <c r="K396" i="1" s="1"/>
  <c r="K1282" i="1" a="1"/>
  <c r="K1282" i="1" s="1"/>
  <c r="K639" i="1" a="1"/>
  <c r="K639" i="1" s="1"/>
  <c r="K397" i="1" a="1"/>
  <c r="K397" i="1" s="1"/>
  <c r="K398" i="1" a="1"/>
  <c r="K398" i="1" s="1"/>
  <c r="K1283" i="1" a="1"/>
  <c r="K1283" i="1" s="1"/>
  <c r="K399" i="1" a="1"/>
  <c r="K399" i="1" s="1"/>
  <c r="K978" i="1" a="1"/>
  <c r="K978" i="1" s="1"/>
  <c r="K400" i="1" a="1"/>
  <c r="K400" i="1" s="1"/>
  <c r="K979" i="1" a="1"/>
  <c r="K979" i="1" s="1"/>
  <c r="K640" i="1" a="1"/>
  <c r="K640" i="1" s="1"/>
  <c r="K980" i="1" a="1"/>
  <c r="K980" i="1" s="1"/>
  <c r="K1622" i="1" a="1"/>
  <c r="K1622" i="1" s="1"/>
  <c r="K641" i="1" a="1"/>
  <c r="K641" i="1" s="1"/>
  <c r="K342" i="1" a="1"/>
  <c r="K342" i="1" s="1"/>
  <c r="K147" i="1" a="1"/>
  <c r="K147" i="1" s="1"/>
  <c r="K1284" i="1" a="1"/>
  <c r="K1284" i="1" s="1"/>
  <c r="K148" i="1" a="1"/>
  <c r="K148" i="1" s="1"/>
  <c r="K20" i="1" a="1"/>
  <c r="K20" i="1" s="1"/>
  <c r="K1285" i="1" a="1"/>
  <c r="K1285" i="1" s="1"/>
  <c r="K1286" i="1" a="1"/>
  <c r="K1286" i="1" s="1"/>
  <c r="K1623" i="1" a="1"/>
  <c r="K1623" i="1" s="1"/>
  <c r="K1624" i="1" a="1"/>
  <c r="K1624" i="1" s="1"/>
  <c r="K1287" i="1" a="1"/>
  <c r="K1287" i="1" s="1"/>
  <c r="K149" i="1" a="1"/>
  <c r="K149" i="1" s="1"/>
  <c r="K1288" i="1" a="1"/>
  <c r="K1288" i="1" s="1"/>
  <c r="K642" i="1" a="1"/>
  <c r="K642" i="1" s="1"/>
  <c r="K643" i="1" a="1"/>
  <c r="K643" i="1" s="1"/>
  <c r="K981" i="1" a="1"/>
  <c r="K981" i="1" s="1"/>
  <c r="K644" i="1" a="1"/>
  <c r="K644" i="1" s="1"/>
  <c r="K401" i="1" a="1"/>
  <c r="K401" i="1" s="1"/>
  <c r="K645" i="1" a="1"/>
  <c r="K645" i="1" s="1"/>
  <c r="K1625" i="1" a="1"/>
  <c r="K1625" i="1" s="1"/>
  <c r="K1289" i="1" a="1"/>
  <c r="K1289" i="1" s="1"/>
  <c r="K150" i="1" a="1"/>
  <c r="K150" i="1" s="1"/>
  <c r="K982" i="1" a="1"/>
  <c r="K982" i="1" s="1"/>
  <c r="K1290" i="1" a="1"/>
  <c r="K1290" i="1" s="1"/>
  <c r="K1291" i="1" a="1"/>
  <c r="K1291" i="1" s="1"/>
  <c r="K402" i="1" a="1"/>
  <c r="K402" i="1" s="1"/>
  <c r="K1292" i="1" a="1"/>
  <c r="K1292" i="1" s="1"/>
  <c r="K1293" i="1" a="1"/>
  <c r="K1293" i="1" s="1"/>
  <c r="K471" i="1" a="1"/>
  <c r="K471" i="1" s="1"/>
  <c r="K1294" i="1" a="1"/>
  <c r="K1294" i="1" s="1"/>
  <c r="K151" i="1" a="1"/>
  <c r="K151" i="1" s="1"/>
  <c r="K983" i="1" a="1"/>
  <c r="K983" i="1" s="1"/>
  <c r="K1295" i="1" a="1"/>
  <c r="K1295" i="1" s="1"/>
  <c r="K646" i="1" a="1"/>
  <c r="K646" i="1" s="1"/>
  <c r="K984" i="1" a="1"/>
  <c r="K984" i="1" s="1"/>
  <c r="K985" i="1" a="1"/>
  <c r="K985" i="1" s="1"/>
  <c r="K986" i="1" a="1"/>
  <c r="K986" i="1" s="1"/>
  <c r="K152" i="1" a="1"/>
  <c r="K152" i="1" s="1"/>
  <c r="K647" i="1" a="1"/>
  <c r="K647" i="1" s="1"/>
  <c r="K1296" i="1" a="1"/>
  <c r="K1296" i="1" s="1"/>
  <c r="K648" i="1" a="1"/>
  <c r="K648" i="1" s="1"/>
  <c r="K987" i="1" a="1"/>
  <c r="K987" i="1" s="1"/>
  <c r="K1297" i="1" a="1"/>
  <c r="K1297" i="1" s="1"/>
  <c r="K153" i="1" a="1"/>
  <c r="K153" i="1" s="1"/>
  <c r="K1626" i="1" a="1"/>
  <c r="K1626" i="1" s="1"/>
  <c r="K1298" i="1" a="1"/>
  <c r="K1298" i="1" s="1"/>
  <c r="K154" i="1" a="1"/>
  <c r="K154" i="1" s="1"/>
  <c r="K155" i="1" a="1"/>
  <c r="K155" i="1" s="1"/>
  <c r="K1299" i="1" a="1"/>
  <c r="K1299" i="1" s="1"/>
  <c r="K156" i="1" a="1"/>
  <c r="K156" i="1" s="1"/>
  <c r="K1300" i="1" a="1"/>
  <c r="K1300" i="1" s="1"/>
  <c r="K1301" i="1" a="1"/>
  <c r="K1301" i="1" s="1"/>
  <c r="K157" i="1" a="1"/>
  <c r="K157" i="1" s="1"/>
  <c r="K988" i="1" a="1"/>
  <c r="K988" i="1" s="1"/>
  <c r="K989" i="1" a="1"/>
  <c r="K989" i="1" s="1"/>
  <c r="K990" i="1" a="1"/>
  <c r="K990" i="1" s="1"/>
  <c r="K1544" i="1" a="1"/>
  <c r="K1544" i="1" s="1"/>
  <c r="K649" i="1" a="1"/>
  <c r="K649" i="1" s="1"/>
  <c r="K158" i="1" a="1"/>
  <c r="K158" i="1" s="1"/>
  <c r="K159" i="1" a="1"/>
  <c r="K159" i="1" s="1"/>
  <c r="K1302" i="1" a="1"/>
  <c r="K1302" i="1" s="1"/>
  <c r="K1303" i="1" a="1"/>
  <c r="K1303" i="1" s="1"/>
  <c r="K1304" i="1" a="1"/>
  <c r="K1304" i="1" s="1"/>
  <c r="K991" i="1" a="1"/>
  <c r="K991" i="1" s="1"/>
  <c r="K992" i="1" a="1"/>
  <c r="K992" i="1" s="1"/>
  <c r="K993" i="1" a="1"/>
  <c r="K993" i="1" s="1"/>
  <c r="K160" i="1" a="1"/>
  <c r="K160" i="1" s="1"/>
  <c r="K161" i="1" a="1"/>
  <c r="K161" i="1" s="1"/>
  <c r="K1545" i="1" a="1"/>
  <c r="K1545" i="1" s="1"/>
  <c r="K343" i="1" a="1"/>
  <c r="K343" i="1" s="1"/>
  <c r="K1305" i="1" a="1"/>
  <c r="K1305" i="1" s="1"/>
  <c r="K994" i="1" a="1"/>
  <c r="K994" i="1" s="1"/>
  <c r="K162" i="1" a="1"/>
  <c r="K162" i="1" s="1"/>
  <c r="K21" i="1" a="1"/>
  <c r="K21" i="1" s="1"/>
  <c r="K995" i="1" a="1"/>
  <c r="K995" i="1" s="1"/>
  <c r="K403" i="1" a="1"/>
  <c r="K403" i="1" s="1"/>
  <c r="K996" i="1" a="1"/>
  <c r="K996" i="1" s="1"/>
  <c r="K22" i="1" a="1"/>
  <c r="K22" i="1" s="1"/>
  <c r="K997" i="1" a="1"/>
  <c r="K997" i="1" s="1"/>
  <c r="K650" i="1" a="1"/>
  <c r="K650" i="1" s="1"/>
  <c r="K998" i="1" a="1"/>
  <c r="K998" i="1" s="1"/>
  <c r="K163" i="1" a="1"/>
  <c r="K163" i="1" s="1"/>
  <c r="K164" i="1" a="1"/>
  <c r="K164" i="1" s="1"/>
  <c r="K651" i="1" a="1"/>
  <c r="K651" i="1" s="1"/>
  <c r="K165" i="1" a="1"/>
  <c r="K165" i="1" s="1"/>
  <c r="K166" i="1" a="1"/>
  <c r="K166" i="1" s="1"/>
  <c r="K1306" i="1" a="1"/>
  <c r="K1306" i="1" s="1"/>
  <c r="K999" i="1" a="1"/>
  <c r="K999" i="1" s="1"/>
  <c r="K1307" i="1" a="1"/>
  <c r="K1307" i="1" s="1"/>
  <c r="K1000" i="1" a="1"/>
  <c r="K1000" i="1" s="1"/>
  <c r="K1001" i="1" a="1"/>
  <c r="K1001" i="1" s="1"/>
  <c r="K1002" i="1" a="1"/>
  <c r="K1002" i="1" s="1"/>
  <c r="K1003" i="1" a="1"/>
  <c r="K1003" i="1" s="1"/>
  <c r="K167" i="1" a="1"/>
  <c r="K167" i="1" s="1"/>
  <c r="K652" i="1" a="1"/>
  <c r="K652" i="1" s="1"/>
  <c r="K1308" i="1" a="1"/>
  <c r="K1308" i="1" s="1"/>
  <c r="K168" i="1" a="1"/>
  <c r="K168" i="1" s="1"/>
  <c r="K169" i="1" a="1"/>
  <c r="K169" i="1" s="1"/>
  <c r="K170" i="1" a="1"/>
  <c r="K170" i="1" s="1"/>
  <c r="K404" i="1" a="1"/>
  <c r="K404" i="1" s="1"/>
  <c r="K653" i="1" a="1"/>
  <c r="K653" i="1" s="1"/>
  <c r="K23" i="1" a="1"/>
  <c r="K23" i="1" s="1"/>
  <c r="K654" i="1" a="1"/>
  <c r="K654" i="1" s="1"/>
  <c r="K655" i="1" a="1"/>
  <c r="K655" i="1" s="1"/>
  <c r="K1546" i="1" a="1"/>
  <c r="K1546" i="1" s="1"/>
  <c r="K1309" i="1" a="1"/>
  <c r="K1309" i="1" s="1"/>
  <c r="K656" i="1" a="1"/>
  <c r="K656" i="1" s="1"/>
  <c r="K171" i="1" a="1"/>
  <c r="K171" i="1" s="1"/>
  <c r="K1310" i="1" a="1"/>
  <c r="K1310" i="1" s="1"/>
  <c r="K172" i="1" a="1"/>
  <c r="K172" i="1" s="1"/>
  <c r="K1311" i="1" a="1"/>
  <c r="K1311" i="1" s="1"/>
  <c r="K1312" i="1" a="1"/>
  <c r="K1312" i="1" s="1"/>
  <c r="K657" i="1" a="1"/>
  <c r="K657" i="1" s="1"/>
  <c r="K1004" i="1" a="1"/>
  <c r="K1004" i="1" s="1"/>
  <c r="K1313" i="1" a="1"/>
  <c r="K1313" i="1" s="1"/>
  <c r="K24" i="1" a="1"/>
  <c r="K24" i="1" s="1"/>
  <c r="K405" i="1" a="1"/>
  <c r="K405" i="1" s="1"/>
  <c r="K658" i="1" a="1"/>
  <c r="K658" i="1" s="1"/>
  <c r="K173" i="1" a="1"/>
  <c r="K173" i="1" s="1"/>
  <c r="K174" i="1" a="1"/>
  <c r="K174" i="1" s="1"/>
  <c r="K1005" i="1" a="1"/>
  <c r="K1005" i="1" s="1"/>
  <c r="K1006" i="1" a="1"/>
  <c r="K1006" i="1" s="1"/>
  <c r="K406" i="1" a="1"/>
  <c r="K406" i="1" s="1"/>
  <c r="K1547" i="1" a="1"/>
  <c r="K1547" i="1" s="1"/>
  <c r="K472" i="1" a="1"/>
  <c r="K472" i="1" s="1"/>
  <c r="K407" i="1" a="1"/>
  <c r="K407" i="1" s="1"/>
  <c r="K1007" i="1" a="1"/>
  <c r="K1007" i="1" s="1"/>
  <c r="K1314" i="1" a="1"/>
  <c r="K1314" i="1" s="1"/>
  <c r="K175" i="1" a="1"/>
  <c r="K175" i="1" s="1"/>
  <c r="K176" i="1" a="1"/>
  <c r="K176" i="1" s="1"/>
  <c r="K659" i="1" a="1"/>
  <c r="K659" i="1" s="1"/>
  <c r="K1315" i="1" a="1"/>
  <c r="K1315" i="1" s="1"/>
  <c r="K1008" i="1" a="1"/>
  <c r="K1008" i="1" s="1"/>
  <c r="K177" i="1" a="1"/>
  <c r="K177" i="1" s="1"/>
  <c r="K1548" i="1" a="1"/>
  <c r="K1548" i="1" s="1"/>
  <c r="K660" i="1" a="1"/>
  <c r="K660" i="1" s="1"/>
  <c r="K408" i="1" a="1"/>
  <c r="K408" i="1" s="1"/>
  <c r="K661" i="1" a="1"/>
  <c r="K661" i="1" s="1"/>
  <c r="K178" i="1" a="1"/>
  <c r="K178" i="1" s="1"/>
  <c r="K179" i="1" a="1"/>
  <c r="K179" i="1" s="1"/>
  <c r="K1316" i="1" a="1"/>
  <c r="K1316" i="1" s="1"/>
  <c r="K662" i="1" a="1"/>
  <c r="K662" i="1" s="1"/>
  <c r="K180" i="1" a="1"/>
  <c r="K180" i="1" s="1"/>
  <c r="K1317" i="1" a="1"/>
  <c r="K1317" i="1" s="1"/>
  <c r="K1009" i="1" a="1"/>
  <c r="K1009" i="1" s="1"/>
  <c r="K1010" i="1" a="1"/>
  <c r="K1010" i="1" s="1"/>
  <c r="K663" i="1" a="1"/>
  <c r="K663" i="1" s="1"/>
  <c r="K664" i="1" a="1"/>
  <c r="K664" i="1" s="1"/>
  <c r="K1011" i="1" a="1"/>
  <c r="K1011" i="1" s="1"/>
  <c r="K665" i="1" a="1"/>
  <c r="K665" i="1" s="1"/>
  <c r="K1012" i="1" a="1"/>
  <c r="K1012" i="1" s="1"/>
  <c r="K1549" i="1" a="1"/>
  <c r="K1549" i="1" s="1"/>
  <c r="K1013" i="1" a="1"/>
  <c r="K1013" i="1" s="1"/>
  <c r="K181" i="1" a="1"/>
  <c r="K181" i="1" s="1"/>
  <c r="K409" i="1" a="1"/>
  <c r="K409" i="1" s="1"/>
  <c r="K25" i="1" a="1"/>
  <c r="K25" i="1" s="1"/>
  <c r="K410" i="1" a="1"/>
  <c r="K410" i="1" s="1"/>
  <c r="K666" i="1" a="1"/>
  <c r="K666" i="1" s="1"/>
  <c r="K1014" i="1" a="1"/>
  <c r="K1014" i="1" s="1"/>
  <c r="K1015" i="1" a="1"/>
  <c r="K1015" i="1" s="1"/>
  <c r="K667" i="1" a="1"/>
  <c r="K667" i="1" s="1"/>
  <c r="K1016" i="1" a="1"/>
  <c r="K1016" i="1" s="1"/>
  <c r="K668" i="1" a="1"/>
  <c r="K668" i="1" s="1"/>
  <c r="K411" i="1" a="1"/>
  <c r="K411" i="1" s="1"/>
  <c r="K1318" i="1" a="1"/>
  <c r="K1318" i="1" s="1"/>
  <c r="K1017" i="1" a="1"/>
  <c r="K1017" i="1" s="1"/>
  <c r="K412" i="1" a="1"/>
  <c r="K412" i="1" s="1"/>
  <c r="K182" i="1" a="1"/>
  <c r="K182" i="1" s="1"/>
  <c r="K1018" i="1" a="1"/>
  <c r="K1018" i="1" s="1"/>
  <c r="K183" i="1" a="1"/>
  <c r="K183" i="1" s="1"/>
  <c r="K669" i="1" a="1"/>
  <c r="K669" i="1" s="1"/>
  <c r="K1019" i="1" a="1"/>
  <c r="K1019" i="1" s="1"/>
  <c r="K184" i="1" a="1"/>
  <c r="K184" i="1" s="1"/>
  <c r="K670" i="1" a="1"/>
  <c r="K670" i="1" s="1"/>
  <c r="K185" i="1" a="1"/>
  <c r="K185" i="1" s="1"/>
  <c r="K344" i="1" a="1"/>
  <c r="K344" i="1" s="1"/>
  <c r="K1020" i="1" a="1"/>
  <c r="K1020" i="1" s="1"/>
  <c r="K671" i="1" a="1"/>
  <c r="K671" i="1" s="1"/>
  <c r="K1021" i="1" a="1"/>
  <c r="K1021" i="1" s="1"/>
  <c r="K1319" i="1" a="1"/>
  <c r="K1319" i="1" s="1"/>
  <c r="K1022" i="1" a="1"/>
  <c r="K1022" i="1" s="1"/>
  <c r="K1023" i="1" a="1"/>
  <c r="K1023" i="1" s="1"/>
  <c r="K1320" i="1" a="1"/>
  <c r="K1320" i="1" s="1"/>
  <c r="K672" i="1" a="1"/>
  <c r="K672" i="1" s="1"/>
  <c r="K673" i="1" a="1"/>
  <c r="K673" i="1" s="1"/>
  <c r="K1024" i="1" a="1"/>
  <c r="K1024" i="1" s="1"/>
  <c r="K1025" i="1" a="1"/>
  <c r="K1025" i="1" s="1"/>
  <c r="K1550" i="1" a="1"/>
  <c r="K1550" i="1" s="1"/>
  <c r="K186" i="1" a="1"/>
  <c r="K186" i="1" s="1"/>
  <c r="K674" i="1" a="1"/>
  <c r="K674" i="1" s="1"/>
  <c r="K1321" i="1" a="1"/>
  <c r="K1321" i="1" s="1"/>
  <c r="K1026" i="1" a="1"/>
  <c r="K1026" i="1" s="1"/>
  <c r="K26" i="1" a="1"/>
  <c r="K26" i="1" s="1"/>
  <c r="K675" i="1" a="1"/>
  <c r="K675" i="1" s="1"/>
  <c r="K676" i="1" a="1"/>
  <c r="K676" i="1" s="1"/>
  <c r="K1027" i="1" a="1"/>
  <c r="K1027" i="1" s="1"/>
  <c r="K677" i="1" a="1"/>
  <c r="K677" i="1" s="1"/>
  <c r="K678" i="1" a="1"/>
  <c r="K678" i="1" s="1"/>
  <c r="K27" i="1" a="1"/>
  <c r="K27" i="1" s="1"/>
  <c r="K1028" i="1" a="1"/>
  <c r="K1028" i="1" s="1"/>
  <c r="K679" i="1" a="1"/>
  <c r="K679" i="1" s="1"/>
  <c r="K680" i="1" a="1"/>
  <c r="K680" i="1" s="1"/>
  <c r="K681" i="1" a="1"/>
  <c r="K681" i="1" s="1"/>
  <c r="K682" i="1" a="1"/>
  <c r="K682" i="1" s="1"/>
  <c r="K683" i="1" a="1"/>
  <c r="K683" i="1" s="1"/>
  <c r="K1322" i="1" a="1"/>
  <c r="K1322" i="1" s="1"/>
  <c r="K684" i="1" a="1"/>
  <c r="K684" i="1" s="1"/>
  <c r="K685" i="1" a="1"/>
  <c r="K685" i="1" s="1"/>
  <c r="K1323" i="1" a="1"/>
  <c r="K1323" i="1" s="1"/>
  <c r="K1324" i="1" a="1"/>
  <c r="K1324" i="1" s="1"/>
  <c r="K1325" i="1" a="1"/>
  <c r="K1325" i="1" s="1"/>
  <c r="K1029" i="1" a="1"/>
  <c r="K1029" i="1" s="1"/>
  <c r="K1551" i="1" a="1"/>
  <c r="K1551" i="1" s="1"/>
  <c r="K686" i="1" a="1"/>
  <c r="K686" i="1" s="1"/>
  <c r="K687" i="1" a="1"/>
  <c r="K687" i="1" s="1"/>
  <c r="K1326" i="1" a="1"/>
  <c r="K1326" i="1" s="1"/>
  <c r="K688" i="1" a="1"/>
  <c r="K688" i="1" s="1"/>
  <c r="K689" i="1" a="1"/>
  <c r="K689" i="1" s="1"/>
  <c r="K690" i="1" a="1"/>
  <c r="K690" i="1" s="1"/>
  <c r="K187" i="1" a="1"/>
  <c r="K187" i="1" s="1"/>
  <c r="K1327" i="1" a="1"/>
  <c r="K1327" i="1" s="1"/>
  <c r="K691" i="1" a="1"/>
  <c r="K691" i="1" s="1"/>
  <c r="K1328" i="1" a="1"/>
  <c r="K1328" i="1" s="1"/>
  <c r="K692" i="1" a="1"/>
  <c r="K692" i="1" s="1"/>
  <c r="K28" i="1" a="1"/>
  <c r="K28" i="1" s="1"/>
  <c r="K1329" i="1" a="1"/>
  <c r="K1329" i="1" s="1"/>
  <c r="K693" i="1" a="1"/>
  <c r="K693" i="1" s="1"/>
  <c r="K694" i="1" a="1"/>
  <c r="K694" i="1" s="1"/>
  <c r="K1552" i="1" a="1"/>
  <c r="K1552" i="1" s="1"/>
  <c r="K413" i="1" a="1"/>
  <c r="K413" i="1" s="1"/>
  <c r="K29" i="1" a="1"/>
  <c r="K29" i="1" s="1"/>
  <c r="K1330" i="1" a="1"/>
  <c r="K1330" i="1" s="1"/>
  <c r="K1553" i="1" a="1"/>
  <c r="K1553" i="1" s="1"/>
  <c r="K695" i="1" a="1"/>
  <c r="K695" i="1" s="1"/>
  <c r="K1331" i="1" a="1"/>
  <c r="K1331" i="1" s="1"/>
  <c r="K696" i="1" a="1"/>
  <c r="K696" i="1" s="1"/>
  <c r="K697" i="1" a="1"/>
  <c r="K697" i="1" s="1"/>
  <c r="K698" i="1" a="1"/>
  <c r="K698" i="1" s="1"/>
  <c r="K699" i="1" a="1"/>
  <c r="K699" i="1" s="1"/>
  <c r="K1332" i="1" a="1"/>
  <c r="K1332" i="1" s="1"/>
  <c r="K30" i="1" a="1"/>
  <c r="K30" i="1" s="1"/>
  <c r="K700" i="1" a="1"/>
  <c r="K700" i="1" s="1"/>
  <c r="K701" i="1" a="1"/>
  <c r="K701" i="1" s="1"/>
  <c r="K31" i="1" a="1"/>
  <c r="K31" i="1" s="1"/>
  <c r="K1333" i="1" a="1"/>
  <c r="K1333" i="1" s="1"/>
  <c r="K1030" i="1" a="1"/>
  <c r="K1030" i="1" s="1"/>
  <c r="K702" i="1" a="1"/>
  <c r="K702" i="1" s="1"/>
  <c r="K1334" i="1" a="1"/>
  <c r="K1334" i="1" s="1"/>
  <c r="K1335" i="1" a="1"/>
  <c r="K1335" i="1" s="1"/>
  <c r="K188" i="1" a="1"/>
  <c r="K188" i="1" s="1"/>
  <c r="K1031" i="1" a="1"/>
  <c r="K1031" i="1" s="1"/>
  <c r="K1336" i="1" a="1"/>
  <c r="K1336" i="1" s="1"/>
  <c r="K1032" i="1" a="1"/>
  <c r="K1032" i="1" s="1"/>
  <c r="K703" i="1" a="1"/>
  <c r="K703" i="1" s="1"/>
  <c r="K189" i="1" a="1"/>
  <c r="K189" i="1" s="1"/>
  <c r="K1033" i="1" a="1"/>
  <c r="K1033" i="1" s="1"/>
  <c r="K1034" i="1" a="1"/>
  <c r="K1034" i="1" s="1"/>
  <c r="K1337" i="1" a="1"/>
  <c r="K1337" i="1" s="1"/>
  <c r="K1338" i="1" a="1"/>
  <c r="K1338" i="1" s="1"/>
  <c r="K1035" i="1" a="1"/>
  <c r="K1035" i="1" s="1"/>
  <c r="K1036" i="1" a="1"/>
  <c r="K1036" i="1" s="1"/>
  <c r="K704" i="1" a="1"/>
  <c r="K704" i="1" s="1"/>
  <c r="K1037" i="1" a="1"/>
  <c r="K1037" i="1" s="1"/>
  <c r="K705" i="1" a="1"/>
  <c r="K705" i="1" s="1"/>
  <c r="K32" i="1" a="1"/>
  <c r="K32" i="1" s="1"/>
  <c r="K1339" i="1" a="1"/>
  <c r="K1339" i="1" s="1"/>
  <c r="K1038" i="1" a="1"/>
  <c r="K1038" i="1" s="1"/>
  <c r="K1340" i="1" a="1"/>
  <c r="K1340" i="1" s="1"/>
  <c r="K706" i="1" a="1"/>
  <c r="K706" i="1" s="1"/>
  <c r="K33" i="1" a="1"/>
  <c r="K33" i="1" s="1"/>
  <c r="K1039" i="1" a="1"/>
  <c r="K1039" i="1" s="1"/>
  <c r="K1341" i="1" a="1"/>
  <c r="K1341" i="1" s="1"/>
  <c r="K707" i="1" a="1"/>
  <c r="K707" i="1" s="1"/>
  <c r="K708" i="1" a="1"/>
  <c r="K708" i="1" s="1"/>
  <c r="K190" i="1" a="1"/>
  <c r="K190" i="1" s="1"/>
  <c r="K1040" i="1" a="1"/>
  <c r="K1040" i="1" s="1"/>
  <c r="K1041" i="1" a="1"/>
  <c r="K1041" i="1" s="1"/>
  <c r="K709" i="1" a="1"/>
  <c r="K709" i="1" s="1"/>
  <c r="K345" i="1" a="1"/>
  <c r="K345" i="1" s="1"/>
  <c r="K1342" i="1" a="1"/>
  <c r="K1342" i="1" s="1"/>
  <c r="K710" i="1" a="1"/>
  <c r="K710" i="1" s="1"/>
  <c r="K414" i="1" a="1"/>
  <c r="K414" i="1" s="1"/>
  <c r="K346" i="1" a="1"/>
  <c r="K346" i="1" s="1"/>
  <c r="K415" i="1" a="1"/>
  <c r="K415" i="1" s="1"/>
  <c r="K416" i="1" a="1"/>
  <c r="K416" i="1" s="1"/>
  <c r="K1343" i="1" a="1"/>
  <c r="K1343" i="1" s="1"/>
  <c r="K711" i="1" a="1"/>
  <c r="K711" i="1" s="1"/>
  <c r="K1042" i="1" a="1"/>
  <c r="K1042" i="1" s="1"/>
  <c r="K1344" i="1" a="1"/>
  <c r="K1344" i="1" s="1"/>
  <c r="K1043" i="1" a="1"/>
  <c r="K1043" i="1" s="1"/>
  <c r="K1345" i="1" a="1"/>
  <c r="K1345" i="1" s="1"/>
  <c r="K712" i="1" a="1"/>
  <c r="K712" i="1" s="1"/>
  <c r="K191" i="1" a="1"/>
  <c r="K191" i="1" s="1"/>
  <c r="K192" i="1" a="1"/>
  <c r="K192" i="1" s="1"/>
  <c r="K1044" i="1" a="1"/>
  <c r="K1044" i="1" s="1"/>
  <c r="K417" i="1" a="1"/>
  <c r="K417" i="1" s="1"/>
  <c r="K1045" i="1" a="1"/>
  <c r="K1045" i="1" s="1"/>
  <c r="K713" i="1" a="1"/>
  <c r="K713" i="1" s="1"/>
  <c r="K1346" i="1" a="1"/>
  <c r="K1346" i="1" s="1"/>
  <c r="K714" i="1" a="1"/>
  <c r="K714" i="1" s="1"/>
  <c r="K715" i="1" a="1"/>
  <c r="K715" i="1" s="1"/>
  <c r="K1046" i="1" a="1"/>
  <c r="K1046" i="1" s="1"/>
  <c r="K716" i="1" a="1"/>
  <c r="K716" i="1" s="1"/>
  <c r="K1347" i="1" a="1"/>
  <c r="K1347" i="1" s="1"/>
  <c r="K1047" i="1" a="1"/>
  <c r="K1047" i="1" s="1"/>
  <c r="K717" i="1" a="1"/>
  <c r="K717" i="1" s="1"/>
  <c r="K193" i="1" a="1"/>
  <c r="K193" i="1" s="1"/>
  <c r="K1348" i="1" a="1"/>
  <c r="K1348" i="1" s="1"/>
  <c r="K194" i="1" a="1"/>
  <c r="K194" i="1" s="1"/>
  <c r="K195" i="1" a="1"/>
  <c r="K195" i="1" s="1"/>
  <c r="K1048" i="1" a="1"/>
  <c r="K1048" i="1" s="1"/>
  <c r="K718" i="1" a="1"/>
  <c r="K718" i="1" s="1"/>
  <c r="K1049" i="1" a="1"/>
  <c r="K1049" i="1" s="1"/>
  <c r="K719" i="1" a="1"/>
  <c r="K719" i="1" s="1"/>
  <c r="K196" i="1" a="1"/>
  <c r="K196" i="1" s="1"/>
  <c r="K1050" i="1" a="1"/>
  <c r="K1050" i="1" s="1"/>
  <c r="K197" i="1" a="1"/>
  <c r="K197" i="1" s="1"/>
  <c r="K198" i="1" a="1"/>
  <c r="K198" i="1" s="1"/>
  <c r="K199" i="1" a="1"/>
  <c r="K199" i="1" s="1"/>
  <c r="K720" i="1" a="1"/>
  <c r="K720" i="1" s="1"/>
  <c r="K200" i="1" a="1"/>
  <c r="K200" i="1" s="1"/>
  <c r="K1051" i="1" a="1"/>
  <c r="K1051" i="1" s="1"/>
  <c r="K418" i="1" a="1"/>
  <c r="K418" i="1" s="1"/>
  <c r="K34" i="1" a="1"/>
  <c r="K34" i="1" s="1"/>
  <c r="K35" i="1" a="1"/>
  <c r="K35" i="1" s="1"/>
  <c r="K721" i="1" a="1"/>
  <c r="K721" i="1" s="1"/>
  <c r="K722" i="1" a="1"/>
  <c r="K722" i="1" s="1"/>
  <c r="K1052" i="1" a="1"/>
  <c r="K1052" i="1" s="1"/>
  <c r="K1053" i="1" a="1"/>
  <c r="K1053" i="1" s="1"/>
  <c r="K1554" i="1" a="1"/>
  <c r="K1554" i="1" s="1"/>
  <c r="K723" i="1" a="1"/>
  <c r="K723" i="1" s="1"/>
  <c r="K1054" i="1" a="1"/>
  <c r="K1054" i="1" s="1"/>
  <c r="K724" i="1" a="1"/>
  <c r="K724" i="1" s="1"/>
  <c r="K201" i="1" a="1"/>
  <c r="K201" i="1" s="1"/>
  <c r="K1349" i="1" a="1"/>
  <c r="K1349" i="1" s="1"/>
  <c r="K725" i="1" a="1"/>
  <c r="K725" i="1" s="1"/>
  <c r="K1555" i="1" a="1"/>
  <c r="K1555" i="1" s="1"/>
  <c r="K1350" i="1" a="1"/>
  <c r="K1350" i="1" s="1"/>
  <c r="K1351" i="1" a="1"/>
  <c r="K1351" i="1" s="1"/>
  <c r="K1352" i="1" a="1"/>
  <c r="K1352" i="1" s="1"/>
  <c r="K202" i="1" a="1"/>
  <c r="K202" i="1" s="1"/>
  <c r="K1055" i="1" a="1"/>
  <c r="K1055" i="1" s="1"/>
  <c r="K1556" i="1" a="1"/>
  <c r="K1556" i="1" s="1"/>
  <c r="K203" i="1" a="1"/>
  <c r="K203" i="1" s="1"/>
  <c r="K204" i="1" a="1"/>
  <c r="K204" i="1" s="1"/>
  <c r="K1557" i="1" a="1"/>
  <c r="K1557" i="1" s="1"/>
  <c r="K205" i="1" a="1"/>
  <c r="K205" i="1" s="1"/>
  <c r="K206" i="1" a="1"/>
  <c r="K206" i="1" s="1"/>
  <c r="K36" i="1" a="1"/>
  <c r="K36" i="1" s="1"/>
  <c r="K1353" i="1" a="1"/>
  <c r="K1353" i="1" s="1"/>
  <c r="K207" i="1" a="1"/>
  <c r="K207" i="1" s="1"/>
  <c r="K1056" i="1" a="1"/>
  <c r="K1056" i="1" s="1"/>
  <c r="K1558" i="1" a="1"/>
  <c r="K1558" i="1" s="1"/>
  <c r="K1354" i="1" a="1"/>
  <c r="K1354" i="1" s="1"/>
  <c r="K726" i="1" a="1"/>
  <c r="K726" i="1" s="1"/>
  <c r="K208" i="1" a="1"/>
  <c r="K208" i="1" s="1"/>
  <c r="K727" i="1" a="1"/>
  <c r="K727" i="1" s="1"/>
  <c r="K419" i="1" a="1"/>
  <c r="K419" i="1" s="1"/>
  <c r="K37" i="1" a="1"/>
  <c r="K37" i="1" s="1"/>
  <c r="K420" i="1" a="1"/>
  <c r="K420" i="1" s="1"/>
  <c r="K209" i="1" a="1"/>
  <c r="K209" i="1" s="1"/>
  <c r="K210" i="1" a="1"/>
  <c r="K210" i="1" s="1"/>
  <c r="K1355" i="1" a="1"/>
  <c r="K1355" i="1" s="1"/>
  <c r="K1057" i="1" a="1"/>
  <c r="K1057" i="1" s="1"/>
  <c r="K728" i="1" a="1"/>
  <c r="K728" i="1" s="1"/>
  <c r="K1058" i="1" a="1"/>
  <c r="K1058" i="1" s="1"/>
  <c r="K1356" i="1" a="1"/>
  <c r="K1356" i="1" s="1"/>
  <c r="K421" i="1" a="1"/>
  <c r="K421" i="1" s="1"/>
  <c r="K422" i="1" a="1"/>
  <c r="K422" i="1" s="1"/>
  <c r="K729" i="1" a="1"/>
  <c r="K729" i="1" s="1"/>
  <c r="K211" i="1" a="1"/>
  <c r="K211" i="1" s="1"/>
  <c r="K730" i="1" a="1"/>
  <c r="K730" i="1" s="1"/>
  <c r="K473" i="1" a="1"/>
  <c r="K473" i="1" s="1"/>
  <c r="K1059" i="1" a="1"/>
  <c r="K1059" i="1" s="1"/>
  <c r="K1357" i="1" a="1"/>
  <c r="K1357" i="1" s="1"/>
  <c r="K212" i="1" a="1"/>
  <c r="K212" i="1" s="1"/>
  <c r="K213" i="1" a="1"/>
  <c r="K213" i="1" s="1"/>
  <c r="K1559" i="1" a="1"/>
  <c r="K1559" i="1" s="1"/>
  <c r="K1358" i="1" a="1"/>
  <c r="K1358" i="1" s="1"/>
  <c r="K1060" i="1" a="1"/>
  <c r="K1060" i="1" s="1"/>
  <c r="K731" i="1" a="1"/>
  <c r="K731" i="1" s="1"/>
  <c r="K1061" i="1" a="1"/>
  <c r="K1061" i="1" s="1"/>
  <c r="K1062" i="1" a="1"/>
  <c r="K1062" i="1" s="1"/>
  <c r="K1359" i="1" a="1"/>
  <c r="K1359" i="1" s="1"/>
  <c r="K423" i="1" a="1"/>
  <c r="K423" i="1" s="1"/>
  <c r="K214" i="1" a="1"/>
  <c r="K214" i="1" s="1"/>
  <c r="K1360" i="1" a="1"/>
  <c r="K1360" i="1" s="1"/>
  <c r="K1063" i="1" a="1"/>
  <c r="K1063" i="1" s="1"/>
  <c r="K1361" i="1" a="1"/>
  <c r="K1361" i="1" s="1"/>
  <c r="K1362" i="1" a="1"/>
  <c r="K1362" i="1" s="1"/>
  <c r="K215" i="1" a="1"/>
  <c r="K215" i="1" s="1"/>
  <c r="K732" i="1" a="1"/>
  <c r="K732" i="1" s="1"/>
  <c r="K216" i="1" a="1"/>
  <c r="K216" i="1" s="1"/>
  <c r="K733" i="1" a="1"/>
  <c r="K733" i="1" s="1"/>
  <c r="K734" i="1" a="1"/>
  <c r="K734" i="1" s="1"/>
  <c r="K735" i="1" a="1"/>
  <c r="K735" i="1" s="1"/>
  <c r="K217" i="1" a="1"/>
  <c r="K217" i="1" s="1"/>
  <c r="K736" i="1" a="1"/>
  <c r="K736" i="1" s="1"/>
  <c r="K1064" i="1" a="1"/>
  <c r="K1064" i="1" s="1"/>
  <c r="K1363" i="1" a="1"/>
  <c r="K1363" i="1" s="1"/>
  <c r="K737" i="1" a="1"/>
  <c r="K737" i="1" s="1"/>
  <c r="K218" i="1" a="1"/>
  <c r="K218" i="1" s="1"/>
  <c r="K738" i="1" a="1"/>
  <c r="K738" i="1" s="1"/>
  <c r="K739" i="1" a="1"/>
  <c r="K739" i="1" s="1"/>
  <c r="K38" i="1" a="1"/>
  <c r="K38" i="1" s="1"/>
  <c r="K740" i="1" a="1"/>
  <c r="K740" i="1" s="1"/>
  <c r="K1364" i="1" a="1"/>
  <c r="K1364" i="1" s="1"/>
  <c r="K1365" i="1" a="1"/>
  <c r="K1365" i="1" s="1"/>
  <c r="K1366" i="1" a="1"/>
  <c r="K1366" i="1" s="1"/>
  <c r="K1065" i="1" a="1"/>
  <c r="K1065" i="1" s="1"/>
  <c r="K39" i="1" a="1"/>
  <c r="K39" i="1" s="1"/>
  <c r="K219" i="1" a="1"/>
  <c r="K219" i="1" s="1"/>
  <c r="K741" i="1" a="1"/>
  <c r="K741" i="1" s="1"/>
  <c r="K742" i="1" a="1"/>
  <c r="K742" i="1" s="1"/>
  <c r="K220" i="1" a="1"/>
  <c r="K220" i="1" s="1"/>
  <c r="K1367" i="1" a="1"/>
  <c r="K1367" i="1" s="1"/>
  <c r="K221" i="1" a="1"/>
  <c r="K221" i="1" s="1"/>
  <c r="K1368" i="1" a="1"/>
  <c r="K1368" i="1" s="1"/>
  <c r="K743" i="1" a="1"/>
  <c r="K743" i="1" s="1"/>
  <c r="K744" i="1" a="1"/>
  <c r="K744" i="1" s="1"/>
  <c r="K222" i="1" a="1"/>
  <c r="K222" i="1" s="1"/>
  <c r="K745" i="1" a="1"/>
  <c r="K745" i="1" s="1"/>
  <c r="K1369" i="1" a="1"/>
  <c r="K1369" i="1" s="1"/>
  <c r="K1370" i="1" a="1"/>
  <c r="K1370" i="1" s="1"/>
  <c r="K1371" i="1" a="1"/>
  <c r="K1371" i="1" s="1"/>
  <c r="K1372" i="1" a="1"/>
  <c r="K1372" i="1" s="1"/>
  <c r="K223" i="1" a="1"/>
  <c r="K223" i="1" s="1"/>
  <c r="K347" i="1" a="1"/>
  <c r="K347" i="1" s="1"/>
  <c r="K746" i="1" a="1"/>
  <c r="K746" i="1" s="1"/>
  <c r="K1066" i="1" a="1"/>
  <c r="K1066" i="1" s="1"/>
  <c r="K474" i="1" a="1"/>
  <c r="K474" i="1" s="1"/>
  <c r="K747" i="1" a="1"/>
  <c r="K747" i="1" s="1"/>
  <c r="K1560" i="1" a="1"/>
  <c r="K1560" i="1" s="1"/>
  <c r="K1373" i="1" a="1"/>
  <c r="K1373" i="1" s="1"/>
  <c r="K1561" i="1" a="1"/>
  <c r="K1561" i="1" s="1"/>
  <c r="K424" i="1" a="1"/>
  <c r="K424" i="1" s="1"/>
  <c r="K1067" i="1" a="1"/>
  <c r="K1067" i="1" s="1"/>
  <c r="K475" i="1" a="1"/>
  <c r="K475" i="1" s="1"/>
  <c r="K1068" i="1" a="1"/>
  <c r="K1068" i="1" s="1"/>
  <c r="K425" i="1" a="1"/>
  <c r="K425" i="1" s="1"/>
  <c r="K224" i="1" a="1"/>
  <c r="K224" i="1" s="1"/>
  <c r="K748" i="1" a="1"/>
  <c r="K748" i="1" s="1"/>
  <c r="K225" i="1" a="1"/>
  <c r="K225" i="1" s="1"/>
  <c r="K426" i="1" a="1"/>
  <c r="K426" i="1" s="1"/>
  <c r="K749" i="1" a="1"/>
  <c r="K749" i="1" s="1"/>
  <c r="K750" i="1" a="1"/>
  <c r="K750" i="1" s="1"/>
  <c r="K1627" i="1" a="1"/>
  <c r="K1627" i="1" s="1"/>
  <c r="K1374" i="1" a="1"/>
  <c r="K1374" i="1" s="1"/>
  <c r="K226" i="1" a="1"/>
  <c r="K226" i="1" s="1"/>
  <c r="K1375" i="1" a="1"/>
  <c r="K1375" i="1" s="1"/>
  <c r="K1376" i="1" a="1"/>
  <c r="K1376" i="1" s="1"/>
  <c r="K1377" i="1" a="1"/>
  <c r="K1377" i="1" s="1"/>
  <c r="K751" i="1" a="1"/>
  <c r="K751" i="1" s="1"/>
  <c r="K752" i="1" a="1"/>
  <c r="K752" i="1" s="1"/>
  <c r="K227" i="1" a="1"/>
  <c r="K227" i="1" s="1"/>
  <c r="K1378" i="1" a="1"/>
  <c r="K1378" i="1" s="1"/>
  <c r="K40" i="1" a="1"/>
  <c r="K40" i="1" s="1"/>
  <c r="K753" i="1" a="1"/>
  <c r="K753" i="1" s="1"/>
  <c r="K754" i="1" a="1"/>
  <c r="K754" i="1" s="1"/>
  <c r="K427" i="1" a="1"/>
  <c r="K427" i="1" s="1"/>
  <c r="K1628" i="1" a="1"/>
  <c r="K1628" i="1" s="1"/>
  <c r="K228" i="1" a="1"/>
  <c r="K228" i="1" s="1"/>
  <c r="K1379" i="1" a="1"/>
  <c r="K1379" i="1" s="1"/>
  <c r="K229" i="1" a="1"/>
  <c r="K229" i="1" s="1"/>
  <c r="K1562" i="1" a="1"/>
  <c r="K1562" i="1" s="1"/>
  <c r="K1563" i="1" a="1"/>
  <c r="K1563" i="1" s="1"/>
  <c r="K428" i="1" a="1"/>
  <c r="K428" i="1" s="1"/>
  <c r="K1629" i="1" a="1"/>
  <c r="K1629" i="1" s="1"/>
  <c r="K1630" i="1" a="1"/>
  <c r="K1630" i="1" s="1"/>
  <c r="K755" i="1" a="1"/>
  <c r="K755" i="1" s="1"/>
  <c r="K429" i="1" a="1"/>
  <c r="K429" i="1" s="1"/>
  <c r="K756" i="1" a="1"/>
  <c r="K756" i="1" s="1"/>
  <c r="K230" i="1" a="1"/>
  <c r="K230" i="1" s="1"/>
  <c r="K1069" i="1" a="1"/>
  <c r="K1069" i="1" s="1"/>
  <c r="K231" i="1" a="1"/>
  <c r="K231" i="1" s="1"/>
  <c r="K1631" i="1" a="1"/>
  <c r="K1631" i="1" s="1"/>
  <c r="K232" i="1" a="1"/>
  <c r="K232" i="1" s="1"/>
  <c r="K757" i="1" a="1"/>
  <c r="K757" i="1" s="1"/>
  <c r="K1380" i="1" a="1"/>
  <c r="K1380" i="1" s="1"/>
  <c r="K430" i="1" a="1"/>
  <c r="K430" i="1" s="1"/>
  <c r="K431" i="1" a="1"/>
  <c r="K431" i="1" s="1"/>
  <c r="K1070" i="1" a="1"/>
  <c r="K1070" i="1" s="1"/>
  <c r="K233" i="1" a="1"/>
  <c r="K233" i="1" s="1"/>
  <c r="K1071" i="1" a="1"/>
  <c r="K1071" i="1" s="1"/>
  <c r="K432" i="1" a="1"/>
  <c r="K432" i="1" s="1"/>
  <c r="K1072" i="1" a="1"/>
  <c r="K1072" i="1" s="1"/>
  <c r="K1632" i="1" a="1"/>
  <c r="K1632" i="1" s="1"/>
  <c r="K1633" i="1" a="1"/>
  <c r="K1633" i="1" s="1"/>
  <c r="K433" i="1" a="1"/>
  <c r="K433" i="1" s="1"/>
  <c r="K758" i="1" a="1"/>
  <c r="K758" i="1" s="1"/>
  <c r="K759" i="1" a="1"/>
  <c r="K759" i="1" s="1"/>
  <c r="K1634" i="1" a="1"/>
  <c r="K1634" i="1" s="1"/>
  <c r="K1564" i="1" a="1"/>
  <c r="K1564" i="1" s="1"/>
  <c r="K760" i="1" a="1"/>
  <c r="K760" i="1" s="1"/>
  <c r="K434" i="1" a="1"/>
  <c r="K434" i="1" s="1"/>
  <c r="K1381" i="1" a="1"/>
  <c r="K1381" i="1" s="1"/>
  <c r="K761" i="1" a="1"/>
  <c r="K761" i="1" s="1"/>
  <c r="K762" i="1" a="1"/>
  <c r="K762" i="1" s="1"/>
  <c r="K1073" i="1" a="1"/>
  <c r="K1073" i="1" s="1"/>
  <c r="K1074" i="1" a="1"/>
  <c r="K1074" i="1" s="1"/>
  <c r="K1382" i="1" a="1"/>
  <c r="K1382" i="1" s="1"/>
  <c r="K234" i="1" a="1"/>
  <c r="K234" i="1" s="1"/>
  <c r="K1383" i="1" a="1"/>
  <c r="K1383" i="1" s="1"/>
  <c r="K235" i="1" a="1"/>
  <c r="K235" i="1" s="1"/>
  <c r="K1565" i="1" a="1"/>
  <c r="K1565" i="1" s="1"/>
  <c r="K763" i="1" a="1"/>
  <c r="K763" i="1" s="1"/>
  <c r="K348" i="1" a="1"/>
  <c r="K348" i="1" s="1"/>
  <c r="K435" i="1" a="1"/>
  <c r="K435" i="1" s="1"/>
  <c r="K436" i="1" a="1"/>
  <c r="K436" i="1" s="1"/>
  <c r="K764" i="1" a="1"/>
  <c r="K764" i="1" s="1"/>
  <c r="K765" i="1" a="1"/>
  <c r="K765" i="1" s="1"/>
  <c r="K1635" i="1" a="1"/>
  <c r="K1635" i="1" s="1"/>
  <c r="K1384" i="1" a="1"/>
  <c r="K1384" i="1" s="1"/>
  <c r="K349" i="1" a="1"/>
  <c r="K349" i="1" s="1"/>
  <c r="K1075" i="1" a="1"/>
  <c r="K1075" i="1" s="1"/>
  <c r="K1566" i="1" a="1"/>
  <c r="K1566" i="1" s="1"/>
  <c r="K236" i="1" a="1"/>
  <c r="K236" i="1" s="1"/>
  <c r="K1385" i="1" a="1"/>
  <c r="K1385" i="1" s="1"/>
  <c r="K766" i="1" a="1"/>
  <c r="K766" i="1" s="1"/>
  <c r="K767" i="1" a="1"/>
  <c r="K767" i="1" s="1"/>
  <c r="K41" i="1" a="1"/>
  <c r="K41" i="1" s="1"/>
  <c r="K237" i="1" a="1"/>
  <c r="K237" i="1" s="1"/>
  <c r="K1386" i="1" a="1"/>
  <c r="K1386" i="1" s="1"/>
  <c r="K1387" i="1" a="1"/>
  <c r="K1387" i="1" s="1"/>
  <c r="K1636" i="1" a="1"/>
  <c r="K1636" i="1" s="1"/>
  <c r="K1388" i="1" a="1"/>
  <c r="K1388" i="1" s="1"/>
  <c r="K437" i="1" a="1"/>
  <c r="K437" i="1" s="1"/>
  <c r="K238" i="1" a="1"/>
  <c r="K238" i="1" s="1"/>
  <c r="K42" i="1" a="1"/>
  <c r="K42" i="1" s="1"/>
  <c r="K1596" i="1" a="1"/>
  <c r="K1596" i="1" s="1"/>
  <c r="K768" i="1" a="1"/>
  <c r="K768" i="1" s="1"/>
  <c r="K769" i="1" a="1"/>
  <c r="K769" i="1" s="1"/>
  <c r="K770" i="1" a="1"/>
  <c r="K770" i="1" s="1"/>
  <c r="K1389" i="1" a="1"/>
  <c r="K1389" i="1" s="1"/>
  <c r="K771" i="1" a="1"/>
  <c r="K771" i="1" s="1"/>
  <c r="K772" i="1" a="1"/>
  <c r="K772" i="1" s="1"/>
  <c r="K773" i="1" a="1"/>
  <c r="K773" i="1" s="1"/>
  <c r="K1567" i="1" a="1"/>
  <c r="K1567" i="1" s="1"/>
  <c r="K1637" i="1" a="1"/>
  <c r="K1637" i="1" s="1"/>
  <c r="K774" i="1" a="1"/>
  <c r="K774" i="1" s="1"/>
  <c r="K476" i="1" a="1"/>
  <c r="K476" i="1" s="1"/>
  <c r="K1076" i="1" a="1"/>
  <c r="K1076" i="1" s="1"/>
  <c r="K1077" i="1" a="1"/>
  <c r="K1077" i="1" s="1"/>
  <c r="K1390" i="1" a="1"/>
  <c r="K1390" i="1" s="1"/>
  <c r="K43" i="1" a="1"/>
  <c r="K43" i="1" s="1"/>
  <c r="K775" i="1" a="1"/>
  <c r="K775" i="1" s="1"/>
  <c r="K239" i="1" a="1"/>
  <c r="K239" i="1" s="1"/>
  <c r="K438" i="1" a="1"/>
  <c r="K438" i="1" s="1"/>
  <c r="K776" i="1" a="1"/>
  <c r="K776" i="1" s="1"/>
  <c r="K1078" i="1" a="1"/>
  <c r="K1078" i="1" s="1"/>
  <c r="K1638" i="1" a="1"/>
  <c r="K1638" i="1" s="1"/>
  <c r="K1079" i="1" a="1"/>
  <c r="K1079" i="1" s="1"/>
  <c r="K777" i="1" a="1"/>
  <c r="K777" i="1" s="1"/>
  <c r="K778" i="1" a="1"/>
  <c r="K778" i="1" s="1"/>
  <c r="K1568" i="1" a="1"/>
  <c r="K1568" i="1" s="1"/>
  <c r="K1569" i="1" a="1"/>
  <c r="K1569" i="1" s="1"/>
  <c r="K1391" i="1" a="1"/>
  <c r="K1391" i="1" s="1"/>
  <c r="K1392" i="1" a="1"/>
  <c r="K1392" i="1" s="1"/>
  <c r="K1393" i="1" a="1"/>
  <c r="K1393" i="1" s="1"/>
  <c r="K1394" i="1" a="1"/>
  <c r="K1394" i="1" s="1"/>
  <c r="K240" i="1" a="1"/>
  <c r="K240" i="1" s="1"/>
  <c r="K439" i="1" a="1"/>
  <c r="K439" i="1" s="1"/>
  <c r="K1395" i="1" a="1"/>
  <c r="K1395" i="1" s="1"/>
  <c r="K779" i="1" a="1"/>
  <c r="K779" i="1" s="1"/>
  <c r="K1080" i="1" a="1"/>
  <c r="K1080" i="1" s="1"/>
  <c r="K1081" i="1" a="1"/>
  <c r="K1081" i="1" s="1"/>
  <c r="K241" i="1" a="1"/>
  <c r="K241" i="1" s="1"/>
  <c r="K780" i="1" a="1"/>
  <c r="K780" i="1" s="1"/>
  <c r="K440" i="1" a="1"/>
  <c r="K440" i="1" s="1"/>
  <c r="K1396" i="1" a="1"/>
  <c r="K1396" i="1" s="1"/>
  <c r="K1397" i="1" a="1"/>
  <c r="K1397" i="1" s="1"/>
  <c r="K1398" i="1" a="1"/>
  <c r="K1398" i="1" s="1"/>
  <c r="K1399" i="1" a="1"/>
  <c r="K1399" i="1" s="1"/>
  <c r="K1400" i="1" a="1"/>
  <c r="K1400" i="1" s="1"/>
  <c r="K1401" i="1" a="1"/>
  <c r="K1401" i="1" s="1"/>
  <c r="K1402" i="1" a="1"/>
  <c r="K1402" i="1" s="1"/>
  <c r="K1403" i="1" a="1"/>
  <c r="K1403" i="1" s="1"/>
  <c r="K1404" i="1" a="1"/>
  <c r="K1404" i="1" s="1"/>
  <c r="K441" i="1" a="1"/>
  <c r="K441" i="1" s="1"/>
  <c r="K442" i="1" a="1"/>
  <c r="K442" i="1" s="1"/>
  <c r="K781" i="1" a="1"/>
  <c r="K781" i="1" s="1"/>
  <c r="K782" i="1" a="1"/>
  <c r="K782" i="1" s="1"/>
  <c r="K1405" i="1" a="1"/>
  <c r="K1405" i="1" s="1"/>
  <c r="K242" i="1" a="1"/>
  <c r="K242" i="1" s="1"/>
  <c r="K243" i="1" a="1"/>
  <c r="K243" i="1" s="1"/>
  <c r="K1082" i="1" a="1"/>
  <c r="K1082" i="1" s="1"/>
  <c r="K783" i="1" a="1"/>
  <c r="K783" i="1" s="1"/>
  <c r="K350" i="1" a="1"/>
  <c r="K350" i="1" s="1"/>
  <c r="K1406" i="1" a="1"/>
  <c r="K1406" i="1" s="1"/>
  <c r="K44" i="1" a="1"/>
  <c r="K44" i="1" s="1"/>
  <c r="K784" i="1" a="1"/>
  <c r="K784" i="1" s="1"/>
  <c r="K443" i="1" a="1"/>
  <c r="K443" i="1" s="1"/>
  <c r="K244" i="1" a="1"/>
  <c r="K244" i="1" s="1"/>
  <c r="K785" i="1" a="1"/>
  <c r="K785" i="1" s="1"/>
  <c r="K786" i="1" a="1"/>
  <c r="K786" i="1" s="1"/>
  <c r="K787" i="1" a="1"/>
  <c r="K787" i="1" s="1"/>
  <c r="K788" i="1" a="1"/>
  <c r="K788" i="1" s="1"/>
  <c r="K444" i="1" a="1"/>
  <c r="K444" i="1" s="1"/>
  <c r="K789" i="1" a="1"/>
  <c r="K789" i="1" s="1"/>
  <c r="K1570" i="1" a="1"/>
  <c r="K1570" i="1" s="1"/>
  <c r="K245" i="1" a="1"/>
  <c r="K245" i="1" s="1"/>
  <c r="K1639" i="1" a="1"/>
  <c r="K1639" i="1" s="1"/>
  <c r="K45" i="1" a="1"/>
  <c r="K45" i="1" s="1"/>
  <c r="K445" i="1" a="1"/>
  <c r="K445" i="1" s="1"/>
  <c r="K446" i="1" a="1"/>
  <c r="K446" i="1" s="1"/>
  <c r="K447" i="1" a="1"/>
  <c r="K447" i="1" s="1"/>
  <c r="K1083" i="1" a="1"/>
  <c r="K1083" i="1" s="1"/>
  <c r="K246" i="1" a="1"/>
  <c r="K246" i="1" s="1"/>
  <c r="K1407" i="1" a="1"/>
  <c r="K1407" i="1" s="1"/>
  <c r="K790" i="1" a="1"/>
  <c r="K790" i="1" s="1"/>
  <c r="K1084" i="1" a="1"/>
  <c r="K1084" i="1" s="1"/>
  <c r="K791" i="1" a="1"/>
  <c r="K791" i="1" s="1"/>
  <c r="K1640" i="1" a="1"/>
  <c r="K1640" i="1" s="1"/>
  <c r="K792" i="1" a="1"/>
  <c r="K792" i="1" s="1"/>
  <c r="K247" i="1" a="1"/>
  <c r="K247" i="1" s="1"/>
  <c r="K248" i="1" a="1"/>
  <c r="K248" i="1" s="1"/>
  <c r="K249" i="1" a="1"/>
  <c r="K249" i="1" s="1"/>
  <c r="K250" i="1" a="1"/>
  <c r="K250" i="1" s="1"/>
  <c r="K1641" i="1" a="1"/>
  <c r="K1641" i="1" s="1"/>
  <c r="K793" i="1" a="1"/>
  <c r="K793" i="1" s="1"/>
  <c r="K1408" i="1" a="1"/>
  <c r="K1408" i="1" s="1"/>
  <c r="K1409" i="1" a="1"/>
  <c r="K1409" i="1" s="1"/>
  <c r="K1571" i="1" a="1"/>
  <c r="K1571" i="1" s="1"/>
  <c r="K1642" i="1" a="1"/>
  <c r="K1642" i="1" s="1"/>
  <c r="K794" i="1" a="1"/>
  <c r="K794" i="1" s="1"/>
  <c r="K795" i="1" a="1"/>
  <c r="K795" i="1" s="1"/>
  <c r="K796" i="1" a="1"/>
  <c r="K796" i="1" s="1"/>
  <c r="K1085" i="1" a="1"/>
  <c r="K1085" i="1" s="1"/>
  <c r="K797" i="1" a="1"/>
  <c r="K797" i="1" s="1"/>
  <c r="K798" i="1" a="1"/>
  <c r="K798" i="1" s="1"/>
  <c r="K1410" i="1" a="1"/>
  <c r="K1410" i="1" s="1"/>
  <c r="K351" i="1" a="1"/>
  <c r="K351" i="1" s="1"/>
  <c r="K448" i="1" a="1"/>
  <c r="K448" i="1" s="1"/>
  <c r="K1411" i="1" a="1"/>
  <c r="K1411" i="1" s="1"/>
  <c r="K799" i="1" a="1"/>
  <c r="K799" i="1" s="1"/>
  <c r="K800" i="1" a="1"/>
  <c r="K800" i="1" s="1"/>
  <c r="K801" i="1" a="1"/>
  <c r="K801" i="1" s="1"/>
  <c r="K46" i="1" a="1"/>
  <c r="K46" i="1" s="1"/>
  <c r="K449" i="1" a="1"/>
  <c r="K449" i="1" s="1"/>
  <c r="K802" i="1" a="1"/>
  <c r="K802" i="1" s="1"/>
  <c r="K1412" i="1" a="1"/>
  <c r="K1412" i="1" s="1"/>
  <c r="K803" i="1" a="1"/>
  <c r="K803" i="1" s="1"/>
  <c r="K1086" i="1" a="1"/>
  <c r="K1086" i="1" s="1"/>
  <c r="K804" i="1" a="1"/>
  <c r="K804" i="1" s="1"/>
  <c r="K1087" i="1" a="1"/>
  <c r="K1087" i="1" s="1"/>
  <c r="K805" i="1" a="1"/>
  <c r="K805" i="1" s="1"/>
  <c r="K1413" i="1" a="1"/>
  <c r="K1413" i="1" s="1"/>
  <c r="K806" i="1" a="1"/>
  <c r="K806" i="1" s="1"/>
  <c r="K1643" i="1" a="1"/>
  <c r="K1643" i="1" s="1"/>
  <c r="K47" i="1" a="1"/>
  <c r="K47" i="1" s="1"/>
  <c r="K807" i="1" a="1"/>
  <c r="K807" i="1" s="1"/>
  <c r="K251" i="1" a="1"/>
  <c r="K251" i="1" s="1"/>
  <c r="K1414" i="1" a="1"/>
  <c r="K1414" i="1" s="1"/>
  <c r="K1572" i="1" a="1"/>
  <c r="K1572" i="1" s="1"/>
  <c r="K252" i="1" a="1"/>
  <c r="K252" i="1" s="1"/>
  <c r="K253" i="1" a="1"/>
  <c r="K253" i="1" s="1"/>
  <c r="K1415" i="1" a="1"/>
  <c r="K1415" i="1" s="1"/>
  <c r="K1416" i="1" a="1"/>
  <c r="K1416" i="1" s="1"/>
  <c r="K1573" i="1" a="1"/>
  <c r="K1573" i="1" s="1"/>
  <c r="K1417" i="1" a="1"/>
  <c r="K1417" i="1" s="1"/>
  <c r="K1418" i="1" a="1"/>
  <c r="K1418" i="1" s="1"/>
  <c r="K1419" i="1" a="1"/>
  <c r="K1419" i="1" s="1"/>
  <c r="K1088" i="1" a="1"/>
  <c r="K1088" i="1" s="1"/>
  <c r="K254" i="1" a="1"/>
  <c r="K254" i="1" s="1"/>
  <c r="K808" i="1" a="1"/>
  <c r="K808" i="1" s="1"/>
  <c r="K809" i="1" a="1"/>
  <c r="K809" i="1" s="1"/>
  <c r="K810" i="1" a="1"/>
  <c r="K810" i="1" s="1"/>
  <c r="K1420" i="1" a="1"/>
  <c r="K1420" i="1" s="1"/>
  <c r="K811" i="1" a="1"/>
  <c r="K811" i="1" s="1"/>
  <c r="K812" i="1" a="1"/>
  <c r="K812" i="1" s="1"/>
  <c r="K255" i="1" a="1"/>
  <c r="K255" i="1" s="1"/>
  <c r="K450" i="1" a="1"/>
  <c r="K450" i="1" s="1"/>
  <c r="K813" i="1" a="1"/>
  <c r="K813" i="1" s="1"/>
  <c r="K1421" i="1" a="1"/>
  <c r="K1421" i="1" s="1"/>
  <c r="K814" i="1" a="1"/>
  <c r="K814" i="1" s="1"/>
  <c r="K1089" i="1" a="1"/>
  <c r="K1089" i="1" s="1"/>
  <c r="K1090" i="1" a="1"/>
  <c r="K1090" i="1" s="1"/>
  <c r="K815" i="1" a="1"/>
  <c r="K815" i="1" s="1"/>
  <c r="K816" i="1" a="1"/>
  <c r="K816" i="1" s="1"/>
  <c r="K1091" i="1" a="1"/>
  <c r="K1091" i="1" s="1"/>
  <c r="K817" i="1" a="1"/>
  <c r="K817" i="1" s="1"/>
  <c r="K818" i="1" a="1"/>
  <c r="K818" i="1" s="1"/>
  <c r="K819" i="1" a="1"/>
  <c r="K819" i="1" s="1"/>
  <c r="K1574" i="1" a="1"/>
  <c r="K1574" i="1" s="1"/>
  <c r="K1422" i="1" a="1"/>
  <c r="K1422" i="1" s="1"/>
  <c r="K1644" i="1" a="1"/>
  <c r="K1644" i="1" s="1"/>
  <c r="K256" i="1" a="1"/>
  <c r="K256" i="1" s="1"/>
  <c r="K257" i="1" a="1"/>
  <c r="K257" i="1" s="1"/>
  <c r="K820" i="1" a="1"/>
  <c r="K820" i="1" s="1"/>
  <c r="K1423" i="1" a="1"/>
  <c r="K1423" i="1" s="1"/>
  <c r="K821" i="1" a="1"/>
  <c r="K821" i="1" s="1"/>
  <c r="K822" i="1" a="1"/>
  <c r="K822" i="1" s="1"/>
  <c r="K1092" i="1" a="1"/>
  <c r="K1092" i="1" s="1"/>
  <c r="K1093" i="1" a="1"/>
  <c r="K1093" i="1" s="1"/>
  <c r="K823" i="1" a="1"/>
  <c r="K823" i="1" s="1"/>
  <c r="K1094" i="1" a="1"/>
  <c r="K1094" i="1" s="1"/>
  <c r="K824" i="1" a="1"/>
  <c r="K824" i="1" s="1"/>
  <c r="K825" i="1" a="1"/>
  <c r="K825" i="1" s="1"/>
  <c r="K258" i="1" a="1"/>
  <c r="K258" i="1" s="1"/>
  <c r="K352" i="1" a="1"/>
  <c r="K352" i="1" s="1"/>
  <c r="K259" i="1" a="1"/>
  <c r="K259" i="1" s="1"/>
  <c r="K826" i="1" a="1"/>
  <c r="K826" i="1" s="1"/>
  <c r="K827" i="1" a="1"/>
  <c r="K827" i="1" s="1"/>
  <c r="K1424" i="1" a="1"/>
  <c r="K1424" i="1" s="1"/>
  <c r="K1425" i="1" a="1"/>
  <c r="K1425" i="1" s="1"/>
  <c r="K1426" i="1" a="1"/>
  <c r="K1426" i="1" s="1"/>
  <c r="K260" i="1" a="1"/>
  <c r="K260" i="1" s="1"/>
  <c r="K1095" i="1" a="1"/>
  <c r="K1095" i="1" s="1"/>
  <c r="K1096" i="1" a="1"/>
  <c r="K1096" i="1" s="1"/>
  <c r="K828" i="1" a="1"/>
  <c r="K828" i="1" s="1"/>
  <c r="K1097" i="1" a="1"/>
  <c r="K1097" i="1" s="1"/>
  <c r="K829" i="1" a="1"/>
  <c r="K829" i="1" s="1"/>
  <c r="K48" i="1" a="1"/>
  <c r="K48" i="1" s="1"/>
  <c r="K1098" i="1" a="1"/>
  <c r="K1098" i="1" s="1"/>
  <c r="K1427" i="1" a="1"/>
  <c r="K1427" i="1" s="1"/>
  <c r="K261" i="1" a="1"/>
  <c r="K261" i="1" s="1"/>
  <c r="K262" i="1" a="1"/>
  <c r="K262" i="1" s="1"/>
  <c r="K1575" i="1" a="1"/>
  <c r="K1575" i="1" s="1"/>
  <c r="K830" i="1" a="1"/>
  <c r="K830" i="1" s="1"/>
  <c r="K1576" i="1" a="1"/>
  <c r="K1576" i="1" s="1"/>
  <c r="K1099" i="1" a="1"/>
  <c r="K1099" i="1" s="1"/>
  <c r="K1100" i="1" a="1"/>
  <c r="K1100" i="1" s="1"/>
  <c r="K477" i="1" a="1"/>
  <c r="K477" i="1" s="1"/>
  <c r="K1428" i="1" a="1"/>
  <c r="K1428" i="1" s="1"/>
  <c r="K831" i="1" a="1"/>
  <c r="K831" i="1" s="1"/>
  <c r="K1101" i="1" a="1"/>
  <c r="K1101" i="1" s="1"/>
  <c r="K1429" i="1" a="1"/>
  <c r="K1429" i="1" s="1"/>
  <c r="K263" i="1" a="1"/>
  <c r="K263" i="1" s="1"/>
  <c r="K1430" i="1" a="1"/>
  <c r="K1430" i="1" s="1"/>
  <c r="K832" i="1" a="1"/>
  <c r="K832" i="1" s="1"/>
  <c r="K1431" i="1" a="1"/>
  <c r="K1431" i="1" s="1"/>
  <c r="K833" i="1" a="1"/>
  <c r="K833" i="1" s="1"/>
  <c r="K451" i="1" a="1"/>
  <c r="K451" i="1" s="1"/>
  <c r="K1102" i="1" a="1"/>
  <c r="K1102" i="1" s="1"/>
  <c r="K834" i="1" a="1"/>
  <c r="K834" i="1" s="1"/>
  <c r="K835" i="1" a="1"/>
  <c r="K835" i="1" s="1"/>
  <c r="K1103" i="1" a="1"/>
  <c r="K1103" i="1" s="1"/>
  <c r="K452" i="1" a="1"/>
  <c r="K452" i="1" s="1"/>
  <c r="K1577" i="1" a="1"/>
  <c r="K1577" i="1" s="1"/>
  <c r="K49" i="1" a="1"/>
  <c r="K49" i="1" s="1"/>
  <c r="K1432" i="1" a="1"/>
  <c r="K1432" i="1" s="1"/>
  <c r="K836" i="1" a="1"/>
  <c r="K836" i="1" s="1"/>
  <c r="K1578" i="1" a="1"/>
  <c r="K1578" i="1" s="1"/>
  <c r="K837" i="1" a="1"/>
  <c r="K837" i="1" s="1"/>
  <c r="K1645" i="1" a="1"/>
  <c r="K1645" i="1" s="1"/>
  <c r="K1433" i="1" a="1"/>
  <c r="K1433" i="1" s="1"/>
  <c r="K1434" i="1" a="1"/>
  <c r="K1434" i="1" s="1"/>
  <c r="K1104" i="1" a="1"/>
  <c r="K1104" i="1" s="1"/>
  <c r="K1435" i="1" a="1"/>
  <c r="K1435" i="1" s="1"/>
  <c r="K838" i="1" a="1"/>
  <c r="K838" i="1" s="1"/>
  <c r="K1436" i="1" a="1"/>
  <c r="K1436" i="1" s="1"/>
  <c r="K264" i="1" a="1"/>
  <c r="K264" i="1" s="1"/>
  <c r="K1579" i="1" a="1"/>
  <c r="K1579" i="1" s="1"/>
  <c r="K1437" i="1" a="1"/>
  <c r="K1437" i="1" s="1"/>
  <c r="K1105" i="1" a="1"/>
  <c r="K1105" i="1" s="1"/>
  <c r="K839" i="1" a="1"/>
  <c r="K839" i="1" s="1"/>
  <c r="K1438" i="1" a="1"/>
  <c r="K1438" i="1" s="1"/>
  <c r="K50" i="1" a="1"/>
  <c r="K50" i="1" s="1"/>
  <c r="K840" i="1" a="1"/>
  <c r="K840" i="1" s="1"/>
  <c r="K841" i="1" a="1"/>
  <c r="K841" i="1" s="1"/>
  <c r="K265" i="1" a="1"/>
  <c r="K265" i="1" s="1"/>
  <c r="K842" i="1" a="1"/>
  <c r="K842" i="1" s="1"/>
  <c r="K1580" i="1" a="1"/>
  <c r="K1580" i="1" s="1"/>
  <c r="K1439" i="1" a="1"/>
  <c r="K1439" i="1" s="1"/>
  <c r="K1440" i="1" a="1"/>
  <c r="K1440" i="1" s="1"/>
  <c r="K843" i="1" a="1"/>
  <c r="K843" i="1" s="1"/>
  <c r="K1441" i="1" a="1"/>
  <c r="K1441" i="1" s="1"/>
  <c r="K51" i="1" a="1"/>
  <c r="K51" i="1" s="1"/>
  <c r="K1106" i="1" a="1"/>
  <c r="K1106" i="1" s="1"/>
  <c r="K1442" i="1" a="1"/>
  <c r="K1442" i="1" s="1"/>
  <c r="K1646" i="1" a="1"/>
  <c r="K1646" i="1" s="1"/>
  <c r="K266" i="1" a="1"/>
  <c r="K266" i="1" s="1"/>
  <c r="K1107" i="1" a="1"/>
  <c r="K1107" i="1" s="1"/>
  <c r="K267" i="1" a="1"/>
  <c r="K267" i="1" s="1"/>
  <c r="K1443" i="1" a="1"/>
  <c r="K1443" i="1" s="1"/>
  <c r="K453" i="1" a="1"/>
  <c r="K453" i="1" s="1"/>
  <c r="K1444" i="1" a="1"/>
  <c r="K1444" i="1" s="1"/>
  <c r="K1445" i="1" a="1"/>
  <c r="K1445" i="1" s="1"/>
  <c r="K1446" i="1" a="1"/>
  <c r="K1446" i="1" s="1"/>
  <c r="K844" i="1" a="1"/>
  <c r="K844" i="1" s="1"/>
  <c r="K1108" i="1" a="1"/>
  <c r="K1108" i="1" s="1"/>
  <c r="K52" i="1" a="1"/>
  <c r="K52" i="1" s="1"/>
  <c r="K268" i="1" a="1"/>
  <c r="K268" i="1" s="1"/>
  <c r="K1109" i="1" a="1"/>
  <c r="K1109" i="1" s="1"/>
  <c r="K1447" i="1" a="1"/>
  <c r="K1447" i="1" s="1"/>
  <c r="K1448" i="1" a="1"/>
  <c r="K1448" i="1" s="1"/>
  <c r="K454" i="1" a="1"/>
  <c r="K454" i="1" s="1"/>
  <c r="K1449" i="1" a="1"/>
  <c r="K1449" i="1" s="1"/>
  <c r="K269" i="1" a="1"/>
  <c r="K269" i="1" s="1"/>
  <c r="K270" i="1" a="1"/>
  <c r="K270" i="1" s="1"/>
  <c r="K271" i="1" a="1"/>
  <c r="K271" i="1" s="1"/>
  <c r="K1581" i="1" a="1"/>
  <c r="K1581" i="1" s="1"/>
  <c r="K272" i="1" a="1"/>
  <c r="K272" i="1" s="1"/>
  <c r="K845" i="1" a="1"/>
  <c r="K845" i="1" s="1"/>
  <c r="K1647" i="1" a="1"/>
  <c r="K1647" i="1" s="1"/>
  <c r="K1648" i="1" a="1"/>
  <c r="K1648" i="1" s="1"/>
  <c r="K1582" i="1" a="1"/>
  <c r="K1582" i="1" s="1"/>
  <c r="K1110" i="1" a="1"/>
  <c r="K1110" i="1" s="1"/>
  <c r="K1649" i="1" a="1"/>
  <c r="K1649" i="1" s="1"/>
  <c r="K455" i="1" a="1"/>
  <c r="K455" i="1" s="1"/>
  <c r="K353" i="1" a="1"/>
  <c r="K353" i="1" s="1"/>
  <c r="K354" i="1" a="1"/>
  <c r="K354" i="1" s="1"/>
  <c r="K1650" i="1" a="1"/>
  <c r="K1650" i="1" s="1"/>
  <c r="K1111" i="1" a="1"/>
  <c r="K1111" i="1" s="1"/>
  <c r="K1112" i="1" a="1"/>
  <c r="K1112" i="1" s="1"/>
  <c r="K1450" i="1" a="1"/>
  <c r="K1450" i="1" s="1"/>
  <c r="K273" i="1" a="1"/>
  <c r="K273" i="1" s="1"/>
  <c r="K53" i="1" a="1"/>
  <c r="K53" i="1" s="1"/>
  <c r="K846" i="1" a="1"/>
  <c r="K846" i="1" s="1"/>
  <c r="K1451" i="1" a="1"/>
  <c r="K1451" i="1" s="1"/>
  <c r="K1452" i="1" a="1"/>
  <c r="K1452" i="1" s="1"/>
  <c r="K1453" i="1" a="1"/>
  <c r="K1453" i="1" s="1"/>
  <c r="K1454" i="1" a="1"/>
  <c r="K1454" i="1" s="1"/>
  <c r="K1455" i="1" a="1"/>
  <c r="K1455" i="1" s="1"/>
  <c r="K847" i="1" a="1"/>
  <c r="K847" i="1" s="1"/>
  <c r="K1113" i="1" a="1"/>
  <c r="K1113" i="1" s="1"/>
  <c r="K1114" i="1" a="1"/>
  <c r="K1114" i="1" s="1"/>
  <c r="K274" i="1" a="1"/>
  <c r="K274" i="1" s="1"/>
  <c r="K1583" i="1" a="1"/>
  <c r="K1583" i="1" s="1"/>
  <c r="K275" i="1" a="1"/>
  <c r="K275" i="1" s="1"/>
  <c r="K1115" i="1" a="1"/>
  <c r="K1115" i="1" s="1"/>
  <c r="K1116" i="1" a="1"/>
  <c r="K1116" i="1" s="1"/>
  <c r="K848" i="1" a="1"/>
  <c r="K848" i="1" s="1"/>
  <c r="K1117" i="1" a="1"/>
  <c r="K1117" i="1" s="1"/>
  <c r="K849" i="1" a="1"/>
  <c r="K849" i="1" s="1"/>
  <c r="K276" i="1" a="1"/>
  <c r="K276" i="1" s="1"/>
  <c r="K277" i="1" a="1"/>
  <c r="K277" i="1" s="1"/>
  <c r="K850" i="1" a="1"/>
  <c r="K850" i="1" s="1"/>
  <c r="K1456" i="1" a="1"/>
  <c r="K1456" i="1" s="1"/>
  <c r="K1457" i="1" a="1"/>
  <c r="K1457" i="1" s="1"/>
  <c r="K851" i="1" a="1"/>
  <c r="K851" i="1" s="1"/>
  <c r="K1584" i="1" a="1"/>
  <c r="K1584" i="1" s="1"/>
  <c r="K1458" i="1" a="1"/>
  <c r="K1458" i="1" s="1"/>
  <c r="K1118" i="1" a="1"/>
  <c r="K1118" i="1" s="1"/>
  <c r="K1651" i="1" a="1"/>
  <c r="K1651" i="1" s="1"/>
  <c r="K456" i="1" a="1"/>
  <c r="K456" i="1" s="1"/>
  <c r="K1119" i="1" a="1"/>
  <c r="K1119" i="1" s="1"/>
  <c r="K1120" i="1" a="1"/>
  <c r="K1120" i="1" s="1"/>
  <c r="K852" i="1" a="1"/>
  <c r="K852" i="1" s="1"/>
  <c r="K853" i="1" a="1"/>
  <c r="K853" i="1" s="1"/>
  <c r="K278" i="1" a="1"/>
  <c r="K278" i="1" s="1"/>
  <c r="K1121" i="1" a="1"/>
  <c r="K1121" i="1" s="1"/>
  <c r="K1459" i="1" a="1"/>
  <c r="K1459" i="1" s="1"/>
  <c r="K854" i="1" a="1"/>
  <c r="K854" i="1" s="1"/>
  <c r="K855" i="1" a="1"/>
  <c r="K855" i="1" s="1"/>
  <c r="K1460" i="1" a="1"/>
  <c r="K1460" i="1" s="1"/>
  <c r="K54" i="1" a="1"/>
  <c r="K54" i="1" s="1"/>
  <c r="K55" i="1" a="1"/>
  <c r="K55" i="1" s="1"/>
  <c r="K279" i="1" a="1"/>
  <c r="K279" i="1" s="1"/>
  <c r="K457" i="1" a="1"/>
  <c r="K457" i="1" s="1"/>
  <c r="K856" i="1" a="1"/>
  <c r="K856" i="1" s="1"/>
  <c r="K857" i="1" a="1"/>
  <c r="K857" i="1" s="1"/>
  <c r="K280" i="1" a="1"/>
  <c r="K280" i="1" s="1"/>
  <c r="K458" i="1" a="1"/>
  <c r="K458" i="1" s="1"/>
  <c r="K281" i="1" a="1"/>
  <c r="K281" i="1" s="1"/>
  <c r="K858" i="1" a="1"/>
  <c r="K858" i="1" s="1"/>
  <c r="K1461" i="1" a="1"/>
  <c r="K1461" i="1" s="1"/>
  <c r="K282" i="1" a="1"/>
  <c r="K282" i="1" s="1"/>
  <c r="K1462" i="1" a="1"/>
  <c r="K1462" i="1" s="1"/>
  <c r="K1463" i="1" a="1"/>
  <c r="K1463" i="1" s="1"/>
  <c r="K1464" i="1" a="1"/>
  <c r="K1464" i="1" s="1"/>
  <c r="K459" i="1" a="1"/>
  <c r="K459" i="1" s="1"/>
  <c r="K56" i="1" a="1"/>
  <c r="K56" i="1" s="1"/>
  <c r="K460" i="1" a="1"/>
  <c r="K460" i="1" s="1"/>
  <c r="K859" i="1" a="1"/>
  <c r="K859" i="1" s="1"/>
  <c r="K1465" i="1" a="1"/>
  <c r="K1465" i="1" s="1"/>
  <c r="K860" i="1" a="1"/>
  <c r="K860" i="1" s="1"/>
  <c r="K461" i="1" a="1"/>
  <c r="K461" i="1" s="1"/>
  <c r="K1466" i="1" a="1"/>
  <c r="K1466" i="1" s="1"/>
  <c r="K283" i="1" a="1"/>
  <c r="K283" i="1" s="1"/>
  <c r="K1467" i="1" a="1"/>
  <c r="K1467" i="1" s="1"/>
  <c r="K57" i="1" a="1"/>
  <c r="K57" i="1" s="1"/>
  <c r="K861" i="1" a="1"/>
  <c r="K861" i="1" s="1"/>
  <c r="K1468" i="1" a="1"/>
  <c r="K1468" i="1" s="1"/>
  <c r="K1469" i="1" a="1"/>
  <c r="K1469" i="1" s="1"/>
  <c r="K1122" i="1" a="1"/>
  <c r="K1122" i="1" s="1"/>
  <c r="K1585" i="1" a="1"/>
  <c r="K1585" i="1" s="1"/>
  <c r="K1123" i="1" a="1"/>
  <c r="K1123" i="1" s="1"/>
  <c r="K284" i="1" a="1"/>
  <c r="K284" i="1" s="1"/>
  <c r="K1124" i="1" a="1"/>
  <c r="K1124" i="1" s="1"/>
  <c r="K1470" i="1" a="1"/>
  <c r="K1470" i="1" s="1"/>
  <c r="K285" i="1" a="1"/>
  <c r="K285" i="1" s="1"/>
  <c r="K1125" i="1" a="1"/>
  <c r="K1125" i="1" s="1"/>
  <c r="K862" i="1" a="1"/>
  <c r="K862" i="1" s="1"/>
  <c r="K863" i="1" a="1"/>
  <c r="K863" i="1" s="1"/>
  <c r="K864" i="1" a="1"/>
  <c r="K864" i="1" s="1"/>
  <c r="K865" i="1" a="1"/>
  <c r="K865" i="1" s="1"/>
  <c r="K286" i="1" a="1"/>
  <c r="K286" i="1" s="1"/>
  <c r="K1471" i="1" a="1"/>
  <c r="K1471" i="1" s="1"/>
  <c r="K1126" i="1" a="1"/>
  <c r="K1126" i="1" s="1"/>
  <c r="K287" i="1" a="1"/>
  <c r="K287" i="1" s="1"/>
  <c r="K1472" i="1" a="1"/>
  <c r="K1472" i="1" s="1"/>
  <c r="K288" i="1" a="1"/>
  <c r="K288" i="1" s="1"/>
  <c r="K289" i="1" a="1"/>
  <c r="K289" i="1" s="1"/>
  <c r="K290" i="1" a="1"/>
  <c r="K290" i="1" s="1"/>
  <c r="K291" i="1" a="1"/>
  <c r="K291" i="1" s="1"/>
  <c r="K1127" i="1" a="1"/>
  <c r="K1127" i="1" s="1"/>
  <c r="K292" i="1" a="1"/>
  <c r="K292" i="1" s="1"/>
  <c r="K58" i="1" a="1"/>
  <c r="K58" i="1" s="1"/>
  <c r="K293" i="1" a="1"/>
  <c r="K293" i="1" s="1"/>
  <c r="K1128" i="1" a="1"/>
  <c r="K1128" i="1" s="1"/>
  <c r="K1129" i="1" a="1"/>
  <c r="K1129" i="1" s="1"/>
  <c r="K462" i="1" a="1"/>
  <c r="K462" i="1" s="1"/>
  <c r="K1130" i="1" a="1"/>
  <c r="K1130" i="1" s="1"/>
  <c r="K294" i="1" a="1"/>
  <c r="K294" i="1" s="1"/>
  <c r="K866" i="1" a="1"/>
  <c r="K866" i="1" s="1"/>
  <c r="K1131" i="1" a="1"/>
  <c r="K1131" i="1" s="1"/>
  <c r="K295" i="1" a="1"/>
  <c r="K295" i="1" s="1"/>
  <c r="K1473" i="1" a="1"/>
  <c r="K1473" i="1" s="1"/>
  <c r="K1132" i="1" a="1"/>
  <c r="K1132" i="1" s="1"/>
  <c r="K1586" i="1" a="1"/>
  <c r="K1586" i="1" s="1"/>
  <c r="K296" i="1" a="1"/>
  <c r="K296" i="1" s="1"/>
  <c r="K59" i="1" a="1"/>
  <c r="K59" i="1" s="1"/>
  <c r="K1133" i="1" a="1"/>
  <c r="K1133" i="1" s="1"/>
  <c r="K1134" i="1" a="1"/>
  <c r="K1134" i="1" s="1"/>
  <c r="K60" i="1" a="1"/>
  <c r="K60" i="1" s="1"/>
  <c r="K1587" i="1" a="1"/>
  <c r="K1587" i="1" s="1"/>
  <c r="K61" i="1" a="1"/>
  <c r="K61" i="1" s="1"/>
  <c r="K1474" i="1" a="1"/>
  <c r="K1474" i="1" s="1"/>
  <c r="K1135" i="1" a="1"/>
  <c r="K1135" i="1" s="1"/>
  <c r="K1475" i="1" a="1"/>
  <c r="K1475" i="1" s="1"/>
  <c r="K1476" i="1" a="1"/>
  <c r="K1476" i="1" s="1"/>
  <c r="K867" i="1" a="1"/>
  <c r="K867" i="1" s="1"/>
  <c r="K1477" i="1" a="1"/>
  <c r="K1477" i="1" s="1"/>
  <c r="K1136" i="1" a="1"/>
  <c r="K1136" i="1" s="1"/>
  <c r="K297" i="1" a="1"/>
  <c r="K297" i="1" s="1"/>
  <c r="K1137" i="1" a="1"/>
  <c r="K1137" i="1" s="1"/>
  <c r="K1478" i="1" a="1"/>
  <c r="K1478" i="1" s="1"/>
  <c r="K298" i="1" a="1"/>
  <c r="K298" i="1" s="1"/>
  <c r="K868" i="1" a="1"/>
  <c r="K868" i="1" s="1"/>
  <c r="K299" i="1" a="1"/>
  <c r="K299" i="1" s="1"/>
  <c r="K1138" i="1" a="1"/>
  <c r="K1138" i="1" s="1"/>
  <c r="K869" i="1" a="1"/>
  <c r="K869" i="1" s="1"/>
  <c r="K1139" i="1" a="1"/>
  <c r="K1139" i="1" s="1"/>
  <c r="K1140" i="1" a="1"/>
  <c r="K1140" i="1" s="1"/>
  <c r="K1141" i="1" a="1"/>
  <c r="K1141" i="1" s="1"/>
  <c r="K1588" i="1" a="1"/>
  <c r="K1588" i="1" s="1"/>
  <c r="K870" i="1" a="1"/>
  <c r="K870" i="1" s="1"/>
  <c r="K871" i="1" a="1"/>
  <c r="K871" i="1" s="1"/>
  <c r="K1479" i="1" a="1"/>
  <c r="K1479" i="1" s="1"/>
  <c r="K1142" i="1" a="1"/>
  <c r="K1142" i="1" s="1"/>
  <c r="K1480" i="1" a="1"/>
  <c r="K1480" i="1" s="1"/>
  <c r="K872" i="1" a="1"/>
  <c r="K872" i="1" s="1"/>
  <c r="K1481" i="1" a="1"/>
  <c r="K1481" i="1" s="1"/>
  <c r="K1143" i="1" a="1"/>
  <c r="K1143" i="1" s="1"/>
  <c r="K463" i="1" a="1"/>
  <c r="K463" i="1" s="1"/>
  <c r="K300" i="1" a="1"/>
  <c r="K300" i="1" s="1"/>
  <c r="K62" i="1" a="1"/>
  <c r="K62" i="1" s="1"/>
  <c r="K301" i="1" a="1"/>
  <c r="K301" i="1" s="1"/>
  <c r="K464" i="1" a="1"/>
  <c r="K464" i="1" s="1"/>
  <c r="K465" i="1" a="1"/>
  <c r="K465" i="1" s="1"/>
  <c r="K1144" i="1" a="1"/>
  <c r="K1144" i="1" s="1"/>
  <c r="K1589" i="1" a="1"/>
  <c r="K1589" i="1" s="1"/>
  <c r="K1482" i="1" a="1"/>
  <c r="K1482" i="1" s="1"/>
  <c r="K302" i="1" a="1"/>
  <c r="K302" i="1" s="1"/>
  <c r="K873" i="1" a="1"/>
  <c r="K873" i="1" s="1"/>
  <c r="K874" i="1" a="1"/>
  <c r="K874" i="1" s="1"/>
  <c r="K875" i="1" a="1"/>
  <c r="K875" i="1" s="1"/>
  <c r="K1483" i="1" a="1"/>
  <c r="K1483" i="1" s="1"/>
  <c r="K876" i="1" a="1"/>
  <c r="K876" i="1" s="1"/>
  <c r="K877" i="1" a="1"/>
  <c r="K877" i="1" s="1"/>
  <c r="K878" i="1" a="1"/>
  <c r="K878" i="1" s="1"/>
  <c r="K879" i="1" a="1"/>
  <c r="K879" i="1" s="1"/>
  <c r="K1484" i="1" a="1"/>
  <c r="K1484" i="1" s="1"/>
  <c r="K1145" i="1" a="1"/>
  <c r="K1145" i="1" s="1"/>
  <c r="K1485" i="1" a="1"/>
  <c r="K1485" i="1" s="1"/>
  <c r="K63" i="1" a="1"/>
  <c r="K63" i="1" s="1"/>
  <c r="K1486" i="1" a="1"/>
  <c r="K1486" i="1" s="1"/>
  <c r="K1487" i="1" a="1"/>
  <c r="K1487" i="1" s="1"/>
  <c r="K880" i="1" a="1"/>
  <c r="K880" i="1" s="1"/>
  <c r="K1146" i="1" a="1"/>
  <c r="K1146" i="1" s="1"/>
  <c r="K881" i="1" a="1"/>
  <c r="K881" i="1" s="1"/>
  <c r="K303" i="1" a="1"/>
  <c r="K303" i="1" s="1"/>
  <c r="K1488" i="1" a="1"/>
  <c r="K1488" i="1" s="1"/>
  <c r="K1489" i="1" a="1"/>
  <c r="K1489" i="1" s="1"/>
  <c r="K882" i="1" a="1"/>
  <c r="K882" i="1" s="1"/>
  <c r="K1490" i="1" a="1"/>
  <c r="K1490" i="1" s="1"/>
  <c r="K304" i="1" a="1"/>
  <c r="K304" i="1" s="1"/>
  <c r="K883" i="1" a="1"/>
  <c r="K883" i="1" s="1"/>
  <c r="K884" i="1" a="1"/>
  <c r="K884" i="1" s="1"/>
  <c r="K885" i="1" a="1"/>
  <c r="K885" i="1" s="1"/>
  <c r="K64" i="1" a="1"/>
  <c r="K64" i="1" s="1"/>
  <c r="K466" i="1" a="1"/>
  <c r="K466" i="1" s="1"/>
  <c r="K305" i="1" a="1"/>
  <c r="K305" i="1" s="1"/>
  <c r="K886" i="1" a="1"/>
  <c r="K886" i="1" s="1"/>
  <c r="K1147" i="1" a="1"/>
  <c r="K1147" i="1" s="1"/>
  <c r="K887" i="1" a="1"/>
  <c r="K887" i="1" s="1"/>
  <c r="K1491" i="1" a="1"/>
  <c r="K1491" i="1" s="1"/>
  <c r="K306" i="1" a="1"/>
  <c r="K306" i="1" s="1"/>
  <c r="K307" i="1" a="1"/>
  <c r="K307" i="1" s="1"/>
  <c r="K1652" i="1" a="1"/>
  <c r="K1652" i="1" s="1"/>
  <c r="K355" i="1" a="1"/>
  <c r="K355" i="1" s="1"/>
  <c r="K467" i="1" a="1"/>
  <c r="K467" i="1" s="1"/>
  <c r="K308" i="1" a="1"/>
  <c r="K308" i="1" s="1"/>
  <c r="K309" i="1" a="1"/>
  <c r="K309" i="1" s="1"/>
  <c r="K310" i="1" a="1"/>
  <c r="K310" i="1" s="1"/>
  <c r="K1492" i="1" a="1"/>
  <c r="K1492" i="1" s="1"/>
  <c r="K1493" i="1" a="1"/>
  <c r="K1493" i="1" s="1"/>
  <c r="K1494" i="1" a="1"/>
  <c r="K1494" i="1" s="1"/>
  <c r="K888" i="1" a="1"/>
  <c r="K888" i="1" s="1"/>
  <c r="K889" i="1" a="1"/>
  <c r="K889" i="1" s="1"/>
  <c r="K1148" i="1" a="1"/>
  <c r="K1148" i="1" s="1"/>
  <c r="K65" i="1" a="1"/>
  <c r="K65" i="1" s="1"/>
  <c r="K1590" i="1" a="1"/>
  <c r="K1590" i="1" s="1"/>
  <c r="K1149" i="1" a="1"/>
  <c r="K1149" i="1" s="1"/>
  <c r="K1495" i="1" a="1"/>
  <c r="K1495" i="1" s="1"/>
  <c r="K1150" i="1" a="1"/>
  <c r="K1150" i="1" s="1"/>
  <c r="K356" i="1" a="1"/>
  <c r="K356" i="1" s="1"/>
  <c r="K311" i="1" a="1"/>
  <c r="K311" i="1" s="1"/>
  <c r="K1591" i="1" a="1"/>
  <c r="K1591" i="1" s="1"/>
  <c r="K1151" i="1" a="1"/>
  <c r="K1151" i="1" s="1"/>
  <c r="K890" i="1" a="1"/>
  <c r="K890" i="1" s="1"/>
  <c r="K1152" i="1" a="1"/>
  <c r="K1152" i="1" s="1"/>
  <c r="K1153" i="1" a="1"/>
  <c r="K1153" i="1" s="1"/>
  <c r="K891" i="1" a="1"/>
  <c r="K891" i="1" s="1"/>
  <c r="K312" i="1" a="1"/>
  <c r="K312" i="1" s="1"/>
  <c r="K1496" i="1" a="1"/>
  <c r="K1496" i="1" s="1"/>
  <c r="K1653" i="1" a="1"/>
  <c r="K1653" i="1" s="1"/>
  <c r="K66" i="1" a="1"/>
  <c r="K66" i="1" s="1"/>
  <c r="K313" i="1" a="1"/>
  <c r="K313" i="1" s="1"/>
  <c r="K1154" i="1" a="1"/>
  <c r="K1154" i="1" s="1"/>
  <c r="K1155" i="1" a="1"/>
  <c r="K1155" i="1" s="1"/>
  <c r="K892" i="1" a="1"/>
  <c r="K892" i="1" s="1"/>
  <c r="K1497" i="1" a="1"/>
  <c r="K1497" i="1" s="1"/>
  <c r="K468" i="1" a="1"/>
  <c r="K468" i="1" s="1"/>
  <c r="K1498" i="1" a="1"/>
  <c r="K1498" i="1" s="1"/>
  <c r="K1592" i="1" a="1"/>
  <c r="K1592" i="1" s="1"/>
  <c r="K1593" i="1" a="1"/>
  <c r="K1593" i="1" s="1"/>
  <c r="K1594" i="1" a="1"/>
  <c r="K1594" i="1" s="1"/>
  <c r="K1499" i="1" a="1"/>
  <c r="K1499" i="1" s="1"/>
  <c r="K1156" i="1" a="1"/>
  <c r="K1156" i="1" s="1"/>
  <c r="K314" i="1" a="1"/>
  <c r="K314" i="1" s="1"/>
  <c r="K67" i="1" a="1"/>
  <c r="K67" i="1" s="1"/>
  <c r="K469" i="1" a="1"/>
  <c r="K469" i="1" s="1"/>
  <c r="K315" i="1" a="1"/>
  <c r="K315" i="1" s="1"/>
  <c r="K1157" i="1" a="1"/>
  <c r="K1157" i="1" s="1"/>
  <c r="K316" i="1" a="1"/>
  <c r="K316" i="1" s="1"/>
  <c r="K317" i="1" a="1"/>
  <c r="K317" i="1" s="1"/>
  <c r="K1500" i="1" a="1"/>
  <c r="K1500" i="1" s="1"/>
  <c r="K1501" i="1" a="1"/>
  <c r="K1501" i="1" s="1"/>
  <c r="K1502" i="1" a="1"/>
  <c r="K1502" i="1" s="1"/>
  <c r="K318" i="1" a="1"/>
  <c r="K318" i="1" s="1"/>
  <c r="K1158" i="1" a="1"/>
  <c r="K1158" i="1" s="1"/>
  <c r="K1503" i="1" a="1"/>
  <c r="K1503" i="1" s="1"/>
  <c r="K319" i="1" a="1"/>
  <c r="K319" i="1" s="1"/>
  <c r="K1504" i="1" a="1"/>
  <c r="K1504" i="1" s="1"/>
  <c r="K1159" i="1" a="1"/>
  <c r="K1159" i="1" s="1"/>
  <c r="K320" i="1" a="1"/>
  <c r="K320" i="1" s="1"/>
  <c r="K1654" i="1" a="1"/>
  <c r="K1654" i="1" s="1"/>
  <c r="K893" i="1" a="1"/>
  <c r="K893" i="1" s="1"/>
  <c r="K894" i="1" a="1"/>
  <c r="K894" i="1" s="1"/>
  <c r="K1505" i="1" a="1"/>
  <c r="K1505" i="1" s="1"/>
  <c r="K321" i="1" a="1"/>
  <c r="K321" i="1" s="1"/>
  <c r="K322" i="1" a="1"/>
  <c r="K322" i="1" s="1"/>
  <c r="K1160" i="1" a="1"/>
  <c r="K1160" i="1" s="1"/>
  <c r="K1161" i="1" a="1"/>
  <c r="K1161" i="1" s="1"/>
  <c r="K895" i="1" a="1"/>
  <c r="K895" i="1" s="1"/>
  <c r="K68" i="1" a="1"/>
  <c r="K68" i="1" s="1"/>
  <c r="K323" i="1" a="1"/>
  <c r="K323" i="1" s="1"/>
  <c r="K324" i="1" a="1"/>
  <c r="K324" i="1" s="1"/>
  <c r="K325" i="1" a="1"/>
  <c r="K325" i="1" s="1"/>
  <c r="K326" i="1" a="1"/>
  <c r="K326" i="1" s="1"/>
  <c r="K896" i="1" a="1"/>
  <c r="K896" i="1" s="1"/>
  <c r="K1506" i="1" a="1"/>
  <c r="K1506" i="1" s="1"/>
  <c r="K897" i="1" a="1"/>
  <c r="K897" i="1" s="1"/>
  <c r="K1507" i="1" a="1"/>
  <c r="K1507" i="1" s="1"/>
  <c r="K357" i="1" a="1"/>
  <c r="K357" i="1" s="1"/>
  <c r="K69" i="1" a="1"/>
  <c r="K69" i="1" s="1"/>
  <c r="K70" i="1" a="1"/>
  <c r="K70" i="1" s="1"/>
  <c r="K1597" i="1" a="1"/>
  <c r="K1597" i="1" s="1"/>
  <c r="K1162" i="1" a="1"/>
  <c r="K1162" i="1" s="1"/>
  <c r="K898" i="1" a="1"/>
  <c r="K898" i="1" s="1"/>
  <c r="K71" i="1" a="1"/>
  <c r="K71" i="1" s="1"/>
  <c r="K899" i="1" a="1"/>
  <c r="K899" i="1" s="1"/>
  <c r="K1508" i="1" a="1"/>
  <c r="K1508" i="1" s="1"/>
  <c r="K72" i="1" a="1"/>
  <c r="K72" i="1" s="1"/>
  <c r="K1509" i="1" a="1"/>
  <c r="K1509" i="1" s="1"/>
  <c r="K1163" i="1" a="1"/>
  <c r="K1163" i="1" s="1"/>
  <c r="K1510" i="1" a="1"/>
  <c r="K1510" i="1" s="1"/>
  <c r="K1164" i="1" a="1"/>
  <c r="K1164" i="1" s="1"/>
  <c r="K900" i="1" a="1"/>
  <c r="K900" i="1" s="1"/>
  <c r="L74" i="1" a="1"/>
  <c r="L74" i="1" s="1"/>
  <c r="M74" i="1" s="1"/>
  <c r="L900" i="1" a="1"/>
  <c r="L900" i="1" s="1"/>
  <c r="L1164" i="1" a="1"/>
  <c r="L1164" i="1" s="1"/>
  <c r="L1510" i="1" a="1"/>
  <c r="L1510" i="1" s="1"/>
  <c r="L1163" i="1" a="1"/>
  <c r="L1163" i="1" s="1"/>
  <c r="L1509" i="1" a="1"/>
  <c r="L1509" i="1" s="1"/>
  <c r="L72" i="1" a="1"/>
  <c r="L72" i="1" s="1"/>
  <c r="L1508" i="1" a="1"/>
  <c r="L1508" i="1" s="1"/>
  <c r="L899" i="1" a="1"/>
  <c r="L899" i="1" s="1"/>
  <c r="L71" i="1" a="1"/>
  <c r="L71" i="1" s="1"/>
  <c r="L898" i="1" a="1"/>
  <c r="L898" i="1" s="1"/>
  <c r="L1162" i="1" a="1"/>
  <c r="L1162" i="1" s="1"/>
  <c r="L1597" i="1" a="1"/>
  <c r="L1597" i="1" s="1"/>
  <c r="L70" i="1" a="1"/>
  <c r="L70" i="1" s="1"/>
  <c r="L69" i="1" a="1"/>
  <c r="L69" i="1" s="1"/>
  <c r="L357" i="1" a="1"/>
  <c r="L357" i="1" s="1"/>
  <c r="L1507" i="1" a="1"/>
  <c r="L1507" i="1" s="1"/>
  <c r="L897" i="1" a="1"/>
  <c r="L897" i="1" s="1"/>
  <c r="L1506" i="1" a="1"/>
  <c r="L1506" i="1" s="1"/>
  <c r="L896" i="1" a="1"/>
  <c r="L896" i="1" s="1"/>
  <c r="L326" i="1" a="1"/>
  <c r="L326" i="1" s="1"/>
  <c r="L325" i="1" a="1"/>
  <c r="L325" i="1" s="1"/>
  <c r="L324" i="1" a="1"/>
  <c r="L324" i="1" s="1"/>
  <c r="L323" i="1" a="1"/>
  <c r="L323" i="1" s="1"/>
  <c r="L68" i="1" a="1"/>
  <c r="L68" i="1" s="1"/>
  <c r="L895" i="1" a="1"/>
  <c r="L895" i="1" s="1"/>
  <c r="L1161" i="1" a="1"/>
  <c r="L1161" i="1" s="1"/>
  <c r="L1160" i="1" a="1"/>
  <c r="L1160" i="1" s="1"/>
  <c r="L322" i="1" a="1"/>
  <c r="L322" i="1" s="1"/>
  <c r="L321" i="1" a="1"/>
  <c r="L321" i="1" s="1"/>
  <c r="L1505" i="1" a="1"/>
  <c r="L1505" i="1" s="1"/>
  <c r="L894" i="1" a="1"/>
  <c r="L894" i="1" s="1"/>
  <c r="L893" i="1" a="1"/>
  <c r="L893" i="1" s="1"/>
  <c r="L1654" i="1" a="1"/>
  <c r="L1654" i="1" s="1"/>
  <c r="L320" i="1" a="1"/>
  <c r="L320" i="1" s="1"/>
  <c r="L1159" i="1" a="1"/>
  <c r="L1159" i="1" s="1"/>
  <c r="L1504" i="1" a="1"/>
  <c r="L1504" i="1" s="1"/>
  <c r="M1504" i="1" s="1"/>
  <c r="L319" i="1" a="1"/>
  <c r="L319" i="1" s="1"/>
  <c r="L1503" i="1" a="1"/>
  <c r="L1503" i="1" s="1"/>
  <c r="L1158" i="1" a="1"/>
  <c r="L1158" i="1" s="1"/>
  <c r="L318" i="1" a="1"/>
  <c r="L318" i="1" s="1"/>
  <c r="L1502" i="1" a="1"/>
  <c r="L1502" i="1" s="1"/>
  <c r="L1501" i="1" a="1"/>
  <c r="L1501" i="1" s="1"/>
  <c r="L1500" i="1" a="1"/>
  <c r="L1500" i="1" s="1"/>
  <c r="L317" i="1" a="1"/>
  <c r="L317" i="1" s="1"/>
  <c r="M317" i="1" s="1"/>
  <c r="L316" i="1" a="1"/>
  <c r="L316" i="1" s="1"/>
  <c r="L1157" i="1" a="1"/>
  <c r="L1157" i="1" s="1"/>
  <c r="L315" i="1" a="1"/>
  <c r="L315" i="1" s="1"/>
  <c r="L469" i="1" a="1"/>
  <c r="L469" i="1" s="1"/>
  <c r="L67" i="1" a="1"/>
  <c r="L67" i="1" s="1"/>
  <c r="L314" i="1" a="1"/>
  <c r="L314" i="1" s="1"/>
  <c r="L1156" i="1" a="1"/>
  <c r="L1156" i="1" s="1"/>
  <c r="L1499" i="1" a="1"/>
  <c r="L1499" i="1" s="1"/>
  <c r="M1499" i="1" s="1"/>
  <c r="L1594" i="1" a="1"/>
  <c r="L1594" i="1" s="1"/>
  <c r="L1593" i="1" a="1"/>
  <c r="L1593" i="1" s="1"/>
  <c r="L1592" i="1" a="1"/>
  <c r="L1592" i="1" s="1"/>
  <c r="L1498" i="1" a="1"/>
  <c r="L1498" i="1" s="1"/>
  <c r="L468" i="1" a="1"/>
  <c r="L468" i="1" s="1"/>
  <c r="L1497" i="1" a="1"/>
  <c r="L1497" i="1" s="1"/>
  <c r="L892" i="1" a="1"/>
  <c r="L892" i="1" s="1"/>
  <c r="L1155" i="1" a="1"/>
  <c r="L1155" i="1" s="1"/>
  <c r="M1155" i="1" s="1"/>
  <c r="L1154" i="1" a="1"/>
  <c r="L1154" i="1" s="1"/>
  <c r="L313" i="1" a="1"/>
  <c r="L313" i="1" s="1"/>
  <c r="L66" i="1" a="1"/>
  <c r="L66" i="1" s="1"/>
  <c r="L1653" i="1" a="1"/>
  <c r="L1653" i="1" s="1"/>
  <c r="L1496" i="1" a="1"/>
  <c r="L1496" i="1" s="1"/>
  <c r="L312" i="1" a="1"/>
  <c r="L312" i="1" s="1"/>
  <c r="L891" i="1" a="1"/>
  <c r="L891" i="1" s="1"/>
  <c r="L1153" i="1" a="1"/>
  <c r="L1153" i="1" s="1"/>
  <c r="M1153" i="1" s="1"/>
  <c r="L1152" i="1" a="1"/>
  <c r="L1152" i="1" s="1"/>
  <c r="L890" i="1" a="1"/>
  <c r="L890" i="1" s="1"/>
  <c r="L1151" i="1" a="1"/>
  <c r="L1151" i="1" s="1"/>
  <c r="L1591" i="1" a="1"/>
  <c r="L1591" i="1" s="1"/>
  <c r="L311" i="1" a="1"/>
  <c r="L311" i="1" s="1"/>
  <c r="L356" i="1" a="1"/>
  <c r="L356" i="1" s="1"/>
  <c r="L1150" i="1" a="1"/>
  <c r="L1150" i="1" s="1"/>
  <c r="L1495" i="1" a="1"/>
  <c r="L1495" i="1" s="1"/>
  <c r="L1149" i="1" a="1"/>
  <c r="L1149" i="1" s="1"/>
  <c r="L1590" i="1" a="1"/>
  <c r="L1590" i="1" s="1"/>
  <c r="L65" i="1" a="1"/>
  <c r="L65" i="1" s="1"/>
  <c r="L1148" i="1" a="1"/>
  <c r="L1148" i="1" s="1"/>
  <c r="L889" i="1" a="1"/>
  <c r="L889" i="1" s="1"/>
  <c r="L888" i="1" a="1"/>
  <c r="L888" i="1" s="1"/>
  <c r="L1494" i="1" a="1"/>
  <c r="L1494" i="1" s="1"/>
  <c r="L1493" i="1" a="1"/>
  <c r="L1493" i="1" s="1"/>
  <c r="L1492" i="1" a="1"/>
  <c r="L1492" i="1" s="1"/>
  <c r="L310" i="1" a="1"/>
  <c r="L310" i="1" s="1"/>
  <c r="L309" i="1" a="1"/>
  <c r="L309" i="1" s="1"/>
  <c r="L308" i="1" a="1"/>
  <c r="L308" i="1" s="1"/>
  <c r="L467" i="1" a="1"/>
  <c r="L467" i="1" s="1"/>
  <c r="L355" i="1" a="1"/>
  <c r="L355" i="1" s="1"/>
  <c r="L1652" i="1" a="1"/>
  <c r="L1652" i="1" s="1"/>
  <c r="L307" i="1" a="1"/>
  <c r="L307" i="1" s="1"/>
  <c r="L306" i="1" a="1"/>
  <c r="L306" i="1" s="1"/>
  <c r="L1491" i="1" a="1"/>
  <c r="L1491" i="1" s="1"/>
  <c r="L887" i="1" a="1"/>
  <c r="L887" i="1" s="1"/>
  <c r="L1147" i="1" a="1"/>
  <c r="L1147" i="1" s="1"/>
  <c r="L886" i="1" a="1"/>
  <c r="L886" i="1" s="1"/>
  <c r="L305" i="1" a="1"/>
  <c r="L305" i="1" s="1"/>
  <c r="L466" i="1" a="1"/>
  <c r="L466" i="1" s="1"/>
  <c r="L64" i="1" a="1"/>
  <c r="L64" i="1" s="1"/>
  <c r="L885" i="1" a="1"/>
  <c r="L885" i="1" s="1"/>
  <c r="L884" i="1" a="1"/>
  <c r="L884" i="1" s="1"/>
  <c r="L883" i="1" a="1"/>
  <c r="L883" i="1" s="1"/>
  <c r="L304" i="1" a="1"/>
  <c r="L304" i="1" s="1"/>
  <c r="L1490" i="1" a="1"/>
  <c r="L1490" i="1" s="1"/>
  <c r="L882" i="1" a="1"/>
  <c r="L882" i="1" s="1"/>
  <c r="L1489" i="1" a="1"/>
  <c r="L1489" i="1" s="1"/>
  <c r="L1488" i="1" a="1"/>
  <c r="L1488" i="1" s="1"/>
  <c r="L303" i="1" a="1"/>
  <c r="L303" i="1" s="1"/>
  <c r="L881" i="1" a="1"/>
  <c r="L881" i="1" s="1"/>
  <c r="L1146" i="1" a="1"/>
  <c r="L1146" i="1" s="1"/>
  <c r="L880" i="1" a="1"/>
  <c r="L880" i="1" s="1"/>
  <c r="L1487" i="1" a="1"/>
  <c r="L1487" i="1" s="1"/>
  <c r="L1486" i="1" a="1"/>
  <c r="L1486" i="1" s="1"/>
  <c r="L63" i="1" a="1"/>
  <c r="L63" i="1" s="1"/>
  <c r="L1485" i="1" a="1"/>
  <c r="L1485" i="1" s="1"/>
  <c r="L1145" i="1" a="1"/>
  <c r="L1145" i="1" s="1"/>
  <c r="L1484" i="1" a="1"/>
  <c r="L1484" i="1" s="1"/>
  <c r="L879" i="1" a="1"/>
  <c r="L879" i="1" s="1"/>
  <c r="L878" i="1" a="1"/>
  <c r="L878" i="1" s="1"/>
  <c r="L877" i="1" a="1"/>
  <c r="L877" i="1" s="1"/>
  <c r="L876" i="1" a="1"/>
  <c r="L876" i="1" s="1"/>
  <c r="L1483" i="1" a="1"/>
  <c r="L1483" i="1" s="1"/>
  <c r="L875" i="1" a="1"/>
  <c r="L875" i="1" s="1"/>
  <c r="L874" i="1" a="1"/>
  <c r="L874" i="1" s="1"/>
  <c r="L873" i="1" a="1"/>
  <c r="L873" i="1" s="1"/>
  <c r="L302" i="1" a="1"/>
  <c r="L302" i="1" s="1"/>
  <c r="L1482" i="1" a="1"/>
  <c r="L1482" i="1" s="1"/>
  <c r="L1589" i="1" a="1"/>
  <c r="L1589" i="1" s="1"/>
  <c r="L1144" i="1" a="1"/>
  <c r="L1144" i="1" s="1"/>
  <c r="L465" i="1" a="1"/>
  <c r="L465" i="1" s="1"/>
  <c r="L464" i="1" a="1"/>
  <c r="L464" i="1" s="1"/>
  <c r="L301" i="1" a="1"/>
  <c r="L301" i="1" s="1"/>
  <c r="L62" i="1" a="1"/>
  <c r="L62" i="1" s="1"/>
  <c r="L300" i="1" a="1"/>
  <c r="L300" i="1" s="1"/>
  <c r="L463" i="1" a="1"/>
  <c r="L463" i="1" s="1"/>
  <c r="L1143" i="1" a="1"/>
  <c r="L1143" i="1" s="1"/>
  <c r="L1481" i="1" a="1"/>
  <c r="L1481" i="1" s="1"/>
  <c r="L872" i="1" a="1"/>
  <c r="L872" i="1" s="1"/>
  <c r="L1480" i="1" a="1"/>
  <c r="L1480" i="1" s="1"/>
  <c r="L1142" i="1" a="1"/>
  <c r="L1142" i="1" s="1"/>
  <c r="L1479" i="1" a="1"/>
  <c r="L1479" i="1" s="1"/>
  <c r="L871" i="1" a="1"/>
  <c r="L871" i="1" s="1"/>
  <c r="L870" i="1" a="1"/>
  <c r="L870" i="1" s="1"/>
  <c r="L1588" i="1" a="1"/>
  <c r="L1588" i="1" s="1"/>
  <c r="L1141" i="1" a="1"/>
  <c r="L1141" i="1" s="1"/>
  <c r="L1140" i="1" a="1"/>
  <c r="L1140" i="1" s="1"/>
  <c r="L1139" i="1" a="1"/>
  <c r="L1139" i="1" s="1"/>
  <c r="L869" i="1" a="1"/>
  <c r="L869" i="1" s="1"/>
  <c r="L1138" i="1" a="1"/>
  <c r="L1138" i="1" s="1"/>
  <c r="L299" i="1" a="1"/>
  <c r="L299" i="1" s="1"/>
  <c r="L868" i="1" a="1"/>
  <c r="L868" i="1" s="1"/>
  <c r="L298" i="1" a="1"/>
  <c r="L298" i="1" s="1"/>
  <c r="L1478" i="1" a="1"/>
  <c r="L1478" i="1" s="1"/>
  <c r="L1137" i="1" a="1"/>
  <c r="L1137" i="1" s="1"/>
  <c r="L297" i="1" a="1"/>
  <c r="L297" i="1" s="1"/>
  <c r="L1136" i="1" a="1"/>
  <c r="L1136" i="1" s="1"/>
  <c r="L1477" i="1" a="1"/>
  <c r="L1477" i="1" s="1"/>
  <c r="L867" i="1" a="1"/>
  <c r="L867" i="1" s="1"/>
  <c r="L1476" i="1" a="1"/>
  <c r="L1476" i="1" s="1"/>
  <c r="L1475" i="1" a="1"/>
  <c r="L1475" i="1" s="1"/>
  <c r="L1135" i="1" a="1"/>
  <c r="L1135" i="1" s="1"/>
  <c r="L1474" i="1" a="1"/>
  <c r="L1474" i="1" s="1"/>
  <c r="L61" i="1" a="1"/>
  <c r="L61" i="1" s="1"/>
  <c r="L1587" i="1" a="1"/>
  <c r="L1587" i="1" s="1"/>
  <c r="L60" i="1" a="1"/>
  <c r="L60" i="1" s="1"/>
  <c r="L1134" i="1" a="1"/>
  <c r="L1134" i="1" s="1"/>
  <c r="L1133" i="1" a="1"/>
  <c r="L1133" i="1" s="1"/>
  <c r="L59" i="1" a="1"/>
  <c r="L59" i="1" s="1"/>
  <c r="L296" i="1" a="1"/>
  <c r="L296" i="1" s="1"/>
  <c r="L1586" i="1" a="1"/>
  <c r="L1586" i="1" s="1"/>
  <c r="L1132" i="1" a="1"/>
  <c r="L1132" i="1" s="1"/>
  <c r="L1473" i="1" a="1"/>
  <c r="L1473" i="1" s="1"/>
  <c r="L295" i="1" a="1"/>
  <c r="L295" i="1" s="1"/>
  <c r="L1131" i="1" a="1"/>
  <c r="L1131" i="1" s="1"/>
  <c r="L866" i="1" a="1"/>
  <c r="L866" i="1" s="1"/>
  <c r="L294" i="1" a="1"/>
  <c r="L294" i="1" s="1"/>
  <c r="L1130" i="1" a="1"/>
  <c r="L1130" i="1" s="1"/>
  <c r="L462" i="1" a="1"/>
  <c r="L462" i="1" s="1"/>
  <c r="L1129" i="1" a="1"/>
  <c r="L1129" i="1" s="1"/>
  <c r="L1128" i="1" a="1"/>
  <c r="L1128" i="1" s="1"/>
  <c r="L293" i="1" a="1"/>
  <c r="L293" i="1" s="1"/>
  <c r="L58" i="1" a="1"/>
  <c r="L58" i="1" s="1"/>
  <c r="L292" i="1" a="1"/>
  <c r="L292" i="1" s="1"/>
  <c r="L1127" i="1" a="1"/>
  <c r="L1127" i="1" s="1"/>
  <c r="L291" i="1" a="1"/>
  <c r="L291" i="1" s="1"/>
  <c r="L290" i="1" a="1"/>
  <c r="L290" i="1" s="1"/>
  <c r="L289" i="1" a="1"/>
  <c r="L289" i="1" s="1"/>
  <c r="L288" i="1" a="1"/>
  <c r="L288" i="1" s="1"/>
  <c r="L1472" i="1" a="1"/>
  <c r="L1472" i="1" s="1"/>
  <c r="L287" i="1" a="1"/>
  <c r="L287" i="1" s="1"/>
  <c r="L1126" i="1" a="1"/>
  <c r="L1126" i="1" s="1"/>
  <c r="L1471" i="1" a="1"/>
  <c r="L1471" i="1" s="1"/>
  <c r="L286" i="1" a="1"/>
  <c r="L286" i="1" s="1"/>
  <c r="L865" i="1" a="1"/>
  <c r="L865" i="1" s="1"/>
  <c r="L864" i="1" a="1"/>
  <c r="L864" i="1" s="1"/>
  <c r="L863" i="1" a="1"/>
  <c r="L863" i="1" s="1"/>
  <c r="L862" i="1" a="1"/>
  <c r="L862" i="1" s="1"/>
  <c r="L1125" i="1" a="1"/>
  <c r="L1125" i="1" s="1"/>
  <c r="L285" i="1" a="1"/>
  <c r="L285" i="1" s="1"/>
  <c r="L1470" i="1" a="1"/>
  <c r="L1470" i="1" s="1"/>
  <c r="L1124" i="1" a="1"/>
  <c r="L1124" i="1" s="1"/>
  <c r="L284" i="1" a="1"/>
  <c r="L284" i="1" s="1"/>
  <c r="L1123" i="1" a="1"/>
  <c r="L1123" i="1" s="1"/>
  <c r="L1585" i="1" a="1"/>
  <c r="L1585" i="1" s="1"/>
  <c r="L1122" i="1" a="1"/>
  <c r="L1122" i="1" s="1"/>
  <c r="L1469" i="1" a="1"/>
  <c r="L1469" i="1" s="1"/>
  <c r="L1468" i="1" a="1"/>
  <c r="L1468" i="1" s="1"/>
  <c r="L861" i="1" a="1"/>
  <c r="L861" i="1" s="1"/>
  <c r="L57" i="1" a="1"/>
  <c r="L57" i="1" s="1"/>
  <c r="L1467" i="1" a="1"/>
  <c r="L1467" i="1" s="1"/>
  <c r="L283" i="1" a="1"/>
  <c r="L283" i="1" s="1"/>
  <c r="L1466" i="1" a="1"/>
  <c r="L1466" i="1" s="1"/>
  <c r="L461" i="1" a="1"/>
  <c r="L461" i="1" s="1"/>
  <c r="L860" i="1" a="1"/>
  <c r="L860" i="1" s="1"/>
  <c r="L1465" i="1" a="1"/>
  <c r="L1465" i="1" s="1"/>
  <c r="L859" i="1" a="1"/>
  <c r="L859" i="1" s="1"/>
  <c r="L460" i="1" a="1"/>
  <c r="L460" i="1" s="1"/>
  <c r="L56" i="1" a="1"/>
  <c r="L56" i="1" s="1"/>
  <c r="L459" i="1" a="1"/>
  <c r="L459" i="1" s="1"/>
  <c r="L1464" i="1" a="1"/>
  <c r="L1464" i="1" s="1"/>
  <c r="L1463" i="1" a="1"/>
  <c r="L1463" i="1" s="1"/>
  <c r="L1462" i="1" a="1"/>
  <c r="L1462" i="1" s="1"/>
  <c r="L282" i="1" a="1"/>
  <c r="L282" i="1" s="1"/>
  <c r="L1461" i="1" a="1"/>
  <c r="L1461" i="1" s="1"/>
  <c r="L858" i="1" a="1"/>
  <c r="L858" i="1" s="1"/>
  <c r="L281" i="1" a="1"/>
  <c r="L281" i="1" s="1"/>
  <c r="L458" i="1" a="1"/>
  <c r="L458" i="1" s="1"/>
  <c r="L280" i="1" a="1"/>
  <c r="L280" i="1" s="1"/>
  <c r="L857" i="1" a="1"/>
  <c r="L857" i="1" s="1"/>
  <c r="L856" i="1" a="1"/>
  <c r="L856" i="1" s="1"/>
  <c r="L457" i="1" a="1"/>
  <c r="L457" i="1" s="1"/>
  <c r="L279" i="1" a="1"/>
  <c r="L279" i="1" s="1"/>
  <c r="L55" i="1" a="1"/>
  <c r="L55" i="1" s="1"/>
  <c r="L54" i="1" a="1"/>
  <c r="L54" i="1" s="1"/>
  <c r="L1460" i="1" a="1"/>
  <c r="L1460" i="1" s="1"/>
  <c r="L855" i="1" a="1"/>
  <c r="L855" i="1" s="1"/>
  <c r="L854" i="1" a="1"/>
  <c r="L854" i="1" s="1"/>
  <c r="L1459" i="1" a="1"/>
  <c r="L1459" i="1" s="1"/>
  <c r="L1121" i="1" a="1"/>
  <c r="L1121" i="1" s="1"/>
  <c r="L278" i="1" a="1"/>
  <c r="L278" i="1" s="1"/>
  <c r="L853" i="1" a="1"/>
  <c r="L853" i="1" s="1"/>
  <c r="L852" i="1" a="1"/>
  <c r="L852" i="1" s="1"/>
  <c r="L1120" i="1" a="1"/>
  <c r="L1120" i="1" s="1"/>
  <c r="L1119" i="1" a="1"/>
  <c r="L1119" i="1" s="1"/>
  <c r="L456" i="1" a="1"/>
  <c r="L456" i="1" s="1"/>
  <c r="L1651" i="1" a="1"/>
  <c r="L1651" i="1" s="1"/>
  <c r="L1118" i="1" a="1"/>
  <c r="L1118" i="1" s="1"/>
  <c r="L1458" i="1" a="1"/>
  <c r="L1458" i="1" s="1"/>
  <c r="L1584" i="1" a="1"/>
  <c r="L1584" i="1" s="1"/>
  <c r="L851" i="1" a="1"/>
  <c r="L851" i="1" s="1"/>
  <c r="L1457" i="1" a="1"/>
  <c r="L1457" i="1" s="1"/>
  <c r="L1456" i="1" a="1"/>
  <c r="L1456" i="1" s="1"/>
  <c r="L850" i="1" a="1"/>
  <c r="L850" i="1" s="1"/>
  <c r="L277" i="1" a="1"/>
  <c r="L277" i="1" s="1"/>
  <c r="L276" i="1" a="1"/>
  <c r="L276" i="1" s="1"/>
  <c r="L849" i="1" a="1"/>
  <c r="L849" i="1" s="1"/>
  <c r="L1117" i="1" a="1"/>
  <c r="L1117" i="1" s="1"/>
  <c r="L848" i="1" a="1"/>
  <c r="L848" i="1" s="1"/>
  <c r="L1116" i="1" a="1"/>
  <c r="L1116" i="1" s="1"/>
  <c r="L1115" i="1" a="1"/>
  <c r="L1115" i="1" s="1"/>
  <c r="L275" i="1" a="1"/>
  <c r="L275" i="1" s="1"/>
  <c r="L1583" i="1" a="1"/>
  <c r="L1583" i="1" s="1"/>
  <c r="L274" i="1" a="1"/>
  <c r="L274" i="1" s="1"/>
  <c r="L1114" i="1" a="1"/>
  <c r="L1114" i="1" s="1"/>
  <c r="L1113" i="1" a="1"/>
  <c r="L1113" i="1" s="1"/>
  <c r="L847" i="1" a="1"/>
  <c r="L847" i="1" s="1"/>
  <c r="L1455" i="1" a="1"/>
  <c r="L1455" i="1" s="1"/>
  <c r="L1454" i="1" a="1"/>
  <c r="L1454" i="1" s="1"/>
  <c r="L1453" i="1" a="1"/>
  <c r="L1453" i="1" s="1"/>
  <c r="L1452" i="1" a="1"/>
  <c r="L1452" i="1" s="1"/>
  <c r="L1451" i="1" a="1"/>
  <c r="L1451" i="1" s="1"/>
  <c r="L846" i="1" a="1"/>
  <c r="L846" i="1" s="1"/>
  <c r="L53" i="1" a="1"/>
  <c r="L53" i="1" s="1"/>
  <c r="L273" i="1" a="1"/>
  <c r="L273" i="1" s="1"/>
  <c r="L1450" i="1" a="1"/>
  <c r="L1450" i="1" s="1"/>
  <c r="L1112" i="1" a="1"/>
  <c r="L1112" i="1" s="1"/>
  <c r="L1111" i="1" a="1"/>
  <c r="L1111" i="1" s="1"/>
  <c r="L1650" i="1" a="1"/>
  <c r="L1650" i="1" s="1"/>
  <c r="L354" i="1" a="1"/>
  <c r="L354" i="1" s="1"/>
  <c r="L353" i="1" a="1"/>
  <c r="L353" i="1" s="1"/>
  <c r="L455" i="1" a="1"/>
  <c r="L455" i="1" s="1"/>
  <c r="L1649" i="1" a="1"/>
  <c r="L1649" i="1" s="1"/>
  <c r="L1110" i="1" a="1"/>
  <c r="L1110" i="1" s="1"/>
  <c r="L1582" i="1" a="1"/>
  <c r="L1582" i="1" s="1"/>
  <c r="L1648" i="1" a="1"/>
  <c r="L1648" i="1" s="1"/>
  <c r="L1647" i="1" a="1"/>
  <c r="L1647" i="1" s="1"/>
  <c r="L845" i="1" a="1"/>
  <c r="L845" i="1" s="1"/>
  <c r="L272" i="1" a="1"/>
  <c r="L272" i="1" s="1"/>
  <c r="L1581" i="1" a="1"/>
  <c r="L1581" i="1" s="1"/>
  <c r="L271" i="1" a="1"/>
  <c r="L271" i="1" s="1"/>
  <c r="L270" i="1" a="1"/>
  <c r="L270" i="1" s="1"/>
  <c r="L269" i="1" a="1"/>
  <c r="L269" i="1" s="1"/>
  <c r="L1449" i="1" a="1"/>
  <c r="L1449" i="1" s="1"/>
  <c r="L454" i="1" a="1"/>
  <c r="L454" i="1" s="1"/>
  <c r="L1448" i="1" a="1"/>
  <c r="L1448" i="1" s="1"/>
  <c r="L1447" i="1" a="1"/>
  <c r="L1447" i="1" s="1"/>
  <c r="L1109" i="1" a="1"/>
  <c r="L1109" i="1" s="1"/>
  <c r="L268" i="1" a="1"/>
  <c r="L268" i="1" s="1"/>
  <c r="L52" i="1" a="1"/>
  <c r="L52" i="1" s="1"/>
  <c r="L1108" i="1" a="1"/>
  <c r="L1108" i="1" s="1"/>
  <c r="L844" i="1" a="1"/>
  <c r="L844" i="1" s="1"/>
  <c r="L1446" i="1" a="1"/>
  <c r="L1446" i="1" s="1"/>
  <c r="L1445" i="1" a="1"/>
  <c r="L1445" i="1" s="1"/>
  <c r="L1444" i="1" a="1"/>
  <c r="L1444" i="1" s="1"/>
  <c r="L453" i="1" a="1"/>
  <c r="L453" i="1" s="1"/>
  <c r="L1443" i="1" a="1"/>
  <c r="L1443" i="1" s="1"/>
  <c r="L267" i="1" a="1"/>
  <c r="L267" i="1" s="1"/>
  <c r="L1107" i="1" a="1"/>
  <c r="L1107" i="1" s="1"/>
  <c r="L266" i="1" a="1"/>
  <c r="L266" i="1" s="1"/>
  <c r="L1646" i="1" a="1"/>
  <c r="L1646" i="1" s="1"/>
  <c r="L1442" i="1" a="1"/>
  <c r="L1442" i="1" s="1"/>
  <c r="L1106" i="1" a="1"/>
  <c r="L1106" i="1" s="1"/>
  <c r="L51" i="1" a="1"/>
  <c r="L51" i="1" s="1"/>
  <c r="L1441" i="1" a="1"/>
  <c r="L1441" i="1" s="1"/>
  <c r="L843" i="1" a="1"/>
  <c r="L843" i="1" s="1"/>
  <c r="L1440" i="1" a="1"/>
  <c r="L1440" i="1" s="1"/>
  <c r="L1439" i="1" a="1"/>
  <c r="L1439" i="1" s="1"/>
  <c r="L1580" i="1" a="1"/>
  <c r="L1580" i="1" s="1"/>
  <c r="L842" i="1" a="1"/>
  <c r="L842" i="1" s="1"/>
  <c r="L265" i="1" a="1"/>
  <c r="L265" i="1" s="1"/>
  <c r="L841" i="1" a="1"/>
  <c r="L841" i="1" s="1"/>
  <c r="L840" i="1" a="1"/>
  <c r="L840" i="1" s="1"/>
  <c r="L50" i="1" a="1"/>
  <c r="L50" i="1" s="1"/>
  <c r="L1438" i="1" a="1"/>
  <c r="L1438" i="1" s="1"/>
  <c r="L839" i="1" a="1"/>
  <c r="L839" i="1" s="1"/>
  <c r="L1105" i="1" a="1"/>
  <c r="L1105" i="1" s="1"/>
  <c r="L1437" i="1" a="1"/>
  <c r="L1437" i="1" s="1"/>
  <c r="L1579" i="1" a="1"/>
  <c r="L1579" i="1" s="1"/>
  <c r="L264" i="1" a="1"/>
  <c r="L264" i="1" s="1"/>
  <c r="L1436" i="1" a="1"/>
  <c r="L1436" i="1" s="1"/>
  <c r="L838" i="1" a="1"/>
  <c r="L838" i="1" s="1"/>
  <c r="L1435" i="1" a="1"/>
  <c r="L1435" i="1" s="1"/>
  <c r="L1104" i="1" a="1"/>
  <c r="L1104" i="1" s="1"/>
  <c r="L1434" i="1" a="1"/>
  <c r="L1434" i="1" s="1"/>
  <c r="L1433" i="1" a="1"/>
  <c r="L1433" i="1" s="1"/>
  <c r="L1645" i="1" a="1"/>
  <c r="L1645" i="1" s="1"/>
  <c r="L837" i="1" a="1"/>
  <c r="L837" i="1" s="1"/>
  <c r="L1578" i="1" a="1"/>
  <c r="L1578" i="1" s="1"/>
  <c r="L836" i="1" a="1"/>
  <c r="L836" i="1" s="1"/>
  <c r="L1432" i="1" a="1"/>
  <c r="L1432" i="1" s="1"/>
  <c r="L49" i="1" a="1"/>
  <c r="L49" i="1" s="1"/>
  <c r="L1577" i="1" a="1"/>
  <c r="L1577" i="1" s="1"/>
  <c r="L452" i="1" a="1"/>
  <c r="L452" i="1" s="1"/>
  <c r="L1103" i="1" a="1"/>
  <c r="L1103" i="1" s="1"/>
  <c r="L835" i="1" a="1"/>
  <c r="L835" i="1" s="1"/>
  <c r="L834" i="1" a="1"/>
  <c r="L834" i="1" s="1"/>
  <c r="L1102" i="1" a="1"/>
  <c r="L1102" i="1" s="1"/>
  <c r="L451" i="1" a="1"/>
  <c r="L451" i="1" s="1"/>
  <c r="L833" i="1" a="1"/>
  <c r="L833" i="1" s="1"/>
  <c r="L1431" i="1" a="1"/>
  <c r="L1431" i="1" s="1"/>
  <c r="L832" i="1" a="1"/>
  <c r="L832" i="1" s="1"/>
  <c r="L1430" i="1" a="1"/>
  <c r="L1430" i="1" s="1"/>
  <c r="L263" i="1" a="1"/>
  <c r="L263" i="1" s="1"/>
  <c r="L1429" i="1" a="1"/>
  <c r="L1429" i="1" s="1"/>
  <c r="L1101" i="1" a="1"/>
  <c r="L1101" i="1" s="1"/>
  <c r="L831" i="1" a="1"/>
  <c r="L831" i="1" s="1"/>
  <c r="L1428" i="1" a="1"/>
  <c r="L1428" i="1" s="1"/>
  <c r="L477" i="1" a="1"/>
  <c r="L477" i="1" s="1"/>
  <c r="L1100" i="1" a="1"/>
  <c r="L1100" i="1" s="1"/>
  <c r="L1099" i="1" a="1"/>
  <c r="L1099" i="1" s="1"/>
  <c r="L1576" i="1" a="1"/>
  <c r="L1576" i="1" s="1"/>
  <c r="L830" i="1" a="1"/>
  <c r="L830" i="1" s="1"/>
  <c r="L1575" i="1" a="1"/>
  <c r="L1575" i="1" s="1"/>
  <c r="L262" i="1" a="1"/>
  <c r="L262" i="1" s="1"/>
  <c r="L261" i="1" a="1"/>
  <c r="L261" i="1" s="1"/>
  <c r="L1427" i="1" a="1"/>
  <c r="L1427" i="1" s="1"/>
  <c r="L1098" i="1" a="1"/>
  <c r="L1098" i="1" s="1"/>
  <c r="L48" i="1" a="1"/>
  <c r="L48" i="1" s="1"/>
  <c r="L829" i="1" a="1"/>
  <c r="L829" i="1" s="1"/>
  <c r="L1097" i="1" a="1"/>
  <c r="L1097" i="1" s="1"/>
  <c r="L828" i="1" a="1"/>
  <c r="L828" i="1" s="1"/>
  <c r="L1096" i="1" a="1"/>
  <c r="L1096" i="1" s="1"/>
  <c r="L1095" i="1" a="1"/>
  <c r="L1095" i="1" s="1"/>
  <c r="L260" i="1" a="1"/>
  <c r="L260" i="1" s="1"/>
  <c r="L1426" i="1" a="1"/>
  <c r="L1426" i="1" s="1"/>
  <c r="L1425" i="1" a="1"/>
  <c r="L1425" i="1" s="1"/>
  <c r="L1424" i="1" a="1"/>
  <c r="L1424" i="1" s="1"/>
  <c r="L827" i="1" a="1"/>
  <c r="L827" i="1" s="1"/>
  <c r="L826" i="1" a="1"/>
  <c r="L826" i="1" s="1"/>
  <c r="L259" i="1" a="1"/>
  <c r="L259" i="1" s="1"/>
  <c r="L352" i="1" a="1"/>
  <c r="L352" i="1" s="1"/>
  <c r="L258" i="1" a="1"/>
  <c r="L258" i="1" s="1"/>
  <c r="L825" i="1" a="1"/>
  <c r="L825" i="1" s="1"/>
  <c r="L824" i="1" a="1"/>
  <c r="L824" i="1" s="1"/>
  <c r="L1094" i="1" a="1"/>
  <c r="L1094" i="1" s="1"/>
  <c r="L823" i="1" a="1"/>
  <c r="L823" i="1" s="1"/>
  <c r="L1093" i="1" a="1"/>
  <c r="L1093" i="1" s="1"/>
  <c r="L1092" i="1" a="1"/>
  <c r="L1092" i="1" s="1"/>
  <c r="L822" i="1" a="1"/>
  <c r="L822" i="1" s="1"/>
  <c r="L821" i="1" a="1"/>
  <c r="L821" i="1" s="1"/>
  <c r="L1423" i="1" a="1"/>
  <c r="L1423" i="1" s="1"/>
  <c r="L820" i="1" a="1"/>
  <c r="L820" i="1" s="1"/>
  <c r="L257" i="1" a="1"/>
  <c r="L257" i="1" s="1"/>
  <c r="L256" i="1" a="1"/>
  <c r="L256" i="1" s="1"/>
  <c r="L1644" i="1" a="1"/>
  <c r="L1644" i="1" s="1"/>
  <c r="L1422" i="1" a="1"/>
  <c r="L1422" i="1" s="1"/>
  <c r="L1574" i="1" a="1"/>
  <c r="L1574" i="1" s="1"/>
  <c r="L819" i="1" a="1"/>
  <c r="L819" i="1" s="1"/>
  <c r="L818" i="1" a="1"/>
  <c r="L818" i="1" s="1"/>
  <c r="L817" i="1" a="1"/>
  <c r="L817" i="1" s="1"/>
  <c r="L1091" i="1" a="1"/>
  <c r="L1091" i="1" s="1"/>
  <c r="L816" i="1" a="1"/>
  <c r="L816" i="1" s="1"/>
  <c r="L815" i="1" a="1"/>
  <c r="L815" i="1" s="1"/>
  <c r="L1090" i="1" a="1"/>
  <c r="L1090" i="1" s="1"/>
  <c r="L1089" i="1" a="1"/>
  <c r="L1089" i="1" s="1"/>
  <c r="L814" i="1" a="1"/>
  <c r="L814" i="1" s="1"/>
  <c r="L1421" i="1" a="1"/>
  <c r="L1421" i="1" s="1"/>
  <c r="L813" i="1" a="1"/>
  <c r="L813" i="1" s="1"/>
  <c r="L450" i="1" a="1"/>
  <c r="L450" i="1" s="1"/>
  <c r="L255" i="1" a="1"/>
  <c r="L255" i="1" s="1"/>
  <c r="L812" i="1" a="1"/>
  <c r="L812" i="1" s="1"/>
  <c r="L811" i="1" a="1"/>
  <c r="L811" i="1" s="1"/>
  <c r="L1420" i="1" a="1"/>
  <c r="L1420" i="1" s="1"/>
  <c r="L810" i="1" a="1"/>
  <c r="L810" i="1" s="1"/>
  <c r="L809" i="1" a="1"/>
  <c r="L809" i="1" s="1"/>
  <c r="L808" i="1" a="1"/>
  <c r="L808" i="1" s="1"/>
  <c r="L254" i="1" a="1"/>
  <c r="L254" i="1" s="1"/>
  <c r="L1088" i="1" a="1"/>
  <c r="L1088" i="1" s="1"/>
  <c r="L1419" i="1" a="1"/>
  <c r="L1419" i="1" s="1"/>
  <c r="L1418" i="1" a="1"/>
  <c r="L1418" i="1" s="1"/>
  <c r="L1417" i="1" a="1"/>
  <c r="L1417" i="1" s="1"/>
  <c r="L1573" i="1" a="1"/>
  <c r="L1573" i="1" s="1"/>
  <c r="L1416" i="1" a="1"/>
  <c r="L1416" i="1" s="1"/>
  <c r="L1415" i="1" a="1"/>
  <c r="L1415" i="1" s="1"/>
  <c r="L253" i="1" a="1"/>
  <c r="L253" i="1" s="1"/>
  <c r="L252" i="1" a="1"/>
  <c r="L252" i="1" s="1"/>
  <c r="L1572" i="1" a="1"/>
  <c r="L1572" i="1" s="1"/>
  <c r="L1414" i="1" a="1"/>
  <c r="L1414" i="1" s="1"/>
  <c r="L251" i="1" a="1"/>
  <c r="L251" i="1" s="1"/>
  <c r="L807" i="1" a="1"/>
  <c r="L807" i="1" s="1"/>
  <c r="L47" i="1" a="1"/>
  <c r="L47" i="1" s="1"/>
  <c r="L1643" i="1" a="1"/>
  <c r="L1643" i="1" s="1"/>
  <c r="L806" i="1" a="1"/>
  <c r="L806" i="1" s="1"/>
  <c r="L1413" i="1" a="1"/>
  <c r="L1413" i="1" s="1"/>
  <c r="L805" i="1" a="1"/>
  <c r="L805" i="1" s="1"/>
  <c r="L1087" i="1" a="1"/>
  <c r="L1087" i="1" s="1"/>
  <c r="L804" i="1" a="1"/>
  <c r="L804" i="1" s="1"/>
  <c r="L1086" i="1" a="1"/>
  <c r="L1086" i="1" s="1"/>
  <c r="L803" i="1" a="1"/>
  <c r="L803" i="1" s="1"/>
  <c r="L1412" i="1" a="1"/>
  <c r="L1412" i="1" s="1"/>
  <c r="L802" i="1" a="1"/>
  <c r="L802" i="1" s="1"/>
  <c r="L449" i="1" a="1"/>
  <c r="L449" i="1" s="1"/>
  <c r="L46" i="1" a="1"/>
  <c r="L46" i="1" s="1"/>
  <c r="L801" i="1" a="1"/>
  <c r="L801" i="1" s="1"/>
  <c r="L800" i="1" a="1"/>
  <c r="L800" i="1" s="1"/>
  <c r="L799" i="1" a="1"/>
  <c r="L799" i="1" s="1"/>
  <c r="L1411" i="1" a="1"/>
  <c r="L1411" i="1" s="1"/>
  <c r="L448" i="1" a="1"/>
  <c r="L448" i="1" s="1"/>
  <c r="L351" i="1" a="1"/>
  <c r="L351" i="1" s="1"/>
  <c r="L1410" i="1" a="1"/>
  <c r="L1410" i="1" s="1"/>
  <c r="L798" i="1" a="1"/>
  <c r="L798" i="1" s="1"/>
  <c r="L797" i="1" a="1"/>
  <c r="L797" i="1" s="1"/>
  <c r="L1085" i="1" a="1"/>
  <c r="L1085" i="1" s="1"/>
  <c r="L796" i="1" a="1"/>
  <c r="L796" i="1" s="1"/>
  <c r="L795" i="1" a="1"/>
  <c r="L795" i="1" s="1"/>
  <c r="L794" i="1" a="1"/>
  <c r="L794" i="1" s="1"/>
  <c r="L1642" i="1" a="1"/>
  <c r="L1642" i="1" s="1"/>
  <c r="L1571" i="1" a="1"/>
  <c r="L1571" i="1" s="1"/>
  <c r="L1409" i="1" a="1"/>
  <c r="L1409" i="1" s="1"/>
  <c r="L1408" i="1" a="1"/>
  <c r="L1408" i="1" s="1"/>
  <c r="L793" i="1" a="1"/>
  <c r="L793" i="1" s="1"/>
  <c r="L1641" i="1" a="1"/>
  <c r="L1641" i="1" s="1"/>
  <c r="L250" i="1" a="1"/>
  <c r="L250" i="1" s="1"/>
  <c r="L249" i="1" a="1"/>
  <c r="L249" i="1" s="1"/>
  <c r="L248" i="1" a="1"/>
  <c r="L248" i="1" s="1"/>
  <c r="L247" i="1" a="1"/>
  <c r="L247" i="1" s="1"/>
  <c r="L792" i="1" a="1"/>
  <c r="L792" i="1" s="1"/>
  <c r="L1640" i="1" a="1"/>
  <c r="L1640" i="1" s="1"/>
  <c r="L791" i="1" a="1"/>
  <c r="L791" i="1" s="1"/>
  <c r="L1084" i="1" a="1"/>
  <c r="L1084" i="1" s="1"/>
  <c r="L790" i="1" a="1"/>
  <c r="L790" i="1" s="1"/>
  <c r="L1407" i="1" a="1"/>
  <c r="L1407" i="1" s="1"/>
  <c r="L246" i="1" a="1"/>
  <c r="L246" i="1" s="1"/>
  <c r="L1083" i="1" a="1"/>
  <c r="L1083" i="1" s="1"/>
  <c r="L447" i="1" a="1"/>
  <c r="L447" i="1" s="1"/>
  <c r="L446" i="1" a="1"/>
  <c r="L446" i="1" s="1"/>
  <c r="L445" i="1" a="1"/>
  <c r="L445" i="1" s="1"/>
  <c r="L45" i="1" a="1"/>
  <c r="L45" i="1" s="1"/>
  <c r="L1639" i="1" a="1"/>
  <c r="L1639" i="1" s="1"/>
  <c r="L245" i="1" a="1"/>
  <c r="L245" i="1" s="1"/>
  <c r="L1570" i="1" a="1"/>
  <c r="L1570" i="1" s="1"/>
  <c r="L789" i="1" a="1"/>
  <c r="L789" i="1" s="1"/>
  <c r="L444" i="1" a="1"/>
  <c r="L444" i="1" s="1"/>
  <c r="L788" i="1" a="1"/>
  <c r="L788" i="1" s="1"/>
  <c r="L787" i="1" a="1"/>
  <c r="L787" i="1" s="1"/>
  <c r="L786" i="1" a="1"/>
  <c r="L786" i="1" s="1"/>
  <c r="L785" i="1" a="1"/>
  <c r="L785" i="1" s="1"/>
  <c r="L244" i="1" a="1"/>
  <c r="L244" i="1" s="1"/>
  <c r="L443" i="1" a="1"/>
  <c r="L443" i="1" s="1"/>
  <c r="L784" i="1" a="1"/>
  <c r="L784" i="1" s="1"/>
  <c r="L44" i="1" a="1"/>
  <c r="L44" i="1" s="1"/>
  <c r="L1406" i="1" a="1"/>
  <c r="L1406" i="1" s="1"/>
  <c r="L350" i="1" a="1"/>
  <c r="L350" i="1" s="1"/>
  <c r="L783" i="1" a="1"/>
  <c r="L783" i="1" s="1"/>
  <c r="L1082" i="1" a="1"/>
  <c r="L1082" i="1" s="1"/>
  <c r="L243" i="1" a="1"/>
  <c r="L243" i="1" s="1"/>
  <c r="L242" i="1" a="1"/>
  <c r="L242" i="1" s="1"/>
  <c r="L1405" i="1" a="1"/>
  <c r="L1405" i="1" s="1"/>
  <c r="L782" i="1" a="1"/>
  <c r="L782" i="1" s="1"/>
  <c r="L781" i="1" a="1"/>
  <c r="L781" i="1" s="1"/>
  <c r="L442" i="1" a="1"/>
  <c r="L442" i="1" s="1"/>
  <c r="L441" i="1" a="1"/>
  <c r="L441" i="1" s="1"/>
  <c r="L1404" i="1" a="1"/>
  <c r="L1404" i="1" s="1"/>
  <c r="L1403" i="1" a="1"/>
  <c r="L1403" i="1" s="1"/>
  <c r="L1402" i="1" a="1"/>
  <c r="L1402" i="1" s="1"/>
  <c r="L1401" i="1" a="1"/>
  <c r="L1401" i="1" s="1"/>
  <c r="L1400" i="1" a="1"/>
  <c r="L1400" i="1" s="1"/>
  <c r="L1399" i="1" a="1"/>
  <c r="L1399" i="1" s="1"/>
  <c r="L1398" i="1" a="1"/>
  <c r="L1398" i="1" s="1"/>
  <c r="L1397" i="1" a="1"/>
  <c r="L1397" i="1" s="1"/>
  <c r="L1396" i="1" a="1"/>
  <c r="L1396" i="1" s="1"/>
  <c r="L440" i="1" a="1"/>
  <c r="L440" i="1" s="1"/>
  <c r="L780" i="1" a="1"/>
  <c r="L780" i="1" s="1"/>
  <c r="L241" i="1" a="1"/>
  <c r="L241" i="1" s="1"/>
  <c r="L1081" i="1" a="1"/>
  <c r="L1081" i="1" s="1"/>
  <c r="L1080" i="1" a="1"/>
  <c r="L1080" i="1" s="1"/>
  <c r="L779" i="1" a="1"/>
  <c r="L779" i="1" s="1"/>
  <c r="L1395" i="1" a="1"/>
  <c r="L1395" i="1" s="1"/>
  <c r="L439" i="1" a="1"/>
  <c r="L439" i="1" s="1"/>
  <c r="L240" i="1" a="1"/>
  <c r="L240" i="1" s="1"/>
  <c r="L1394" i="1" a="1"/>
  <c r="L1394" i="1" s="1"/>
  <c r="L1393" i="1" a="1"/>
  <c r="L1393" i="1" s="1"/>
  <c r="L1392" i="1" a="1"/>
  <c r="L1392" i="1" s="1"/>
  <c r="L1391" i="1" a="1"/>
  <c r="L1391" i="1" s="1"/>
  <c r="L1569" i="1" a="1"/>
  <c r="L1569" i="1" s="1"/>
  <c r="L1568" i="1" a="1"/>
  <c r="L1568" i="1" s="1"/>
  <c r="L778" i="1" a="1"/>
  <c r="L778" i="1" s="1"/>
  <c r="L777" i="1" a="1"/>
  <c r="L777" i="1" s="1"/>
  <c r="L1079" i="1" a="1"/>
  <c r="L1079" i="1" s="1"/>
  <c r="L1638" i="1" a="1"/>
  <c r="L1638" i="1" s="1"/>
  <c r="L1078" i="1" a="1"/>
  <c r="L1078" i="1" s="1"/>
  <c r="L776" i="1" a="1"/>
  <c r="L776" i="1" s="1"/>
  <c r="L438" i="1" a="1"/>
  <c r="L438" i="1" s="1"/>
  <c r="L239" i="1" a="1"/>
  <c r="L239" i="1" s="1"/>
  <c r="L775" i="1" a="1"/>
  <c r="L775" i="1" s="1"/>
  <c r="L43" i="1" a="1"/>
  <c r="L43" i="1" s="1"/>
  <c r="L1390" i="1" a="1"/>
  <c r="L1390" i="1" s="1"/>
  <c r="L1077" i="1" a="1"/>
  <c r="L1077" i="1" s="1"/>
  <c r="L1076" i="1" a="1"/>
  <c r="L1076" i="1" s="1"/>
  <c r="L476" i="1" a="1"/>
  <c r="L476" i="1" s="1"/>
  <c r="L774" i="1" a="1"/>
  <c r="L774" i="1" s="1"/>
  <c r="L1637" i="1" a="1"/>
  <c r="L1637" i="1" s="1"/>
  <c r="L1567" i="1" a="1"/>
  <c r="L1567" i="1" s="1"/>
  <c r="L773" i="1" a="1"/>
  <c r="L773" i="1" s="1"/>
  <c r="L772" i="1" a="1"/>
  <c r="L772" i="1" s="1"/>
  <c r="L771" i="1" a="1"/>
  <c r="L771" i="1" s="1"/>
  <c r="L1389" i="1" a="1"/>
  <c r="L1389" i="1" s="1"/>
  <c r="L770" i="1" a="1"/>
  <c r="L770" i="1" s="1"/>
  <c r="L769" i="1" a="1"/>
  <c r="L769" i="1" s="1"/>
  <c r="L768" i="1" a="1"/>
  <c r="L768" i="1" s="1"/>
  <c r="L1596" i="1" a="1"/>
  <c r="L1596" i="1" s="1"/>
  <c r="L42" i="1" a="1"/>
  <c r="L42" i="1" s="1"/>
  <c r="L238" i="1" a="1"/>
  <c r="L238" i="1" s="1"/>
  <c r="L437" i="1" a="1"/>
  <c r="L437" i="1" s="1"/>
  <c r="L1388" i="1" a="1"/>
  <c r="L1388" i="1" s="1"/>
  <c r="L1636" i="1" a="1"/>
  <c r="L1636" i="1" s="1"/>
  <c r="L1387" i="1" a="1"/>
  <c r="L1387" i="1" s="1"/>
  <c r="L1386" i="1" a="1"/>
  <c r="L1386" i="1" s="1"/>
  <c r="L237" i="1" a="1"/>
  <c r="L237" i="1" s="1"/>
  <c r="L41" i="1" a="1"/>
  <c r="L41" i="1" s="1"/>
  <c r="L767" i="1" a="1"/>
  <c r="L767" i="1" s="1"/>
  <c r="L766" i="1" a="1"/>
  <c r="L766" i="1" s="1"/>
  <c r="L1385" i="1" a="1"/>
  <c r="L1385" i="1" s="1"/>
  <c r="L236" i="1" a="1"/>
  <c r="L236" i="1" s="1"/>
  <c r="L1566" i="1" a="1"/>
  <c r="L1566" i="1" s="1"/>
  <c r="L1075" i="1" a="1"/>
  <c r="L1075" i="1" s="1"/>
  <c r="L349" i="1" a="1"/>
  <c r="L349" i="1" s="1"/>
  <c r="L1384" i="1" a="1"/>
  <c r="L1384" i="1" s="1"/>
  <c r="L1635" i="1" a="1"/>
  <c r="L1635" i="1" s="1"/>
  <c r="L765" i="1" a="1"/>
  <c r="L765" i="1" s="1"/>
  <c r="L764" i="1" a="1"/>
  <c r="L764" i="1" s="1"/>
  <c r="L436" i="1" a="1"/>
  <c r="L436" i="1" s="1"/>
  <c r="L435" i="1" a="1"/>
  <c r="L435" i="1" s="1"/>
  <c r="L348" i="1" a="1"/>
  <c r="L348" i="1" s="1"/>
  <c r="L763" i="1" a="1"/>
  <c r="L763" i="1" s="1"/>
  <c r="L1565" i="1" a="1"/>
  <c r="L1565" i="1" s="1"/>
  <c r="L235" i="1" a="1"/>
  <c r="L235" i="1" s="1"/>
  <c r="L1383" i="1" a="1"/>
  <c r="L1383" i="1" s="1"/>
  <c r="L234" i="1" a="1"/>
  <c r="L234" i="1" s="1"/>
  <c r="L1382" i="1" a="1"/>
  <c r="L1382" i="1" s="1"/>
  <c r="L1074" i="1" a="1"/>
  <c r="L1074" i="1" s="1"/>
  <c r="L1073" i="1" a="1"/>
  <c r="L1073" i="1" s="1"/>
  <c r="L762" i="1" a="1"/>
  <c r="L762" i="1" s="1"/>
  <c r="L761" i="1" a="1"/>
  <c r="L761" i="1" s="1"/>
  <c r="L1381" i="1" a="1"/>
  <c r="L1381" i="1" s="1"/>
  <c r="L434" i="1" a="1"/>
  <c r="L434" i="1" s="1"/>
  <c r="L760" i="1" a="1"/>
  <c r="L760" i="1" s="1"/>
  <c r="L1564" i="1" a="1"/>
  <c r="L1564" i="1" s="1"/>
  <c r="L1634" i="1" a="1"/>
  <c r="L1634" i="1" s="1"/>
  <c r="L759" i="1" a="1"/>
  <c r="L759" i="1" s="1"/>
  <c r="L758" i="1" a="1"/>
  <c r="L758" i="1" s="1"/>
  <c r="L433" i="1" a="1"/>
  <c r="L433" i="1" s="1"/>
  <c r="L1633" i="1" a="1"/>
  <c r="L1633" i="1" s="1"/>
  <c r="L1632" i="1" a="1"/>
  <c r="L1632" i="1" s="1"/>
  <c r="L1072" i="1" a="1"/>
  <c r="L1072" i="1" s="1"/>
  <c r="L432" i="1" a="1"/>
  <c r="L432" i="1" s="1"/>
  <c r="L1071" i="1" a="1"/>
  <c r="L1071" i="1" s="1"/>
  <c r="L233" i="1" a="1"/>
  <c r="L233" i="1" s="1"/>
  <c r="L1070" i="1" a="1"/>
  <c r="L1070" i="1" s="1"/>
  <c r="L431" i="1" a="1"/>
  <c r="L431" i="1" s="1"/>
  <c r="L430" i="1" a="1"/>
  <c r="L430" i="1" s="1"/>
  <c r="L1380" i="1" a="1"/>
  <c r="L1380" i="1" s="1"/>
  <c r="L757" i="1" a="1"/>
  <c r="L757" i="1" s="1"/>
  <c r="L232" i="1" a="1"/>
  <c r="L232" i="1" s="1"/>
  <c r="L1631" i="1" a="1"/>
  <c r="L1631" i="1" s="1"/>
  <c r="L231" i="1" a="1"/>
  <c r="L231" i="1" s="1"/>
  <c r="L1069" i="1" a="1"/>
  <c r="L1069" i="1" s="1"/>
  <c r="L230" i="1" a="1"/>
  <c r="L230" i="1" s="1"/>
  <c r="L756" i="1" a="1"/>
  <c r="L756" i="1" s="1"/>
  <c r="L429" i="1" a="1"/>
  <c r="L429" i="1" s="1"/>
  <c r="L755" i="1" a="1"/>
  <c r="L755" i="1" s="1"/>
  <c r="L1630" i="1" a="1"/>
  <c r="L1630" i="1" s="1"/>
  <c r="L1629" i="1" a="1"/>
  <c r="L1629" i="1" s="1"/>
  <c r="L428" i="1" a="1"/>
  <c r="L428" i="1" s="1"/>
  <c r="L1563" i="1" a="1"/>
  <c r="L1563" i="1" s="1"/>
  <c r="L1562" i="1" a="1"/>
  <c r="L1562" i="1" s="1"/>
  <c r="L229" i="1" a="1"/>
  <c r="L229" i="1" s="1"/>
  <c r="L1379" i="1" a="1"/>
  <c r="L1379" i="1" s="1"/>
  <c r="L228" i="1" a="1"/>
  <c r="L228" i="1" s="1"/>
  <c r="L1628" i="1" a="1"/>
  <c r="L1628" i="1" s="1"/>
  <c r="L427" i="1" a="1"/>
  <c r="L427" i="1" s="1"/>
  <c r="L754" i="1" a="1"/>
  <c r="L754" i="1" s="1"/>
  <c r="L753" i="1" a="1"/>
  <c r="L753" i="1" s="1"/>
  <c r="L40" i="1" a="1"/>
  <c r="L40" i="1" s="1"/>
  <c r="L1378" i="1" a="1"/>
  <c r="L1378" i="1" s="1"/>
  <c r="L227" i="1" a="1"/>
  <c r="L227" i="1" s="1"/>
  <c r="L752" i="1" a="1"/>
  <c r="L752" i="1" s="1"/>
  <c r="L751" i="1" a="1"/>
  <c r="L751" i="1" s="1"/>
  <c r="L1377" i="1" a="1"/>
  <c r="L1377" i="1" s="1"/>
  <c r="L1376" i="1" a="1"/>
  <c r="L1376" i="1" s="1"/>
  <c r="L1375" i="1" a="1"/>
  <c r="L1375" i="1" s="1"/>
  <c r="L226" i="1" a="1"/>
  <c r="L226" i="1" s="1"/>
  <c r="L1374" i="1" a="1"/>
  <c r="L1374" i="1" s="1"/>
  <c r="L1627" i="1" a="1"/>
  <c r="L1627" i="1" s="1"/>
  <c r="L750" i="1" a="1"/>
  <c r="L750" i="1" s="1"/>
  <c r="L749" i="1" a="1"/>
  <c r="L749" i="1" s="1"/>
  <c r="L426" i="1" a="1"/>
  <c r="L426" i="1" s="1"/>
  <c r="L225" i="1" a="1"/>
  <c r="L225" i="1" s="1"/>
  <c r="L748" i="1" a="1"/>
  <c r="L748" i="1" s="1"/>
  <c r="L224" i="1" a="1"/>
  <c r="L224" i="1" s="1"/>
  <c r="L425" i="1" a="1"/>
  <c r="L425" i="1" s="1"/>
  <c r="L1068" i="1" a="1"/>
  <c r="L1068" i="1" s="1"/>
  <c r="L475" i="1" a="1"/>
  <c r="L475" i="1" s="1"/>
  <c r="L1067" i="1" a="1"/>
  <c r="L1067" i="1" s="1"/>
  <c r="L424" i="1" a="1"/>
  <c r="L424" i="1" s="1"/>
  <c r="L1561" i="1" a="1"/>
  <c r="L1561" i="1" s="1"/>
  <c r="L1373" i="1" a="1"/>
  <c r="L1373" i="1" s="1"/>
  <c r="L1560" i="1" a="1"/>
  <c r="L1560" i="1" s="1"/>
  <c r="L747" i="1" a="1"/>
  <c r="L747" i="1" s="1"/>
  <c r="L474" i="1" a="1"/>
  <c r="L474" i="1" s="1"/>
  <c r="L1066" i="1" a="1"/>
  <c r="L1066" i="1" s="1"/>
  <c r="L746" i="1" a="1"/>
  <c r="L746" i="1" s="1"/>
  <c r="L347" i="1" a="1"/>
  <c r="L347" i="1" s="1"/>
  <c r="L223" i="1" a="1"/>
  <c r="L223" i="1" s="1"/>
  <c r="L1372" i="1" a="1"/>
  <c r="L1372" i="1" s="1"/>
  <c r="L1371" i="1" a="1"/>
  <c r="L1371" i="1" s="1"/>
  <c r="L1370" i="1" a="1"/>
  <c r="L1370" i="1" s="1"/>
  <c r="L1369" i="1" a="1"/>
  <c r="L1369" i="1" s="1"/>
  <c r="L745" i="1" a="1"/>
  <c r="L745" i="1" s="1"/>
  <c r="L222" i="1" a="1"/>
  <c r="L222" i="1" s="1"/>
  <c r="L744" i="1" a="1"/>
  <c r="L744" i="1" s="1"/>
  <c r="L743" i="1" a="1"/>
  <c r="L743" i="1" s="1"/>
  <c r="L1368" i="1" a="1"/>
  <c r="L1368" i="1" s="1"/>
  <c r="L221" i="1" a="1"/>
  <c r="L221" i="1" s="1"/>
  <c r="L1367" i="1" a="1"/>
  <c r="L1367" i="1" s="1"/>
  <c r="L220" i="1" a="1"/>
  <c r="L220" i="1" s="1"/>
  <c r="L742" i="1" a="1"/>
  <c r="L742" i="1" s="1"/>
  <c r="L741" i="1" a="1"/>
  <c r="L741" i="1" s="1"/>
  <c r="L219" i="1" a="1"/>
  <c r="L219" i="1" s="1"/>
  <c r="L39" i="1" a="1"/>
  <c r="L39" i="1" s="1"/>
  <c r="L1065" i="1" a="1"/>
  <c r="L1065" i="1" s="1"/>
  <c r="L1366" i="1" a="1"/>
  <c r="L1366" i="1" s="1"/>
  <c r="L1365" i="1" a="1"/>
  <c r="L1365" i="1" s="1"/>
  <c r="L1364" i="1" a="1"/>
  <c r="L1364" i="1" s="1"/>
  <c r="L740" i="1" a="1"/>
  <c r="L740" i="1" s="1"/>
  <c r="L38" i="1" a="1"/>
  <c r="L38" i="1" s="1"/>
  <c r="L739" i="1" a="1"/>
  <c r="L739" i="1" s="1"/>
  <c r="L738" i="1" a="1"/>
  <c r="L738" i="1" s="1"/>
  <c r="L218" i="1" a="1"/>
  <c r="L218" i="1" s="1"/>
  <c r="L737" i="1" a="1"/>
  <c r="L737" i="1" s="1"/>
  <c r="L1363" i="1" a="1"/>
  <c r="L1363" i="1" s="1"/>
  <c r="L1064" i="1" a="1"/>
  <c r="L1064" i="1" s="1"/>
  <c r="L736" i="1" a="1"/>
  <c r="L736" i="1" s="1"/>
  <c r="L217" i="1" a="1"/>
  <c r="L217" i="1" s="1"/>
  <c r="L735" i="1" a="1"/>
  <c r="L735" i="1" s="1"/>
  <c r="L734" i="1" a="1"/>
  <c r="L734" i="1" s="1"/>
  <c r="L733" i="1" a="1"/>
  <c r="L733" i="1" s="1"/>
  <c r="L216" i="1" a="1"/>
  <c r="L216" i="1" s="1"/>
  <c r="L732" i="1" a="1"/>
  <c r="L732" i="1" s="1"/>
  <c r="L215" i="1" a="1"/>
  <c r="L215" i="1" s="1"/>
  <c r="L1362" i="1" a="1"/>
  <c r="L1362" i="1" s="1"/>
  <c r="L1361" i="1" a="1"/>
  <c r="L1361" i="1" s="1"/>
  <c r="L1063" i="1" a="1"/>
  <c r="L1063" i="1" s="1"/>
  <c r="L1360" i="1" a="1"/>
  <c r="L1360" i="1" s="1"/>
  <c r="L214" i="1" a="1"/>
  <c r="L214" i="1" s="1"/>
  <c r="L423" i="1" a="1"/>
  <c r="L423" i="1" s="1"/>
  <c r="L1359" i="1" a="1"/>
  <c r="L1359" i="1" s="1"/>
  <c r="L1062" i="1" a="1"/>
  <c r="L1062" i="1" s="1"/>
  <c r="L1061" i="1" a="1"/>
  <c r="L1061" i="1" s="1"/>
  <c r="L731" i="1" a="1"/>
  <c r="L731" i="1" s="1"/>
  <c r="L1060" i="1" a="1"/>
  <c r="L1060" i="1" s="1"/>
  <c r="L1358" i="1" a="1"/>
  <c r="L1358" i="1" s="1"/>
  <c r="L1559" i="1" a="1"/>
  <c r="L1559" i="1" s="1"/>
  <c r="L213" i="1" a="1"/>
  <c r="L213" i="1" s="1"/>
  <c r="L212" i="1" a="1"/>
  <c r="L212" i="1" s="1"/>
  <c r="L1357" i="1" a="1"/>
  <c r="L1357" i="1" s="1"/>
  <c r="L1059" i="1" a="1"/>
  <c r="L1059" i="1" s="1"/>
  <c r="L473" i="1" a="1"/>
  <c r="L473" i="1" s="1"/>
  <c r="L730" i="1" a="1"/>
  <c r="L730" i="1" s="1"/>
  <c r="L211" i="1" a="1"/>
  <c r="L211" i="1" s="1"/>
  <c r="L729" i="1" a="1"/>
  <c r="L729" i="1" s="1"/>
  <c r="L422" i="1" a="1"/>
  <c r="L422" i="1" s="1"/>
  <c r="L421" i="1" a="1"/>
  <c r="L421" i="1" s="1"/>
  <c r="L1356" i="1" a="1"/>
  <c r="L1356" i="1" s="1"/>
  <c r="L1058" i="1" a="1"/>
  <c r="L1058" i="1" s="1"/>
  <c r="L728" i="1" a="1"/>
  <c r="L728" i="1" s="1"/>
  <c r="L1057" i="1" a="1"/>
  <c r="L1057" i="1" s="1"/>
  <c r="L1355" i="1" a="1"/>
  <c r="L1355" i="1" s="1"/>
  <c r="L210" i="1" a="1"/>
  <c r="L210" i="1" s="1"/>
  <c r="L209" i="1" a="1"/>
  <c r="L209" i="1" s="1"/>
  <c r="L420" i="1" a="1"/>
  <c r="L420" i="1" s="1"/>
  <c r="L37" i="1" a="1"/>
  <c r="L37" i="1" s="1"/>
  <c r="L419" i="1" a="1"/>
  <c r="L419" i="1" s="1"/>
  <c r="L727" i="1" a="1"/>
  <c r="L727" i="1" s="1"/>
  <c r="L208" i="1" a="1"/>
  <c r="L208" i="1" s="1"/>
  <c r="L726" i="1" a="1"/>
  <c r="L726" i="1" s="1"/>
  <c r="L1354" i="1" a="1"/>
  <c r="L1354" i="1" s="1"/>
  <c r="L1558" i="1" a="1"/>
  <c r="L1558" i="1" s="1"/>
  <c r="L1056" i="1" a="1"/>
  <c r="L1056" i="1" s="1"/>
  <c r="L207" i="1" a="1"/>
  <c r="L207" i="1" s="1"/>
  <c r="L1353" i="1" a="1"/>
  <c r="L1353" i="1" s="1"/>
  <c r="L36" i="1" a="1"/>
  <c r="L36" i="1" s="1"/>
  <c r="L206" i="1" a="1"/>
  <c r="L206" i="1" s="1"/>
  <c r="L205" i="1" a="1"/>
  <c r="L205" i="1" s="1"/>
  <c r="L1557" i="1" a="1"/>
  <c r="L1557" i="1" s="1"/>
  <c r="L204" i="1" a="1"/>
  <c r="L204" i="1" s="1"/>
  <c r="L203" i="1" a="1"/>
  <c r="L203" i="1" s="1"/>
  <c r="L1556" i="1" a="1"/>
  <c r="L1556" i="1" s="1"/>
  <c r="L1055" i="1" a="1"/>
  <c r="L1055" i="1" s="1"/>
  <c r="L202" i="1" a="1"/>
  <c r="L202" i="1" s="1"/>
  <c r="L1352" i="1" a="1"/>
  <c r="L1352" i="1" s="1"/>
  <c r="L1351" i="1" a="1"/>
  <c r="L1351" i="1" s="1"/>
  <c r="L1350" i="1" a="1"/>
  <c r="L1350" i="1" s="1"/>
  <c r="L1555" i="1" a="1"/>
  <c r="L1555" i="1" s="1"/>
  <c r="L725" i="1" a="1"/>
  <c r="L725" i="1" s="1"/>
  <c r="L1349" i="1" a="1"/>
  <c r="L1349" i="1" s="1"/>
  <c r="L201" i="1" a="1"/>
  <c r="L201" i="1" s="1"/>
  <c r="L724" i="1" a="1"/>
  <c r="L724" i="1" s="1"/>
  <c r="L1054" i="1" a="1"/>
  <c r="L1054" i="1" s="1"/>
  <c r="L723" i="1" a="1"/>
  <c r="L723" i="1" s="1"/>
  <c r="L1554" i="1" a="1"/>
  <c r="L1554" i="1" s="1"/>
  <c r="L1053" i="1" a="1"/>
  <c r="L1053" i="1" s="1"/>
  <c r="L1052" i="1" a="1"/>
  <c r="L1052" i="1" s="1"/>
  <c r="L722" i="1" a="1"/>
  <c r="L722" i="1" s="1"/>
  <c r="L721" i="1" a="1"/>
  <c r="L721" i="1" s="1"/>
  <c r="L35" i="1" a="1"/>
  <c r="L35" i="1" s="1"/>
  <c r="L34" i="1" a="1"/>
  <c r="L34" i="1" s="1"/>
  <c r="L418" i="1" a="1"/>
  <c r="L418" i="1" s="1"/>
  <c r="L1051" i="1" a="1"/>
  <c r="L1051" i="1" s="1"/>
  <c r="L200" i="1" a="1"/>
  <c r="L200" i="1" s="1"/>
  <c r="L720" i="1" a="1"/>
  <c r="L720" i="1" s="1"/>
  <c r="L199" i="1" a="1"/>
  <c r="L199" i="1" s="1"/>
  <c r="L198" i="1" a="1"/>
  <c r="L198" i="1" s="1"/>
  <c r="L197" i="1" a="1"/>
  <c r="L197" i="1" s="1"/>
  <c r="L1050" i="1" a="1"/>
  <c r="L1050" i="1" s="1"/>
  <c r="L196" i="1" a="1"/>
  <c r="L196" i="1" s="1"/>
  <c r="L719" i="1" a="1"/>
  <c r="L719" i="1" s="1"/>
  <c r="L1049" i="1" a="1"/>
  <c r="L1049" i="1" s="1"/>
  <c r="L718" i="1" a="1"/>
  <c r="L718" i="1" s="1"/>
  <c r="L1048" i="1" a="1"/>
  <c r="L1048" i="1" s="1"/>
  <c r="L195" i="1" a="1"/>
  <c r="L195" i="1" s="1"/>
  <c r="L194" i="1" a="1"/>
  <c r="L194" i="1" s="1"/>
  <c r="L1348" i="1" a="1"/>
  <c r="L1348" i="1" s="1"/>
  <c r="L193" i="1" a="1"/>
  <c r="L193" i="1" s="1"/>
  <c r="L717" i="1" a="1"/>
  <c r="L717" i="1" s="1"/>
  <c r="L1047" i="1" a="1"/>
  <c r="L1047" i="1" s="1"/>
  <c r="L1347" i="1" a="1"/>
  <c r="L1347" i="1" s="1"/>
  <c r="L716" i="1" a="1"/>
  <c r="L716" i="1" s="1"/>
  <c r="L1046" i="1" a="1"/>
  <c r="L1046" i="1" s="1"/>
  <c r="L715" i="1" a="1"/>
  <c r="L715" i="1" s="1"/>
  <c r="L714" i="1" a="1"/>
  <c r="L714" i="1" s="1"/>
  <c r="L1346" i="1" a="1"/>
  <c r="L1346" i="1" s="1"/>
  <c r="L713" i="1" a="1"/>
  <c r="L713" i="1" s="1"/>
  <c r="L1045" i="1" a="1"/>
  <c r="L1045" i="1" s="1"/>
  <c r="L417" i="1" a="1"/>
  <c r="L417" i="1" s="1"/>
  <c r="L1044" i="1" a="1"/>
  <c r="L1044" i="1" s="1"/>
  <c r="L192" i="1" a="1"/>
  <c r="L192" i="1" s="1"/>
  <c r="L191" i="1" a="1"/>
  <c r="L191" i="1" s="1"/>
  <c r="L712" i="1" a="1"/>
  <c r="L712" i="1" s="1"/>
  <c r="L1345" i="1" a="1"/>
  <c r="L1345" i="1" s="1"/>
  <c r="L1043" i="1" a="1"/>
  <c r="L1043" i="1" s="1"/>
  <c r="L1344" i="1" a="1"/>
  <c r="L1344" i="1" s="1"/>
  <c r="L1042" i="1" a="1"/>
  <c r="L1042" i="1" s="1"/>
  <c r="L711" i="1" a="1"/>
  <c r="L711" i="1" s="1"/>
  <c r="L1343" i="1" a="1"/>
  <c r="L1343" i="1" s="1"/>
  <c r="L416" i="1" a="1"/>
  <c r="L416" i="1" s="1"/>
  <c r="L415" i="1" a="1"/>
  <c r="L415" i="1" s="1"/>
  <c r="L346" i="1" a="1"/>
  <c r="L346" i="1" s="1"/>
  <c r="L414" i="1" a="1"/>
  <c r="L414" i="1" s="1"/>
  <c r="L710" i="1" a="1"/>
  <c r="L710" i="1" s="1"/>
  <c r="L1342" i="1" a="1"/>
  <c r="L1342" i="1" s="1"/>
  <c r="L345" i="1" a="1"/>
  <c r="L345" i="1" s="1"/>
  <c r="L709" i="1" a="1"/>
  <c r="L709" i="1" s="1"/>
  <c r="L1041" i="1" a="1"/>
  <c r="L1041" i="1" s="1"/>
  <c r="L1040" i="1" a="1"/>
  <c r="L1040" i="1" s="1"/>
  <c r="L190" i="1" a="1"/>
  <c r="L190" i="1" s="1"/>
  <c r="L708" i="1" a="1"/>
  <c r="L708" i="1" s="1"/>
  <c r="L707" i="1" a="1"/>
  <c r="L707" i="1" s="1"/>
  <c r="L1341" i="1" a="1"/>
  <c r="L1341" i="1" s="1"/>
  <c r="L1039" i="1" a="1"/>
  <c r="L1039" i="1" s="1"/>
  <c r="L33" i="1" a="1"/>
  <c r="L33" i="1" s="1"/>
  <c r="L706" i="1" a="1"/>
  <c r="L706" i="1" s="1"/>
  <c r="L1340" i="1" a="1"/>
  <c r="L1340" i="1" s="1"/>
  <c r="L1038" i="1" a="1"/>
  <c r="L1038" i="1" s="1"/>
  <c r="L1339" i="1" a="1"/>
  <c r="L1339" i="1" s="1"/>
  <c r="L32" i="1" a="1"/>
  <c r="L32" i="1" s="1"/>
  <c r="L705" i="1" a="1"/>
  <c r="L705" i="1" s="1"/>
  <c r="L1037" i="1" a="1"/>
  <c r="L1037" i="1" s="1"/>
  <c r="L704" i="1" a="1"/>
  <c r="L704" i="1" s="1"/>
  <c r="L1036" i="1" a="1"/>
  <c r="L1036" i="1" s="1"/>
  <c r="L1035" i="1" a="1"/>
  <c r="L1035" i="1" s="1"/>
  <c r="L1338" i="1" a="1"/>
  <c r="L1338" i="1" s="1"/>
  <c r="L1337" i="1" a="1"/>
  <c r="L1337" i="1" s="1"/>
  <c r="L1034" i="1" a="1"/>
  <c r="L1034" i="1" s="1"/>
  <c r="L1033" i="1" a="1"/>
  <c r="L1033" i="1" s="1"/>
  <c r="L189" i="1" a="1"/>
  <c r="L189" i="1" s="1"/>
  <c r="L703" i="1" a="1"/>
  <c r="L703" i="1" s="1"/>
  <c r="L1032" i="1" a="1"/>
  <c r="L1032" i="1" s="1"/>
  <c r="L1336" i="1" a="1"/>
  <c r="L1336" i="1" s="1"/>
  <c r="L1031" i="1" a="1"/>
  <c r="L1031" i="1" s="1"/>
  <c r="L188" i="1" a="1"/>
  <c r="L188" i="1" s="1"/>
  <c r="L1335" i="1" a="1"/>
  <c r="L1335" i="1" s="1"/>
  <c r="L1334" i="1" a="1"/>
  <c r="L1334" i="1" s="1"/>
  <c r="L702" i="1" a="1"/>
  <c r="L702" i="1" s="1"/>
  <c r="L1030" i="1" a="1"/>
  <c r="L1030" i="1" s="1"/>
  <c r="L1333" i="1" a="1"/>
  <c r="L1333" i="1" s="1"/>
  <c r="L31" i="1" a="1"/>
  <c r="L31" i="1" s="1"/>
  <c r="L701" i="1" a="1"/>
  <c r="L701" i="1" s="1"/>
  <c r="L700" i="1" a="1"/>
  <c r="L700" i="1" s="1"/>
  <c r="L30" i="1" a="1"/>
  <c r="L30" i="1" s="1"/>
  <c r="L1332" i="1" a="1"/>
  <c r="L1332" i="1" s="1"/>
  <c r="L699" i="1" a="1"/>
  <c r="L699" i="1" s="1"/>
  <c r="L698" i="1" a="1"/>
  <c r="L698" i="1" s="1"/>
  <c r="L697" i="1" a="1"/>
  <c r="L697" i="1" s="1"/>
  <c r="L696" i="1" a="1"/>
  <c r="L696" i="1" s="1"/>
  <c r="L1331" i="1" a="1"/>
  <c r="L1331" i="1" s="1"/>
  <c r="L695" i="1" a="1"/>
  <c r="L695" i="1" s="1"/>
  <c r="L1553" i="1" a="1"/>
  <c r="L1553" i="1" s="1"/>
  <c r="L1330" i="1" a="1"/>
  <c r="L1330" i="1" s="1"/>
  <c r="L29" i="1" a="1"/>
  <c r="L29" i="1" s="1"/>
  <c r="L413" i="1" a="1"/>
  <c r="L413" i="1" s="1"/>
  <c r="L1552" i="1" a="1"/>
  <c r="L1552" i="1" s="1"/>
  <c r="L694" i="1" a="1"/>
  <c r="L694" i="1" s="1"/>
  <c r="L693" i="1" a="1"/>
  <c r="L693" i="1" s="1"/>
  <c r="L1329" i="1" a="1"/>
  <c r="L1329" i="1" s="1"/>
  <c r="L28" i="1" a="1"/>
  <c r="L28" i="1" s="1"/>
  <c r="L692" i="1" a="1"/>
  <c r="L692" i="1" s="1"/>
  <c r="L1328" i="1" a="1"/>
  <c r="L1328" i="1" s="1"/>
  <c r="L691" i="1" a="1"/>
  <c r="L691" i="1" s="1"/>
  <c r="L1327" i="1" a="1"/>
  <c r="L1327" i="1" s="1"/>
  <c r="L187" i="1" a="1"/>
  <c r="L187" i="1" s="1"/>
  <c r="L690" i="1" a="1"/>
  <c r="L690" i="1" s="1"/>
  <c r="L689" i="1" a="1"/>
  <c r="L689" i="1" s="1"/>
  <c r="L688" i="1" a="1"/>
  <c r="L688" i="1" s="1"/>
  <c r="L1326" i="1" a="1"/>
  <c r="L1326" i="1" s="1"/>
  <c r="L687" i="1" a="1"/>
  <c r="L687" i="1" s="1"/>
  <c r="L686" i="1" a="1"/>
  <c r="L686" i="1" s="1"/>
  <c r="L1551" i="1" a="1"/>
  <c r="L1551" i="1" s="1"/>
  <c r="L1029" i="1" a="1"/>
  <c r="L1029" i="1" s="1"/>
  <c r="L1325" i="1" a="1"/>
  <c r="L1325" i="1" s="1"/>
  <c r="L1324" i="1" a="1"/>
  <c r="L1324" i="1" s="1"/>
  <c r="L1323" i="1" a="1"/>
  <c r="L1323" i="1" s="1"/>
  <c r="L685" i="1" a="1"/>
  <c r="L685" i="1" s="1"/>
  <c r="L684" i="1" a="1"/>
  <c r="L684" i="1" s="1"/>
  <c r="L1322" i="1" a="1"/>
  <c r="L1322" i="1" s="1"/>
  <c r="L683" i="1" a="1"/>
  <c r="L683" i="1" s="1"/>
  <c r="L682" i="1" a="1"/>
  <c r="L682" i="1" s="1"/>
  <c r="L681" i="1" a="1"/>
  <c r="L681" i="1" s="1"/>
  <c r="L680" i="1" a="1"/>
  <c r="L680" i="1" s="1"/>
  <c r="L679" i="1" a="1"/>
  <c r="L679" i="1" s="1"/>
  <c r="L1028" i="1" a="1"/>
  <c r="L1028" i="1" s="1"/>
  <c r="L27" i="1" a="1"/>
  <c r="L27" i="1" s="1"/>
  <c r="L678" i="1" a="1"/>
  <c r="L678" i="1" s="1"/>
  <c r="L677" i="1" a="1"/>
  <c r="L677" i="1" s="1"/>
  <c r="L1027" i="1" a="1"/>
  <c r="L1027" i="1" s="1"/>
  <c r="L676" i="1" a="1"/>
  <c r="L676" i="1" s="1"/>
  <c r="L675" i="1" a="1"/>
  <c r="L675" i="1" s="1"/>
  <c r="L26" i="1" a="1"/>
  <c r="L26" i="1" s="1"/>
  <c r="L1026" i="1" a="1"/>
  <c r="L1026" i="1" s="1"/>
  <c r="L1321" i="1" a="1"/>
  <c r="L1321" i="1" s="1"/>
  <c r="L674" i="1" a="1"/>
  <c r="L674" i="1" s="1"/>
  <c r="L186" i="1" a="1"/>
  <c r="L186" i="1" s="1"/>
  <c r="L1550" i="1" a="1"/>
  <c r="L1550" i="1" s="1"/>
  <c r="L1025" i="1" a="1"/>
  <c r="L1025" i="1" s="1"/>
  <c r="L1024" i="1" a="1"/>
  <c r="L1024" i="1" s="1"/>
  <c r="L673" i="1" a="1"/>
  <c r="L673" i="1" s="1"/>
  <c r="L672" i="1" a="1"/>
  <c r="L672" i="1" s="1"/>
  <c r="L1320" i="1" a="1"/>
  <c r="L1320" i="1" s="1"/>
  <c r="L1023" i="1" a="1"/>
  <c r="L1023" i="1" s="1"/>
  <c r="L1022" i="1" a="1"/>
  <c r="L1022" i="1" s="1"/>
  <c r="L1319" i="1" a="1"/>
  <c r="L1319" i="1" s="1"/>
  <c r="L1021" i="1" a="1"/>
  <c r="L1021" i="1" s="1"/>
  <c r="L671" i="1" a="1"/>
  <c r="L671" i="1" s="1"/>
  <c r="L1020" i="1" a="1"/>
  <c r="L1020" i="1" s="1"/>
  <c r="L344" i="1" a="1"/>
  <c r="L344" i="1" s="1"/>
  <c r="L185" i="1" a="1"/>
  <c r="L185" i="1" s="1"/>
  <c r="L670" i="1" a="1"/>
  <c r="L670" i="1" s="1"/>
  <c r="L184" i="1" a="1"/>
  <c r="L184" i="1" s="1"/>
  <c r="L1019" i="1" a="1"/>
  <c r="L1019" i="1" s="1"/>
  <c r="L669" i="1" a="1"/>
  <c r="L669" i="1" s="1"/>
  <c r="L183" i="1" a="1"/>
  <c r="L183" i="1" s="1"/>
  <c r="L1018" i="1" a="1"/>
  <c r="L1018" i="1" s="1"/>
  <c r="L182" i="1" a="1"/>
  <c r="L182" i="1" s="1"/>
  <c r="L412" i="1" a="1"/>
  <c r="L412" i="1" s="1"/>
  <c r="L1017" i="1" a="1"/>
  <c r="L1017" i="1" s="1"/>
  <c r="L1318" i="1" a="1"/>
  <c r="L1318" i="1" s="1"/>
  <c r="L411" i="1" a="1"/>
  <c r="L411" i="1" s="1"/>
  <c r="L668" i="1" a="1"/>
  <c r="L668" i="1" s="1"/>
  <c r="M668" i="1" s="1"/>
  <c r="L1016" i="1" a="1"/>
  <c r="L1016" i="1" s="1"/>
  <c r="L667" i="1" a="1"/>
  <c r="L667" i="1" s="1"/>
  <c r="L1015" i="1" a="1"/>
  <c r="L1015" i="1" s="1"/>
  <c r="L1014" i="1" a="1"/>
  <c r="L1014" i="1" s="1"/>
  <c r="L666" i="1" a="1"/>
  <c r="L666" i="1" s="1"/>
  <c r="L410" i="1" a="1"/>
  <c r="L410" i="1" s="1"/>
  <c r="L25" i="1" a="1"/>
  <c r="L25" i="1" s="1"/>
  <c r="L409" i="1" a="1"/>
  <c r="L409" i="1" s="1"/>
  <c r="M409" i="1" s="1"/>
  <c r="L181" i="1" a="1"/>
  <c r="L181" i="1" s="1"/>
  <c r="L1013" i="1" a="1"/>
  <c r="L1013" i="1" s="1"/>
  <c r="L1549" i="1" a="1"/>
  <c r="L1549" i="1" s="1"/>
  <c r="L1012" i="1" a="1"/>
  <c r="L1012" i="1" s="1"/>
  <c r="L665" i="1" a="1"/>
  <c r="L665" i="1" s="1"/>
  <c r="L1011" i="1" a="1"/>
  <c r="L1011" i="1" s="1"/>
  <c r="L664" i="1" a="1"/>
  <c r="L664" i="1" s="1"/>
  <c r="L663" i="1" a="1"/>
  <c r="L663" i="1" s="1"/>
  <c r="M663" i="1" s="1"/>
  <c r="L1010" i="1" a="1"/>
  <c r="L1010" i="1" s="1"/>
  <c r="L1009" i="1" a="1"/>
  <c r="L1009" i="1" s="1"/>
  <c r="L1317" i="1" a="1"/>
  <c r="L1317" i="1" s="1"/>
  <c r="L180" i="1" a="1"/>
  <c r="L180" i="1" s="1"/>
  <c r="L662" i="1" a="1"/>
  <c r="L662" i="1" s="1"/>
  <c r="L1316" i="1" a="1"/>
  <c r="L1316" i="1" s="1"/>
  <c r="L179" i="1" a="1"/>
  <c r="L179" i="1" s="1"/>
  <c r="L178" i="1" a="1"/>
  <c r="L178" i="1" s="1"/>
  <c r="M178" i="1" s="1"/>
  <c r="L661" i="1" a="1"/>
  <c r="L661" i="1" s="1"/>
  <c r="L408" i="1" a="1"/>
  <c r="L408" i="1" s="1"/>
  <c r="L660" i="1" a="1"/>
  <c r="L660" i="1" s="1"/>
  <c r="L1548" i="1" a="1"/>
  <c r="L1548" i="1" s="1"/>
  <c r="L177" i="1" a="1"/>
  <c r="L177" i="1" s="1"/>
  <c r="L1008" i="1" a="1"/>
  <c r="L1008" i="1" s="1"/>
  <c r="L1315" i="1" a="1"/>
  <c r="L1315" i="1" s="1"/>
  <c r="L659" i="1" a="1"/>
  <c r="L659" i="1" s="1"/>
  <c r="M659" i="1" s="1"/>
  <c r="L176" i="1" a="1"/>
  <c r="L176" i="1" s="1"/>
  <c r="L175" i="1" a="1"/>
  <c r="L175" i="1" s="1"/>
  <c r="L1314" i="1" a="1"/>
  <c r="L1314" i="1" s="1"/>
  <c r="L1007" i="1" a="1"/>
  <c r="L1007" i="1" s="1"/>
  <c r="L407" i="1" a="1"/>
  <c r="L407" i="1" s="1"/>
  <c r="L472" i="1" a="1"/>
  <c r="L472" i="1" s="1"/>
  <c r="L1547" i="1" a="1"/>
  <c r="L1547" i="1" s="1"/>
  <c r="L406" i="1" a="1"/>
  <c r="L406" i="1" s="1"/>
  <c r="M406" i="1" s="1"/>
  <c r="L1006" i="1" a="1"/>
  <c r="L1006" i="1" s="1"/>
  <c r="L1005" i="1" a="1"/>
  <c r="L1005" i="1" s="1"/>
  <c r="L174" i="1" a="1"/>
  <c r="L174" i="1" s="1"/>
  <c r="L173" i="1" a="1"/>
  <c r="L173" i="1" s="1"/>
  <c r="L658" i="1" a="1"/>
  <c r="L658" i="1" s="1"/>
  <c r="L405" i="1" a="1"/>
  <c r="L405" i="1" s="1"/>
  <c r="L24" i="1" a="1"/>
  <c r="L24" i="1" s="1"/>
  <c r="L1313" i="1" a="1"/>
  <c r="L1313" i="1" s="1"/>
  <c r="M1313" i="1" s="1"/>
  <c r="L1004" i="1" a="1"/>
  <c r="L1004" i="1" s="1"/>
  <c r="L657" i="1" a="1"/>
  <c r="L657" i="1" s="1"/>
  <c r="L1312" i="1" a="1"/>
  <c r="L1312" i="1" s="1"/>
  <c r="L1311" i="1" a="1"/>
  <c r="L1311" i="1" s="1"/>
  <c r="L172" i="1" a="1"/>
  <c r="L172" i="1" s="1"/>
  <c r="L1310" i="1" a="1"/>
  <c r="L1310" i="1" s="1"/>
  <c r="L171" i="1" a="1"/>
  <c r="L171" i="1" s="1"/>
  <c r="L656" i="1" a="1"/>
  <c r="L656" i="1" s="1"/>
  <c r="M656" i="1" s="1"/>
  <c r="L1309" i="1" a="1"/>
  <c r="L1309" i="1" s="1"/>
  <c r="L1546" i="1" a="1"/>
  <c r="L1546" i="1" s="1"/>
  <c r="L655" i="1" a="1"/>
  <c r="L655" i="1" s="1"/>
  <c r="L654" i="1" a="1"/>
  <c r="L654" i="1" s="1"/>
  <c r="L23" i="1" a="1"/>
  <c r="L23" i="1" s="1"/>
  <c r="L653" i="1" a="1"/>
  <c r="L653" i="1" s="1"/>
  <c r="L404" i="1" a="1"/>
  <c r="L404" i="1" s="1"/>
  <c r="L170" i="1" a="1"/>
  <c r="L170" i="1" s="1"/>
  <c r="M170" i="1" s="1"/>
  <c r="L169" i="1" a="1"/>
  <c r="L169" i="1" s="1"/>
  <c r="L168" i="1" a="1"/>
  <c r="L168" i="1" s="1"/>
  <c r="L1308" i="1" a="1"/>
  <c r="L1308" i="1" s="1"/>
  <c r="L652" i="1" a="1"/>
  <c r="L652" i="1" s="1"/>
  <c r="L167" i="1" a="1"/>
  <c r="L167" i="1" s="1"/>
  <c r="L1003" i="1" a="1"/>
  <c r="L1003" i="1" s="1"/>
  <c r="L1002" i="1" a="1"/>
  <c r="L1002" i="1" s="1"/>
  <c r="L1001" i="1" a="1"/>
  <c r="L1001" i="1" s="1"/>
  <c r="M1001" i="1" s="1"/>
  <c r="L1000" i="1" a="1"/>
  <c r="L1000" i="1" s="1"/>
  <c r="L1307" i="1" a="1"/>
  <c r="L1307" i="1" s="1"/>
  <c r="L999" i="1" a="1"/>
  <c r="L999" i="1" s="1"/>
  <c r="L1306" i="1" a="1"/>
  <c r="L1306" i="1" s="1"/>
  <c r="L166" i="1" a="1"/>
  <c r="L166" i="1" s="1"/>
  <c r="L165" i="1" a="1"/>
  <c r="L165" i="1" s="1"/>
  <c r="L651" i="1" a="1"/>
  <c r="L651" i="1" s="1"/>
  <c r="L164" i="1" a="1"/>
  <c r="L164" i="1" s="1"/>
  <c r="M164" i="1" s="1"/>
  <c r="L163" i="1" a="1"/>
  <c r="L163" i="1" s="1"/>
  <c r="L998" i="1" a="1"/>
  <c r="L998" i="1" s="1"/>
  <c r="L650" i="1" a="1"/>
  <c r="L650" i="1" s="1"/>
  <c r="L997" i="1" a="1"/>
  <c r="L997" i="1" s="1"/>
  <c r="L22" i="1" a="1"/>
  <c r="L22" i="1" s="1"/>
  <c r="L996" i="1" a="1"/>
  <c r="L996" i="1" s="1"/>
  <c r="L403" i="1" a="1"/>
  <c r="L403" i="1" s="1"/>
  <c r="L995" i="1" a="1"/>
  <c r="L995" i="1" s="1"/>
  <c r="M995" i="1" s="1"/>
  <c r="L21" i="1" a="1"/>
  <c r="L21" i="1" s="1"/>
  <c r="L162" i="1" a="1"/>
  <c r="L162" i="1" s="1"/>
  <c r="L994" i="1" a="1"/>
  <c r="L994" i="1" s="1"/>
  <c r="L1305" i="1" a="1"/>
  <c r="L1305" i="1" s="1"/>
  <c r="L343" i="1" a="1"/>
  <c r="L343" i="1" s="1"/>
  <c r="L1545" i="1" a="1"/>
  <c r="L1545" i="1" s="1"/>
  <c r="L161" i="1" a="1"/>
  <c r="L161" i="1" s="1"/>
  <c r="L160" i="1" a="1"/>
  <c r="L160" i="1" s="1"/>
  <c r="M160" i="1" s="1"/>
  <c r="L993" i="1" a="1"/>
  <c r="L993" i="1" s="1"/>
  <c r="L992" i="1" a="1"/>
  <c r="L992" i="1" s="1"/>
  <c r="L991" i="1" a="1"/>
  <c r="L991" i="1" s="1"/>
  <c r="L1304" i="1" a="1"/>
  <c r="L1304" i="1" s="1"/>
  <c r="L1303" i="1" a="1"/>
  <c r="L1303" i="1" s="1"/>
  <c r="L1302" i="1" a="1"/>
  <c r="L1302" i="1" s="1"/>
  <c r="L159" i="1" a="1"/>
  <c r="L159" i="1" s="1"/>
  <c r="L158" i="1" a="1"/>
  <c r="L158" i="1" s="1"/>
  <c r="M158" i="1" s="1"/>
  <c r="L649" i="1" a="1"/>
  <c r="L649" i="1" s="1"/>
  <c r="L1544" i="1" a="1"/>
  <c r="L1544" i="1" s="1"/>
  <c r="L990" i="1" a="1"/>
  <c r="L990" i="1" s="1"/>
  <c r="L989" i="1" a="1"/>
  <c r="L989" i="1" s="1"/>
  <c r="L988" i="1" a="1"/>
  <c r="L988" i="1" s="1"/>
  <c r="L157" i="1" a="1"/>
  <c r="L157" i="1" s="1"/>
  <c r="L1301" i="1" a="1"/>
  <c r="L1301" i="1" s="1"/>
  <c r="L1300" i="1" a="1"/>
  <c r="L1300" i="1" s="1"/>
  <c r="M1300" i="1" s="1"/>
  <c r="L156" i="1" a="1"/>
  <c r="L156" i="1" s="1"/>
  <c r="L1299" i="1" a="1"/>
  <c r="L1299" i="1" s="1"/>
  <c r="L155" i="1" a="1"/>
  <c r="L155" i="1" s="1"/>
  <c r="L154" i="1" a="1"/>
  <c r="L154" i="1" s="1"/>
  <c r="L1298" i="1" a="1"/>
  <c r="L1298" i="1" s="1"/>
  <c r="L1626" i="1" a="1"/>
  <c r="L1626" i="1" s="1"/>
  <c r="L153" i="1" a="1"/>
  <c r="L153" i="1" s="1"/>
  <c r="M153" i="1" s="1"/>
  <c r="L1297" i="1" a="1"/>
  <c r="L1297" i="1" s="1"/>
  <c r="M1297" i="1" s="1"/>
  <c r="L987" i="1" a="1"/>
  <c r="L987" i="1" s="1"/>
  <c r="L648" i="1" a="1"/>
  <c r="L648" i="1" s="1"/>
  <c r="M648" i="1" s="1"/>
  <c r="L1296" i="1" a="1"/>
  <c r="L1296" i="1" s="1"/>
  <c r="L647" i="1" a="1"/>
  <c r="L647" i="1" s="1"/>
  <c r="L152" i="1" a="1"/>
  <c r="L152" i="1" s="1"/>
  <c r="L986" i="1" a="1"/>
  <c r="L986" i="1" s="1"/>
  <c r="L985" i="1" a="1"/>
  <c r="L985" i="1" s="1"/>
  <c r="M985" i="1" s="1"/>
  <c r="L984" i="1" a="1"/>
  <c r="L984" i="1" s="1"/>
  <c r="M984" i="1" s="1"/>
  <c r="L646" i="1" a="1"/>
  <c r="L646" i="1" s="1"/>
  <c r="L1295" i="1" a="1"/>
  <c r="L1295" i="1" s="1"/>
  <c r="M1295" i="1" s="1"/>
  <c r="L983" i="1" a="1"/>
  <c r="L983" i="1" s="1"/>
  <c r="L151" i="1" a="1"/>
  <c r="L151" i="1" s="1"/>
  <c r="L1294" i="1" a="1"/>
  <c r="L1294" i="1" s="1"/>
  <c r="L471" i="1" a="1"/>
  <c r="L471" i="1" s="1"/>
  <c r="L1293" i="1" a="1"/>
  <c r="L1293" i="1" s="1"/>
  <c r="M1293" i="1" s="1"/>
  <c r="L1292" i="1" a="1"/>
  <c r="L1292" i="1" s="1"/>
  <c r="M1292" i="1" s="1"/>
  <c r="L402" i="1" a="1"/>
  <c r="L402" i="1" s="1"/>
  <c r="L1291" i="1" a="1"/>
  <c r="L1291" i="1" s="1"/>
  <c r="M1291" i="1" s="1"/>
  <c r="L1290" i="1" a="1"/>
  <c r="L1290" i="1" s="1"/>
  <c r="L982" i="1" a="1"/>
  <c r="L982" i="1" s="1"/>
  <c r="L150" i="1" a="1"/>
  <c r="L150" i="1" s="1"/>
  <c r="L1289" i="1" a="1"/>
  <c r="L1289" i="1" s="1"/>
  <c r="L1625" i="1" a="1"/>
  <c r="L1625" i="1" s="1"/>
  <c r="M1625" i="1" s="1"/>
  <c r="L645" i="1" a="1"/>
  <c r="L645" i="1" s="1"/>
  <c r="M645" i="1" s="1"/>
  <c r="L401" i="1" a="1"/>
  <c r="L401" i="1" s="1"/>
  <c r="L644" i="1" a="1"/>
  <c r="L644" i="1" s="1"/>
  <c r="M644" i="1" s="1"/>
  <c r="L981" i="1" a="1"/>
  <c r="L981" i="1" s="1"/>
  <c r="L643" i="1" a="1"/>
  <c r="L643" i="1" s="1"/>
  <c r="L642" i="1" a="1"/>
  <c r="L642" i="1" s="1"/>
  <c r="L1288" i="1" a="1"/>
  <c r="L1288" i="1" s="1"/>
  <c r="L149" i="1" a="1"/>
  <c r="L149" i="1" s="1"/>
  <c r="M149" i="1" s="1"/>
  <c r="L1287" i="1" a="1"/>
  <c r="L1287" i="1" s="1"/>
  <c r="M1287" i="1" s="1"/>
  <c r="L1624" i="1" a="1"/>
  <c r="L1624" i="1" s="1"/>
  <c r="L1623" i="1" a="1"/>
  <c r="L1623" i="1" s="1"/>
  <c r="M1623" i="1" s="1"/>
  <c r="L1286" i="1" a="1"/>
  <c r="L1286" i="1" s="1"/>
  <c r="L1285" i="1" a="1"/>
  <c r="L1285" i="1" s="1"/>
  <c r="L20" i="1" a="1"/>
  <c r="L20" i="1" s="1"/>
  <c r="L148" i="1" a="1"/>
  <c r="L148" i="1" s="1"/>
  <c r="L1284" i="1" a="1"/>
  <c r="L1284" i="1" s="1"/>
  <c r="M1284" i="1" s="1"/>
  <c r="L147" i="1" a="1"/>
  <c r="L147" i="1" s="1"/>
  <c r="L342" i="1" a="1"/>
  <c r="L342" i="1" s="1"/>
  <c r="L641" i="1" a="1"/>
  <c r="L641" i="1" s="1"/>
  <c r="M641" i="1" s="1"/>
  <c r="L1622" i="1" a="1"/>
  <c r="L1622" i="1" s="1"/>
  <c r="L980" i="1" a="1"/>
  <c r="L980" i="1" s="1"/>
  <c r="L640" i="1" a="1"/>
  <c r="L640" i="1" s="1"/>
  <c r="L979" i="1" a="1"/>
  <c r="L979" i="1" s="1"/>
  <c r="L400" i="1" a="1"/>
  <c r="L400" i="1" s="1"/>
  <c r="M400" i="1" s="1"/>
  <c r="L978" i="1" a="1"/>
  <c r="L978" i="1" s="1"/>
  <c r="L399" i="1" a="1"/>
  <c r="L399" i="1" s="1"/>
  <c r="L1283" i="1" a="1"/>
  <c r="L1283" i="1" s="1"/>
  <c r="M1283" i="1" s="1"/>
  <c r="L398" i="1" a="1"/>
  <c r="L398" i="1" s="1"/>
  <c r="L397" i="1" a="1"/>
  <c r="L397" i="1" s="1"/>
  <c r="L639" i="1" a="1"/>
  <c r="L639" i="1" s="1"/>
  <c r="L1282" i="1" a="1"/>
  <c r="L1282" i="1" s="1"/>
  <c r="L396" i="1" a="1"/>
  <c r="L396" i="1" s="1"/>
  <c r="M396" i="1" s="1"/>
  <c r="L1621" i="1" a="1"/>
  <c r="L1621" i="1" s="1"/>
  <c r="L1281" i="1" a="1"/>
  <c r="L1281" i="1" s="1"/>
  <c r="L1280" i="1" a="1"/>
  <c r="L1280" i="1" s="1"/>
  <c r="M1280" i="1" s="1"/>
  <c r="L977" i="1" a="1"/>
  <c r="L977" i="1" s="1"/>
  <c r="L638" i="1" a="1"/>
  <c r="L638" i="1" s="1"/>
  <c r="L395" i="1" a="1"/>
  <c r="L395" i="1" s="1"/>
  <c r="L637" i="1" a="1"/>
  <c r="L637" i="1" s="1"/>
  <c r="L1279" i="1" a="1"/>
  <c r="L1279" i="1" s="1"/>
  <c r="M1279" i="1" s="1"/>
  <c r="L1278" i="1" a="1"/>
  <c r="L1278" i="1" s="1"/>
  <c r="L976" i="1" a="1"/>
  <c r="L976" i="1" s="1"/>
  <c r="L394" i="1" a="1"/>
  <c r="L394" i="1" s="1"/>
  <c r="M394" i="1" s="1"/>
  <c r="L341" i="1" a="1"/>
  <c r="L341" i="1" s="1"/>
  <c r="L1277" i="1" a="1"/>
  <c r="L1277" i="1" s="1"/>
  <c r="L636" i="1" a="1"/>
  <c r="L636" i="1" s="1"/>
  <c r="L635" i="1" a="1"/>
  <c r="L635" i="1" s="1"/>
  <c r="L975" i="1" a="1"/>
  <c r="L975" i="1" s="1"/>
  <c r="M975" i="1" s="1"/>
  <c r="L634" i="1" a="1"/>
  <c r="L634" i="1" s="1"/>
  <c r="L633" i="1" a="1"/>
  <c r="L633" i="1" s="1"/>
  <c r="L340" i="1" a="1"/>
  <c r="L340" i="1" s="1"/>
  <c r="M340" i="1" s="1"/>
  <c r="L632" i="1" a="1"/>
  <c r="L632" i="1" s="1"/>
  <c r="L1543" i="1" a="1"/>
  <c r="L1543" i="1" s="1"/>
  <c r="L1276" i="1" a="1"/>
  <c r="L1276" i="1" s="1"/>
  <c r="L631" i="1" a="1"/>
  <c r="L631" i="1" s="1"/>
  <c r="L630" i="1" a="1"/>
  <c r="L630" i="1" s="1"/>
  <c r="M630" i="1" s="1"/>
  <c r="L629" i="1" a="1"/>
  <c r="L629" i="1" s="1"/>
  <c r="L1620" i="1" a="1"/>
  <c r="L1620" i="1" s="1"/>
  <c r="L1275" i="1" a="1"/>
  <c r="L1275" i="1" s="1"/>
  <c r="M1275" i="1" s="1"/>
  <c r="L339" i="1" a="1"/>
  <c r="L339" i="1" s="1"/>
  <c r="L1542" i="1" a="1"/>
  <c r="L1542" i="1" s="1"/>
  <c r="L1541" i="1" a="1"/>
  <c r="L1541" i="1" s="1"/>
  <c r="L146" i="1" a="1"/>
  <c r="L146" i="1" s="1"/>
  <c r="L974" i="1" a="1"/>
  <c r="L974" i="1" s="1"/>
  <c r="M974" i="1" s="1"/>
  <c r="L1540" i="1" a="1"/>
  <c r="L1540" i="1" s="1"/>
  <c r="L393" i="1" a="1"/>
  <c r="L393" i="1" s="1"/>
  <c r="L1539" i="1" a="1"/>
  <c r="L1539" i="1" s="1"/>
  <c r="M1539" i="1" s="1"/>
  <c r="L973" i="1" a="1"/>
  <c r="L973" i="1" s="1"/>
  <c r="L1274" i="1" a="1"/>
  <c r="L1274" i="1" s="1"/>
  <c r="L1273" i="1" a="1"/>
  <c r="L1273" i="1" s="1"/>
  <c r="L628" i="1" a="1"/>
  <c r="L628" i="1" s="1"/>
  <c r="L627" i="1" a="1"/>
  <c r="L627" i="1" s="1"/>
  <c r="M627" i="1" s="1"/>
  <c r="L1272" i="1" a="1"/>
  <c r="L1272" i="1" s="1"/>
  <c r="L972" i="1" a="1"/>
  <c r="L972" i="1" s="1"/>
  <c r="L1271" i="1" a="1"/>
  <c r="L1271" i="1" s="1"/>
  <c r="M1271" i="1" s="1"/>
  <c r="L145" i="1" a="1"/>
  <c r="L145" i="1" s="1"/>
  <c r="L1538" i="1" a="1"/>
  <c r="L1538" i="1" s="1"/>
  <c r="L144" i="1" a="1"/>
  <c r="L144" i="1" s="1"/>
  <c r="L971" i="1" a="1"/>
  <c r="L971" i="1" s="1"/>
  <c r="L1619" i="1" a="1"/>
  <c r="L1619" i="1" s="1"/>
  <c r="M1619" i="1" s="1"/>
  <c r="L1270" i="1" a="1"/>
  <c r="L1270" i="1" s="1"/>
  <c r="L1618" i="1" a="1"/>
  <c r="L1618" i="1" s="1"/>
  <c r="L392" i="1" a="1"/>
  <c r="L392" i="1" s="1"/>
  <c r="M392" i="1" s="1"/>
  <c r="L1269" i="1" a="1"/>
  <c r="L1269" i="1" s="1"/>
  <c r="L970" i="1" a="1"/>
  <c r="L970" i="1" s="1"/>
  <c r="L391" i="1" a="1"/>
  <c r="L391" i="1" s="1"/>
  <c r="L143" i="1" a="1"/>
  <c r="L143" i="1" s="1"/>
  <c r="L626" i="1" a="1"/>
  <c r="L626" i="1" s="1"/>
  <c r="M626" i="1" s="1"/>
  <c r="L1537" i="1" a="1"/>
  <c r="L1537" i="1" s="1"/>
  <c r="L969" i="1" a="1"/>
  <c r="L969" i="1" s="1"/>
  <c r="L1268" i="1" a="1"/>
  <c r="L1268" i="1" s="1"/>
  <c r="M1268" i="1" s="1"/>
  <c r="L390" i="1" a="1"/>
  <c r="L390" i="1" s="1"/>
  <c r="L142" i="1" a="1"/>
  <c r="L142" i="1" s="1"/>
  <c r="L968" i="1" a="1"/>
  <c r="L968" i="1" s="1"/>
  <c r="L141" i="1" a="1"/>
  <c r="L141" i="1" s="1"/>
  <c r="L1617" i="1" a="1"/>
  <c r="L1617" i="1" s="1"/>
  <c r="M1617" i="1" s="1"/>
  <c r="L140" i="1" a="1"/>
  <c r="L140" i="1" s="1"/>
  <c r="L139" i="1" a="1"/>
  <c r="L139" i="1" s="1"/>
  <c r="L1267" i="1" a="1"/>
  <c r="L1267" i="1" s="1"/>
  <c r="M1267" i="1" s="1"/>
  <c r="L1266" i="1" a="1"/>
  <c r="L1266" i="1" s="1"/>
  <c r="L1536" i="1" a="1"/>
  <c r="L1536" i="1" s="1"/>
  <c r="L19" i="1" a="1"/>
  <c r="L19" i="1" s="1"/>
  <c r="L1265" i="1" a="1"/>
  <c r="L1265" i="1" s="1"/>
  <c r="L338" i="1" a="1"/>
  <c r="L338" i="1" s="1"/>
  <c r="M338" i="1" s="1"/>
  <c r="L138" i="1" a="1"/>
  <c r="L138" i="1" s="1"/>
  <c r="L1264" i="1" a="1"/>
  <c r="L1264" i="1" s="1"/>
  <c r="L1595" i="1" a="1"/>
  <c r="L1595" i="1" s="1"/>
  <c r="M1595" i="1" s="1"/>
  <c r="L1263" i="1" a="1"/>
  <c r="L1263" i="1" s="1"/>
  <c r="L1262" i="1" a="1"/>
  <c r="L1262" i="1" s="1"/>
  <c r="L137" i="1" a="1"/>
  <c r="L137" i="1" s="1"/>
  <c r="L625" i="1" a="1"/>
  <c r="L625" i="1" s="1"/>
  <c r="L389" i="1" a="1"/>
  <c r="L389" i="1" s="1"/>
  <c r="M389" i="1" s="1"/>
  <c r="L388" i="1" a="1"/>
  <c r="L388" i="1" s="1"/>
  <c r="L624" i="1" a="1"/>
  <c r="L624" i="1" s="1"/>
  <c r="L387" i="1" a="1"/>
  <c r="L387" i="1" s="1"/>
  <c r="M387" i="1" s="1"/>
  <c r="L967" i="1" a="1"/>
  <c r="L967" i="1" s="1"/>
  <c r="L623" i="1" a="1"/>
  <c r="L623" i="1" s="1"/>
  <c r="L136" i="1" a="1"/>
  <c r="L136" i="1" s="1"/>
  <c r="L386" i="1" a="1"/>
  <c r="L386" i="1" s="1"/>
  <c r="L622" i="1" a="1"/>
  <c r="L622" i="1" s="1"/>
  <c r="M622" i="1" s="1"/>
  <c r="L966" i="1" a="1"/>
  <c r="L966" i="1" s="1"/>
  <c r="L1261" i="1" a="1"/>
  <c r="L1261" i="1" s="1"/>
  <c r="L385" i="1" a="1"/>
  <c r="L385" i="1" s="1"/>
  <c r="M385" i="1" s="1"/>
  <c r="L621" i="1" a="1"/>
  <c r="L621" i="1" s="1"/>
  <c r="L965" i="1" a="1"/>
  <c r="L965" i="1" s="1"/>
  <c r="L135" i="1" a="1"/>
  <c r="L135" i="1" s="1"/>
  <c r="L620" i="1" a="1"/>
  <c r="L620" i="1" s="1"/>
  <c r="L384" i="1" a="1"/>
  <c r="L384" i="1" s="1"/>
  <c r="M384" i="1" s="1"/>
  <c r="L619" i="1" a="1"/>
  <c r="L619" i="1" s="1"/>
  <c r="L618" i="1" a="1"/>
  <c r="L618" i="1" s="1"/>
  <c r="L134" i="1" a="1"/>
  <c r="L134" i="1" s="1"/>
  <c r="M134" i="1" s="1"/>
  <c r="L1260" i="1" a="1"/>
  <c r="L1260" i="1" s="1"/>
  <c r="L133" i="1" a="1"/>
  <c r="L133" i="1" s="1"/>
  <c r="L1259" i="1" a="1"/>
  <c r="L1259" i="1" s="1"/>
  <c r="L617" i="1" a="1"/>
  <c r="L617" i="1" s="1"/>
  <c r="L132" i="1" a="1"/>
  <c r="L132" i="1" s="1"/>
  <c r="M132" i="1" s="1"/>
  <c r="L131" i="1" a="1"/>
  <c r="L131" i="1" s="1"/>
  <c r="L1258" i="1" a="1"/>
  <c r="L1258" i="1" s="1"/>
  <c r="L616" i="1" a="1"/>
  <c r="L616" i="1" s="1"/>
  <c r="M616" i="1" s="1"/>
  <c r="L615" i="1" a="1"/>
  <c r="L615" i="1" s="1"/>
  <c r="L1257" i="1" a="1"/>
  <c r="L1257" i="1" s="1"/>
  <c r="L614" i="1" a="1"/>
  <c r="L614" i="1" s="1"/>
  <c r="L383" i="1" a="1"/>
  <c r="L383" i="1" s="1"/>
  <c r="L1256" i="1" a="1"/>
  <c r="L1256" i="1" s="1"/>
  <c r="M1256" i="1" s="1"/>
  <c r="L964" i="1" a="1"/>
  <c r="L964" i="1" s="1"/>
  <c r="L963" i="1" a="1"/>
  <c r="L963" i="1" s="1"/>
  <c r="L613" i="1" a="1"/>
  <c r="L613" i="1" s="1"/>
  <c r="M613" i="1" s="1"/>
  <c r="L962" i="1" a="1"/>
  <c r="L962" i="1" s="1"/>
  <c r="L612" i="1" a="1"/>
  <c r="L612" i="1" s="1"/>
  <c r="L961" i="1" a="1"/>
  <c r="L961" i="1" s="1"/>
  <c r="L1255" i="1" a="1"/>
  <c r="L1255" i="1" s="1"/>
  <c r="L611" i="1" a="1"/>
  <c r="L611" i="1" s="1"/>
  <c r="M611" i="1" s="1"/>
  <c r="L1535" i="1" a="1"/>
  <c r="L1535" i="1" s="1"/>
  <c r="L1254" i="1" a="1"/>
  <c r="L1254" i="1" s="1"/>
  <c r="L610" i="1" a="1"/>
  <c r="L610" i="1" s="1"/>
  <c r="M610" i="1" s="1"/>
  <c r="L130" i="1" a="1"/>
  <c r="L130" i="1" s="1"/>
  <c r="L18" i="1" a="1"/>
  <c r="L18" i="1" s="1"/>
  <c r="L609" i="1" a="1"/>
  <c r="L609" i="1" s="1"/>
  <c r="L608" i="1" a="1"/>
  <c r="L608" i="1" s="1"/>
  <c r="L382" i="1" a="1"/>
  <c r="L382" i="1" s="1"/>
  <c r="M382" i="1" s="1"/>
  <c r="L1253" i="1" a="1"/>
  <c r="L1253" i="1" s="1"/>
  <c r="L960" i="1" a="1"/>
  <c r="L960" i="1" s="1"/>
  <c r="L129" i="1" a="1"/>
  <c r="L129" i="1" s="1"/>
  <c r="M129" i="1" s="1"/>
  <c r="L128" i="1" a="1"/>
  <c r="L128" i="1" s="1"/>
  <c r="L127" i="1" a="1"/>
  <c r="L127" i="1" s="1"/>
  <c r="L1252" i="1" a="1"/>
  <c r="L1252" i="1" s="1"/>
  <c r="L1251" i="1" a="1"/>
  <c r="L1251" i="1" s="1"/>
  <c r="L337" i="1" a="1"/>
  <c r="L337" i="1" s="1"/>
  <c r="M337" i="1" s="1"/>
  <c r="L381" i="1" a="1"/>
  <c r="L381" i="1" s="1"/>
  <c r="L336" i="1" a="1"/>
  <c r="L336" i="1" s="1"/>
  <c r="L959" i="1" a="1"/>
  <c r="L959" i="1" s="1"/>
  <c r="M959" i="1" s="1"/>
  <c r="L1534" i="1" a="1"/>
  <c r="L1534" i="1" s="1"/>
  <c r="L1250" i="1" a="1"/>
  <c r="L1250" i="1" s="1"/>
  <c r="L1249" i="1" a="1"/>
  <c r="L1249" i="1" s="1"/>
  <c r="L380" i="1" a="1"/>
  <c r="L380" i="1" s="1"/>
  <c r="L958" i="1" a="1"/>
  <c r="L958" i="1" s="1"/>
  <c r="M958" i="1" s="1"/>
  <c r="L957" i="1" a="1"/>
  <c r="L957" i="1" s="1"/>
  <c r="L956" i="1" a="1"/>
  <c r="L956" i="1" s="1"/>
  <c r="L607" i="1" a="1"/>
  <c r="L607" i="1" s="1"/>
  <c r="M607" i="1" s="1"/>
  <c r="L126" i="1" a="1"/>
  <c r="L126" i="1" s="1"/>
  <c r="L955" i="1" a="1"/>
  <c r="L955" i="1" s="1"/>
  <c r="L1533" i="1" a="1"/>
  <c r="L1533" i="1" s="1"/>
  <c r="L1616" i="1" a="1"/>
  <c r="L1616" i="1" s="1"/>
  <c r="L1615" i="1" a="1"/>
  <c r="L1615" i="1" s="1"/>
  <c r="M1615" i="1" s="1"/>
  <c r="L1248" i="1" a="1"/>
  <c r="L1248" i="1" s="1"/>
  <c r="L379" i="1" a="1"/>
  <c r="L379" i="1" s="1"/>
  <c r="L606" i="1" a="1"/>
  <c r="L606" i="1" s="1"/>
  <c r="M606" i="1" s="1"/>
  <c r="L1247" i="1" a="1"/>
  <c r="L1247" i="1" s="1"/>
  <c r="L378" i="1" a="1"/>
  <c r="L378" i="1" s="1"/>
  <c r="L605" i="1" a="1"/>
  <c r="L605" i="1" s="1"/>
  <c r="L604" i="1" a="1"/>
  <c r="L604" i="1" s="1"/>
  <c r="L1532" i="1" a="1"/>
  <c r="L1532" i="1" s="1"/>
  <c r="M1532" i="1" s="1"/>
  <c r="L1246" i="1" a="1"/>
  <c r="L1246" i="1" s="1"/>
  <c r="L603" i="1" a="1"/>
  <c r="L603" i="1" s="1"/>
  <c r="L1245" i="1" a="1"/>
  <c r="L1245" i="1" s="1"/>
  <c r="M1245" i="1" s="1"/>
  <c r="L1531" i="1" a="1"/>
  <c r="L1531" i="1" s="1"/>
  <c r="L17" i="1" a="1"/>
  <c r="L17" i="1" s="1"/>
  <c r="L954" i="1" a="1"/>
  <c r="L954" i="1" s="1"/>
  <c r="L125" i="1" a="1"/>
  <c r="L125" i="1" s="1"/>
  <c r="L602" i="1" a="1"/>
  <c r="L602" i="1" s="1"/>
  <c r="M602" i="1" s="1"/>
  <c r="L335" i="1" a="1"/>
  <c r="L335" i="1" s="1"/>
  <c r="L1244" i="1" a="1"/>
  <c r="L1244" i="1" s="1"/>
  <c r="L601" i="1" a="1"/>
  <c r="L601" i="1" s="1"/>
  <c r="M601" i="1" s="1"/>
  <c r="L1243" i="1" a="1"/>
  <c r="L1243" i="1" s="1"/>
  <c r="L1242" i="1" a="1"/>
  <c r="L1242" i="1" s="1"/>
  <c r="L1241" i="1" a="1"/>
  <c r="L1241" i="1" s="1"/>
  <c r="L1240" i="1" a="1"/>
  <c r="L1240" i="1" s="1"/>
  <c r="L16" i="1" a="1"/>
  <c r="L16" i="1" s="1"/>
  <c r="M16" i="1" s="1"/>
  <c r="L600" i="1" a="1"/>
  <c r="L600" i="1" s="1"/>
  <c r="L1530" i="1" a="1"/>
  <c r="L1530" i="1" s="1"/>
  <c r="L599" i="1" a="1"/>
  <c r="L599" i="1" s="1"/>
  <c r="M599" i="1" s="1"/>
  <c r="L334" i="1" a="1"/>
  <c r="L334" i="1" s="1"/>
  <c r="L333" i="1" a="1"/>
  <c r="L333" i="1" s="1"/>
  <c r="L377" i="1" a="1"/>
  <c r="L377" i="1" s="1"/>
  <c r="L953" i="1" a="1"/>
  <c r="L953" i="1" s="1"/>
  <c r="L1614" i="1" a="1"/>
  <c r="L1614" i="1" s="1"/>
  <c r="M1614" i="1" s="1"/>
  <c r="L598" i="1" a="1"/>
  <c r="L598" i="1" s="1"/>
  <c r="L1239" i="1" a="1"/>
  <c r="L1239" i="1" s="1"/>
  <c r="L332" i="1" a="1"/>
  <c r="L332" i="1" s="1"/>
  <c r="M332" i="1" s="1"/>
  <c r="L1529" i="1" a="1"/>
  <c r="L1529" i="1" s="1"/>
  <c r="L1238" i="1" a="1"/>
  <c r="L1238" i="1" s="1"/>
  <c r="L1237" i="1" a="1"/>
  <c r="L1237" i="1" s="1"/>
  <c r="L952" i="1" a="1"/>
  <c r="L952" i="1" s="1"/>
  <c r="L376" i="1" a="1"/>
  <c r="L376" i="1" s="1"/>
  <c r="M376" i="1" s="1"/>
  <c r="L124" i="1" a="1"/>
  <c r="L124" i="1" s="1"/>
  <c r="L951" i="1" a="1"/>
  <c r="L951" i="1" s="1"/>
  <c r="L375" i="1" a="1"/>
  <c r="L375" i="1" s="1"/>
  <c r="M375" i="1" s="1"/>
  <c r="L1236" i="1" a="1"/>
  <c r="L1236" i="1" s="1"/>
  <c r="L1235" i="1" a="1"/>
  <c r="L1235" i="1" s="1"/>
  <c r="L950" i="1" a="1"/>
  <c r="L950" i="1" s="1"/>
  <c r="L597" i="1" a="1"/>
  <c r="L597" i="1" s="1"/>
  <c r="L596" i="1" a="1"/>
  <c r="L596" i="1" s="1"/>
  <c r="M596" i="1" s="1"/>
  <c r="L1234" i="1" a="1"/>
  <c r="L1234" i="1" s="1"/>
  <c r="L1233" i="1" a="1"/>
  <c r="L1233" i="1" s="1"/>
  <c r="L123" i="1" a="1"/>
  <c r="L123" i="1" s="1"/>
  <c r="M123" i="1" s="1"/>
  <c r="L331" i="1" a="1"/>
  <c r="L331" i="1" s="1"/>
  <c r="L374" i="1" a="1"/>
  <c r="L374" i="1" s="1"/>
  <c r="L122" i="1" a="1"/>
  <c r="L122" i="1" s="1"/>
  <c r="L121" i="1" a="1"/>
  <c r="L121" i="1" s="1"/>
  <c r="L595" i="1" a="1"/>
  <c r="L595" i="1" s="1"/>
  <c r="M595" i="1" s="1"/>
  <c r="L1232" i="1" a="1"/>
  <c r="L1232" i="1" s="1"/>
  <c r="L120" i="1" a="1"/>
  <c r="L120" i="1" s="1"/>
  <c r="L373" i="1" a="1"/>
  <c r="L373" i="1" s="1"/>
  <c r="M373" i="1" s="1"/>
  <c r="L1613" i="1" a="1"/>
  <c r="L1613" i="1" s="1"/>
  <c r="L372" i="1" a="1"/>
  <c r="L372" i="1" s="1"/>
  <c r="L371" i="1" a="1"/>
  <c r="L371" i="1" s="1"/>
  <c r="L370" i="1" a="1"/>
  <c r="L370" i="1" s="1"/>
  <c r="L1528" i="1" a="1"/>
  <c r="L1528" i="1" s="1"/>
  <c r="M1528" i="1" s="1"/>
  <c r="L119" i="1" a="1"/>
  <c r="L119" i="1" s="1"/>
  <c r="L118" i="1" a="1"/>
  <c r="L118" i="1" s="1"/>
  <c r="L1231" i="1" a="1"/>
  <c r="L1231" i="1" s="1"/>
  <c r="M1231" i="1" s="1"/>
  <c r="L15" i="1" a="1"/>
  <c r="L15" i="1" s="1"/>
  <c r="L949" i="1" a="1"/>
  <c r="L949" i="1" s="1"/>
  <c r="L594" i="1" a="1"/>
  <c r="L594" i="1" s="1"/>
  <c r="L948" i="1" a="1"/>
  <c r="L948" i="1" s="1"/>
  <c r="L369" i="1" a="1"/>
  <c r="L369" i="1" s="1"/>
  <c r="M369" i="1" s="1"/>
  <c r="L1527" i="1" a="1"/>
  <c r="L1527" i="1" s="1"/>
  <c r="L1230" i="1" a="1"/>
  <c r="L1230" i="1" s="1"/>
  <c r="L593" i="1" a="1"/>
  <c r="L593" i="1" s="1"/>
  <c r="M593" i="1" s="1"/>
  <c r="L1229" i="1" a="1"/>
  <c r="L1229" i="1" s="1"/>
  <c r="L592" i="1" a="1"/>
  <c r="L592" i="1" s="1"/>
  <c r="L1228" i="1" a="1"/>
  <c r="L1228" i="1" s="1"/>
  <c r="L591" i="1" a="1"/>
  <c r="L591" i="1" s="1"/>
  <c r="L1612" i="1" a="1"/>
  <c r="L1612" i="1" s="1"/>
  <c r="M1612" i="1" s="1"/>
  <c r="L590" i="1" a="1"/>
  <c r="L590" i="1" s="1"/>
  <c r="L330" i="1" a="1"/>
  <c r="L330" i="1" s="1"/>
  <c r="L1227" i="1" a="1"/>
  <c r="L1227" i="1" s="1"/>
  <c r="M1227" i="1" s="1"/>
  <c r="L589" i="1" a="1"/>
  <c r="L589" i="1" s="1"/>
  <c r="L1526" i="1" a="1"/>
  <c r="L1526" i="1" s="1"/>
  <c r="L1226" i="1" a="1"/>
  <c r="L1226" i="1" s="1"/>
  <c r="L1225" i="1" a="1"/>
  <c r="L1225" i="1" s="1"/>
  <c r="L947" i="1" a="1"/>
  <c r="L947" i="1" s="1"/>
  <c r="M947" i="1" s="1"/>
  <c r="L588" i="1" a="1"/>
  <c r="L588" i="1" s="1"/>
  <c r="L587" i="1" a="1"/>
  <c r="L587" i="1" s="1"/>
  <c r="L946" i="1" a="1"/>
  <c r="L946" i="1" s="1"/>
  <c r="M946" i="1" s="1"/>
  <c r="L117" i="1" a="1"/>
  <c r="L117" i="1" s="1"/>
  <c r="L116" i="1" a="1"/>
  <c r="L116" i="1" s="1"/>
  <c r="L14" i="1" a="1"/>
  <c r="L14" i="1" s="1"/>
  <c r="L945" i="1" a="1"/>
  <c r="L945" i="1" s="1"/>
  <c r="L115" i="1" a="1"/>
  <c r="L115" i="1" s="1"/>
  <c r="M115" i="1" s="1"/>
  <c r="L944" i="1" a="1"/>
  <c r="L944" i="1" s="1"/>
  <c r="L586" i="1" a="1"/>
  <c r="L586" i="1" s="1"/>
  <c r="L13" i="1" a="1"/>
  <c r="L13" i="1" s="1"/>
  <c r="M13" i="1" s="1"/>
  <c r="L585" i="1" a="1"/>
  <c r="L585" i="1" s="1"/>
  <c r="L584" i="1" a="1"/>
  <c r="L584" i="1" s="1"/>
  <c r="L583" i="1" a="1"/>
  <c r="L583" i="1" s="1"/>
  <c r="L582" i="1" a="1"/>
  <c r="L582" i="1" s="1"/>
  <c r="L581" i="1" a="1"/>
  <c r="L581" i="1" s="1"/>
  <c r="M581" i="1" s="1"/>
  <c r="L114" i="1" a="1"/>
  <c r="L114" i="1" s="1"/>
  <c r="L580" i="1" a="1"/>
  <c r="L580" i="1" s="1"/>
  <c r="L1224" i="1" a="1"/>
  <c r="L1224" i="1" s="1"/>
  <c r="M1224" i="1" s="1"/>
  <c r="L1223" i="1" a="1"/>
  <c r="L1223" i="1" s="1"/>
  <c r="L113" i="1" a="1"/>
  <c r="L113" i="1" s="1"/>
  <c r="L1222" i="1" a="1"/>
  <c r="L1222" i="1" s="1"/>
  <c r="L368" i="1" a="1"/>
  <c r="L368" i="1" s="1"/>
  <c r="L367" i="1" a="1"/>
  <c r="L367" i="1" s="1"/>
  <c r="M367" i="1" s="1"/>
  <c r="L1221" i="1" a="1"/>
  <c r="L1221" i="1" s="1"/>
  <c r="L1611" i="1" a="1"/>
  <c r="L1611" i="1" s="1"/>
  <c r="L366" i="1" a="1"/>
  <c r="L366" i="1" s="1"/>
  <c r="M366" i="1" s="1"/>
  <c r="L943" i="1" a="1"/>
  <c r="L943" i="1" s="1"/>
  <c r="L1220" i="1" a="1"/>
  <c r="L1220" i="1" s="1"/>
  <c r="L365" i="1" a="1"/>
  <c r="L365" i="1" s="1"/>
  <c r="L942" i="1" a="1"/>
  <c r="L942" i="1" s="1"/>
  <c r="L12" i="1" a="1"/>
  <c r="L12" i="1" s="1"/>
  <c r="M12" i="1" s="1"/>
  <c r="L579" i="1" a="1"/>
  <c r="L579" i="1" s="1"/>
  <c r="L578" i="1" a="1"/>
  <c r="L578" i="1" s="1"/>
  <c r="L1219" i="1" a="1"/>
  <c r="L1219" i="1" s="1"/>
  <c r="M1219" i="1" s="1"/>
  <c r="L941" i="1" a="1"/>
  <c r="L941" i="1" s="1"/>
  <c r="L940" i="1" a="1"/>
  <c r="L940" i="1" s="1"/>
  <c r="L112" i="1" a="1"/>
  <c r="L112" i="1" s="1"/>
  <c r="L939" i="1" a="1"/>
  <c r="L939" i="1" s="1"/>
  <c r="L111" i="1" a="1"/>
  <c r="L111" i="1" s="1"/>
  <c r="M111" i="1" s="1"/>
  <c r="L577" i="1" a="1"/>
  <c r="L577" i="1" s="1"/>
  <c r="L1610" i="1" a="1"/>
  <c r="L1610" i="1" s="1"/>
  <c r="L576" i="1" a="1"/>
  <c r="L576" i="1" s="1"/>
  <c r="L1218" i="1" a="1"/>
  <c r="L1218" i="1" s="1"/>
  <c r="L1217" i="1" a="1"/>
  <c r="L1217" i="1" s="1"/>
  <c r="L575" i="1" a="1"/>
  <c r="L575" i="1" s="1"/>
  <c r="L110" i="1" a="1"/>
  <c r="L110" i="1" s="1"/>
  <c r="L109" i="1" a="1"/>
  <c r="L109" i="1" s="1"/>
  <c r="M109" i="1" s="1"/>
  <c r="L938" i="1" a="1"/>
  <c r="L938" i="1" s="1"/>
  <c r="L108" i="1" a="1"/>
  <c r="L108" i="1" s="1"/>
  <c r="L470" i="1" a="1"/>
  <c r="L470" i="1" s="1"/>
  <c r="L574" i="1" a="1"/>
  <c r="L574" i="1" s="1"/>
  <c r="L329" i="1" a="1"/>
  <c r="L329" i="1" s="1"/>
  <c r="L1216" i="1" a="1"/>
  <c r="L1216" i="1" s="1"/>
  <c r="L1215" i="1" a="1"/>
  <c r="L1215" i="1" s="1"/>
  <c r="L573" i="1" a="1"/>
  <c r="L573" i="1" s="1"/>
  <c r="M573" i="1" s="1"/>
  <c r="L107" i="1" a="1"/>
  <c r="L107" i="1" s="1"/>
  <c r="L937" i="1" a="1"/>
  <c r="L937" i="1" s="1"/>
  <c r="L106" i="1" a="1"/>
  <c r="L106" i="1" s="1"/>
  <c r="L105" i="1" a="1"/>
  <c r="L105" i="1" s="1"/>
  <c r="L936" i="1" a="1"/>
  <c r="L936" i="1" s="1"/>
  <c r="L935" i="1" a="1"/>
  <c r="L935" i="1" s="1"/>
  <c r="L572" i="1" a="1"/>
  <c r="L572" i="1" s="1"/>
  <c r="L571" i="1" a="1"/>
  <c r="L571" i="1" s="1"/>
  <c r="M571" i="1" s="1"/>
  <c r="L104" i="1" a="1"/>
  <c r="L104" i="1" s="1"/>
  <c r="L934" i="1" a="1"/>
  <c r="L934" i="1" s="1"/>
  <c r="L1214" i="1" a="1"/>
  <c r="L1214" i="1" s="1"/>
  <c r="L933" i="1" a="1"/>
  <c r="L933" i="1" s="1"/>
  <c r="L1213" i="1" a="1"/>
  <c r="L1213" i="1" s="1"/>
  <c r="L1212" i="1" a="1"/>
  <c r="L1212" i="1" s="1"/>
  <c r="L1211" i="1" a="1"/>
  <c r="L1211" i="1" s="1"/>
  <c r="L364" i="1" a="1"/>
  <c r="L364" i="1" s="1"/>
  <c r="M364" i="1" s="1"/>
  <c r="L1210" i="1" a="1"/>
  <c r="L1210" i="1" s="1"/>
  <c r="L1609" i="1" a="1"/>
  <c r="L1609" i="1" s="1"/>
  <c r="L328" i="1" a="1"/>
  <c r="L328" i="1" s="1"/>
  <c r="L103" i="1" a="1"/>
  <c r="L103" i="1" s="1"/>
  <c r="L570" i="1" a="1"/>
  <c r="L570" i="1" s="1"/>
  <c r="L569" i="1" a="1"/>
  <c r="L569" i="1" s="1"/>
  <c r="L568" i="1" a="1"/>
  <c r="L568" i="1" s="1"/>
  <c r="L567" i="1" a="1"/>
  <c r="L567" i="1" s="1"/>
  <c r="M567" i="1" s="1"/>
  <c r="L566" i="1" a="1"/>
  <c r="L566" i="1" s="1"/>
  <c r="L565" i="1" a="1"/>
  <c r="L565" i="1" s="1"/>
  <c r="L564" i="1" a="1"/>
  <c r="L564" i="1" s="1"/>
  <c r="L563" i="1" a="1"/>
  <c r="L563" i="1" s="1"/>
  <c r="L562" i="1" a="1"/>
  <c r="L562" i="1" s="1"/>
  <c r="L1209" i="1" a="1"/>
  <c r="L1209" i="1" s="1"/>
  <c r="L1208" i="1" a="1"/>
  <c r="L1208" i="1" s="1"/>
  <c r="L102" i="1" a="1"/>
  <c r="L102" i="1" s="1"/>
  <c r="M102" i="1" s="1"/>
  <c r="L561" i="1" a="1"/>
  <c r="L561" i="1" s="1"/>
  <c r="L101" i="1" a="1"/>
  <c r="L101" i="1" s="1"/>
  <c r="L1525" i="1" a="1"/>
  <c r="L1525" i="1" s="1"/>
  <c r="L363" i="1" a="1"/>
  <c r="L363" i="1" s="1"/>
  <c r="L1207" i="1" a="1"/>
  <c r="L1207" i="1" s="1"/>
  <c r="L1206" i="1" a="1"/>
  <c r="L1206" i="1" s="1"/>
  <c r="L560" i="1" a="1"/>
  <c r="L560" i="1" s="1"/>
  <c r="L100" i="1" a="1"/>
  <c r="L100" i="1" s="1"/>
  <c r="M100" i="1" s="1"/>
  <c r="L559" i="1" a="1"/>
  <c r="L559" i="1" s="1"/>
  <c r="L327" i="1" a="1"/>
  <c r="L327" i="1" s="1"/>
  <c r="L558" i="1" a="1"/>
  <c r="L558" i="1" s="1"/>
  <c r="L932" i="1" a="1"/>
  <c r="L932" i="1" s="1"/>
  <c r="L557" i="1" a="1"/>
  <c r="L557" i="1" s="1"/>
  <c r="L99" i="1" a="1"/>
  <c r="L99" i="1" s="1"/>
  <c r="L98" i="1" a="1"/>
  <c r="L98" i="1" s="1"/>
  <c r="L11" i="1" a="1"/>
  <c r="L11" i="1" s="1"/>
  <c r="M11" i="1" s="1"/>
  <c r="L1524" i="1" a="1"/>
  <c r="L1524" i="1" s="1"/>
  <c r="L362" i="1" a="1"/>
  <c r="L362" i="1" s="1"/>
  <c r="L10" i="1" a="1"/>
  <c r="L10" i="1" s="1"/>
  <c r="L1205" i="1" a="1"/>
  <c r="L1205" i="1" s="1"/>
  <c r="L1204" i="1" a="1"/>
  <c r="L1204" i="1" s="1"/>
  <c r="L556" i="1" a="1"/>
  <c r="L556" i="1" s="1"/>
  <c r="L931" i="1" a="1"/>
  <c r="L931" i="1" s="1"/>
  <c r="L1203" i="1" a="1"/>
  <c r="L1203" i="1" s="1"/>
  <c r="M1203" i="1" s="1"/>
  <c r="L555" i="1" a="1"/>
  <c r="L555" i="1" s="1"/>
  <c r="L554" i="1" a="1"/>
  <c r="L554" i="1" s="1"/>
  <c r="L930" i="1" a="1"/>
  <c r="L930" i="1" s="1"/>
  <c r="L553" i="1" a="1"/>
  <c r="L553" i="1" s="1"/>
  <c r="L1523" i="1" a="1"/>
  <c r="L1523" i="1" s="1"/>
  <c r="L1202" i="1" a="1"/>
  <c r="L1202" i="1" s="1"/>
  <c r="L552" i="1" a="1"/>
  <c r="L552" i="1" s="1"/>
  <c r="L1608" i="1" a="1"/>
  <c r="L1608" i="1" s="1"/>
  <c r="M1608" i="1" s="1"/>
  <c r="L929" i="1" a="1"/>
  <c r="L929" i="1" s="1"/>
  <c r="L1522" i="1" a="1"/>
  <c r="L1522" i="1" s="1"/>
  <c r="L1201" i="1" a="1"/>
  <c r="L1201" i="1" s="1"/>
  <c r="L551" i="1" a="1"/>
  <c r="L551" i="1" s="1"/>
  <c r="L1200" i="1" a="1"/>
  <c r="L1200" i="1" s="1"/>
  <c r="L1521" i="1" a="1"/>
  <c r="L1521" i="1" s="1"/>
  <c r="L1199" i="1" a="1"/>
  <c r="L1199" i="1" s="1"/>
  <c r="L550" i="1" a="1"/>
  <c r="L550" i="1" s="1"/>
  <c r="M550" i="1" s="1"/>
  <c r="L549" i="1" a="1"/>
  <c r="L549" i="1" s="1"/>
  <c r="L1607" i="1" a="1"/>
  <c r="L1607" i="1" s="1"/>
  <c r="L548" i="1" a="1"/>
  <c r="L548" i="1" s="1"/>
  <c r="L97" i="1" a="1"/>
  <c r="L97" i="1" s="1"/>
  <c r="L96" i="1" a="1"/>
  <c r="L96" i="1" s="1"/>
  <c r="L1198" i="1" a="1"/>
  <c r="L1198" i="1" s="1"/>
  <c r="L547" i="1" a="1"/>
  <c r="L547" i="1" s="1"/>
  <c r="L95" i="1" a="1"/>
  <c r="L95" i="1" s="1"/>
  <c r="M95" i="1" s="1"/>
  <c r="L9" i="1" a="1"/>
  <c r="L9" i="1" s="1"/>
  <c r="L1197" i="1" a="1"/>
  <c r="L1197" i="1" s="1"/>
  <c r="L546" i="1" a="1"/>
  <c r="L546" i="1" s="1"/>
  <c r="L1196" i="1" a="1"/>
  <c r="L1196" i="1" s="1"/>
  <c r="L545" i="1" a="1"/>
  <c r="L545" i="1" s="1"/>
  <c r="L1606" i="1" a="1"/>
  <c r="L1606" i="1" s="1"/>
  <c r="L1195" i="1" a="1"/>
  <c r="L1195" i="1" s="1"/>
  <c r="L928" i="1" a="1"/>
  <c r="L928" i="1" s="1"/>
  <c r="M928" i="1" s="1"/>
  <c r="L1605" i="1" a="1"/>
  <c r="L1605" i="1" s="1"/>
  <c r="L1520" i="1" a="1"/>
  <c r="L1520" i="1" s="1"/>
  <c r="L544" i="1" a="1"/>
  <c r="L544" i="1" s="1"/>
  <c r="L543" i="1" a="1"/>
  <c r="L543" i="1" s="1"/>
  <c r="L8" i="1" a="1"/>
  <c r="L8" i="1" s="1"/>
  <c r="L542" i="1" a="1"/>
  <c r="L542" i="1" s="1"/>
  <c r="L1194" i="1" a="1"/>
  <c r="L1194" i="1" s="1"/>
  <c r="L1519" i="1" a="1"/>
  <c r="L1519" i="1" s="1"/>
  <c r="M1519" i="1" s="1"/>
  <c r="L1518" i="1" a="1"/>
  <c r="L1518" i="1" s="1"/>
  <c r="L927" i="1" a="1"/>
  <c r="L927" i="1" s="1"/>
  <c r="L541" i="1" a="1"/>
  <c r="L541" i="1" s="1"/>
  <c r="L94" i="1" a="1"/>
  <c r="L94" i="1" s="1"/>
  <c r="L1193" i="1" a="1"/>
  <c r="L1193" i="1" s="1"/>
  <c r="L540" i="1" a="1"/>
  <c r="L540" i="1" s="1"/>
  <c r="L539" i="1" a="1"/>
  <c r="L539" i="1" s="1"/>
  <c r="L538" i="1" a="1"/>
  <c r="L538" i="1" s="1"/>
  <c r="M538" i="1" s="1"/>
  <c r="L1192" i="1" a="1"/>
  <c r="L1192" i="1" s="1"/>
  <c r="L926" i="1" a="1"/>
  <c r="L926" i="1" s="1"/>
  <c r="L925" i="1" a="1"/>
  <c r="L925" i="1" s="1"/>
  <c r="L1191" i="1" a="1"/>
  <c r="L1191" i="1" s="1"/>
  <c r="L924" i="1" a="1"/>
  <c r="L924" i="1" s="1"/>
  <c r="L93" i="1" a="1"/>
  <c r="L93" i="1" s="1"/>
  <c r="L537" i="1" a="1"/>
  <c r="L537" i="1" s="1"/>
  <c r="L1517" i="1" a="1"/>
  <c r="L1517" i="1" s="1"/>
  <c r="M1517" i="1" s="1"/>
  <c r="L536" i="1" a="1"/>
  <c r="L536" i="1" s="1"/>
  <c r="L535" i="1" a="1"/>
  <c r="L535" i="1" s="1"/>
  <c r="L534" i="1" a="1"/>
  <c r="L534" i="1" s="1"/>
  <c r="L92" i="1" a="1"/>
  <c r="L92" i="1" s="1"/>
  <c r="L91" i="1" a="1"/>
  <c r="L91" i="1" s="1"/>
  <c r="L923" i="1" a="1"/>
  <c r="L923" i="1" s="1"/>
  <c r="L361" i="1" a="1"/>
  <c r="L361" i="1" s="1"/>
  <c r="L533" i="1" a="1"/>
  <c r="L533" i="1" s="1"/>
  <c r="M533" i="1" s="1"/>
  <c r="L922" i="1" a="1"/>
  <c r="L922" i="1" s="1"/>
  <c r="L90" i="1" a="1"/>
  <c r="L90" i="1" s="1"/>
  <c r="L89" i="1" a="1"/>
  <c r="L89" i="1" s="1"/>
  <c r="L1516" i="1" a="1"/>
  <c r="L1516" i="1" s="1"/>
  <c r="L1190" i="1" a="1"/>
  <c r="L1190" i="1" s="1"/>
  <c r="L1189" i="1" a="1"/>
  <c r="L1189" i="1" s="1"/>
  <c r="L1188" i="1" a="1"/>
  <c r="L1188" i="1" s="1"/>
  <c r="L1187" i="1" a="1"/>
  <c r="L1187" i="1" s="1"/>
  <c r="M1187" i="1" s="1"/>
  <c r="L921" i="1" a="1"/>
  <c r="L921" i="1" s="1"/>
  <c r="L532" i="1" a="1"/>
  <c r="L532" i="1" s="1"/>
  <c r="L360" i="1" a="1"/>
  <c r="L360" i="1" s="1"/>
  <c r="L359" i="1" a="1"/>
  <c r="L359" i="1" s="1"/>
  <c r="L358" i="1" a="1"/>
  <c r="L358" i="1" s="1"/>
  <c r="L1186" i="1" a="1"/>
  <c r="L1186" i="1" s="1"/>
  <c r="L531" i="1" a="1"/>
  <c r="L531" i="1" s="1"/>
  <c r="L7" i="1" a="1"/>
  <c r="L7" i="1" s="1"/>
  <c r="M7" i="1" s="1"/>
  <c r="L530" i="1" a="1"/>
  <c r="L530" i="1" s="1"/>
  <c r="L1185" i="1" a="1"/>
  <c r="L1185" i="1" s="1"/>
  <c r="L1515" i="1" a="1"/>
  <c r="L1515" i="1" s="1"/>
  <c r="L529" i="1" a="1"/>
  <c r="L529" i="1" s="1"/>
  <c r="L528" i="1" a="1"/>
  <c r="L528" i="1" s="1"/>
  <c r="L1184" i="1" a="1"/>
  <c r="L1184" i="1" s="1"/>
  <c r="L1183" i="1" a="1"/>
  <c r="L1183" i="1" s="1"/>
  <c r="L527" i="1" a="1"/>
  <c r="L527" i="1" s="1"/>
  <c r="M527" i="1" s="1"/>
  <c r="L526" i="1" a="1"/>
  <c r="L526" i="1" s="1"/>
  <c r="L525" i="1" a="1"/>
  <c r="L525" i="1" s="1"/>
  <c r="L524" i="1" a="1"/>
  <c r="L524" i="1" s="1"/>
  <c r="L523" i="1" a="1"/>
  <c r="L523" i="1" s="1"/>
  <c r="L920" i="1" a="1"/>
  <c r="L920" i="1" s="1"/>
  <c r="L522" i="1" a="1"/>
  <c r="L522" i="1" s="1"/>
  <c r="L919" i="1" a="1"/>
  <c r="L919" i="1" s="1"/>
  <c r="L521" i="1" a="1"/>
  <c r="L521" i="1" s="1"/>
  <c r="M521" i="1" s="1"/>
  <c r="L1604" i="1" a="1"/>
  <c r="L1604" i="1" s="1"/>
  <c r="L1603" i="1" a="1"/>
  <c r="L1603" i="1" s="1"/>
  <c r="L88" i="1" a="1"/>
  <c r="L88" i="1" s="1"/>
  <c r="L87" i="1" a="1"/>
  <c r="L87" i="1" s="1"/>
  <c r="L918" i="1" a="1"/>
  <c r="L918" i="1" s="1"/>
  <c r="L917" i="1" a="1"/>
  <c r="L917" i="1" s="1"/>
  <c r="L1602" i="1" a="1"/>
  <c r="L1602" i="1" s="1"/>
  <c r="L520" i="1" a="1"/>
  <c r="L520" i="1" s="1"/>
  <c r="M520" i="1" s="1"/>
  <c r="L1514" i="1" a="1"/>
  <c r="L1514" i="1" s="1"/>
  <c r="L1182" i="1" a="1"/>
  <c r="L1182" i="1" s="1"/>
  <c r="L86" i="1" a="1"/>
  <c r="L86" i="1" s="1"/>
  <c r="L519" i="1" a="1"/>
  <c r="L519" i="1" s="1"/>
  <c r="L518" i="1" a="1"/>
  <c r="L518" i="1" s="1"/>
  <c r="L1601" i="1" a="1"/>
  <c r="L1601" i="1" s="1"/>
  <c r="L517" i="1" a="1"/>
  <c r="L517" i="1" s="1"/>
  <c r="L6" i="1" a="1"/>
  <c r="L6" i="1" s="1"/>
  <c r="M6" i="1" s="1"/>
  <c r="L1181" i="1" a="1"/>
  <c r="L1181" i="1" s="1"/>
  <c r="L1180" i="1" a="1"/>
  <c r="L1180" i="1" s="1"/>
  <c r="L516" i="1" a="1"/>
  <c r="L516" i="1" s="1"/>
  <c r="L515" i="1" a="1"/>
  <c r="L515" i="1" s="1"/>
  <c r="L5" i="1" a="1"/>
  <c r="L5" i="1" s="1"/>
  <c r="L514" i="1" a="1"/>
  <c r="L514" i="1" s="1"/>
  <c r="L513" i="1" a="1"/>
  <c r="L513" i="1" s="1"/>
  <c r="L916" i="1" a="1"/>
  <c r="L916" i="1" s="1"/>
  <c r="M916" i="1" s="1"/>
  <c r="L1600" i="1" a="1"/>
  <c r="L1600" i="1" s="1"/>
  <c r="L1599" i="1" a="1"/>
  <c r="L1599" i="1" s="1"/>
  <c r="L1179" i="1" a="1"/>
  <c r="L1179" i="1" s="1"/>
  <c r="L915" i="1" a="1"/>
  <c r="L915" i="1" s="1"/>
  <c r="L914" i="1" a="1"/>
  <c r="L914" i="1" s="1"/>
  <c r="L85" i="1" a="1"/>
  <c r="L85" i="1" s="1"/>
  <c r="L512" i="1" a="1"/>
  <c r="L512" i="1" s="1"/>
  <c r="L511" i="1" a="1"/>
  <c r="L511" i="1" s="1"/>
  <c r="M511" i="1" s="1"/>
  <c r="L1178" i="1" a="1"/>
  <c r="L1178" i="1" s="1"/>
  <c r="L510" i="1" a="1"/>
  <c r="L510" i="1" s="1"/>
  <c r="L509" i="1" a="1"/>
  <c r="L509" i="1" s="1"/>
  <c r="L913" i="1" a="1"/>
  <c r="L913" i="1" s="1"/>
  <c r="L84" i="1" a="1"/>
  <c r="L84" i="1" s="1"/>
  <c r="L508" i="1" a="1"/>
  <c r="L508" i="1" s="1"/>
  <c r="L507" i="1" a="1"/>
  <c r="L507" i="1" s="1"/>
  <c r="L1513" i="1" a="1"/>
  <c r="L1513" i="1" s="1"/>
  <c r="M1513" i="1" s="1"/>
  <c r="L506" i="1" a="1"/>
  <c r="L506" i="1" s="1"/>
  <c r="L1512" i="1" a="1"/>
  <c r="L1512" i="1" s="1"/>
  <c r="L912" i="1" a="1"/>
  <c r="L912" i="1" s="1"/>
  <c r="L911" i="1" a="1"/>
  <c r="L911" i="1" s="1"/>
  <c r="L1177" i="1" a="1"/>
  <c r="L1177" i="1" s="1"/>
  <c r="L505" i="1" a="1"/>
  <c r="L505" i="1" s="1"/>
  <c r="L504" i="1" a="1"/>
  <c r="L504" i="1" s="1"/>
  <c r="L1176" i="1" a="1"/>
  <c r="L1176" i="1" s="1"/>
  <c r="M1176" i="1" s="1"/>
  <c r="L83" i="1" a="1"/>
  <c r="L83" i="1" s="1"/>
  <c r="L910" i="1" a="1"/>
  <c r="L910" i="1" s="1"/>
  <c r="L1511" i="1" a="1"/>
  <c r="L1511" i="1" s="1"/>
  <c r="L1175" i="1" a="1"/>
  <c r="L1175" i="1" s="1"/>
  <c r="L503" i="1" a="1"/>
  <c r="L503" i="1" s="1"/>
  <c r="L502" i="1" a="1"/>
  <c r="L502" i="1" s="1"/>
  <c r="L501" i="1" a="1"/>
  <c r="L501" i="1" s="1"/>
  <c r="L500" i="1" a="1"/>
  <c r="L500" i="1" s="1"/>
  <c r="M500" i="1" s="1"/>
  <c r="L909" i="1" a="1"/>
  <c r="L909" i="1" s="1"/>
  <c r="L82" i="1" a="1"/>
  <c r="L82" i="1" s="1"/>
  <c r="L1174" i="1" a="1"/>
  <c r="L1174" i="1" s="1"/>
  <c r="L1173" i="1" a="1"/>
  <c r="L1173" i="1" s="1"/>
  <c r="L1598" i="1" a="1"/>
  <c r="L1598" i="1" s="1"/>
  <c r="L908" i="1" a="1"/>
  <c r="L908" i="1" s="1"/>
  <c r="L907" i="1" a="1"/>
  <c r="L907" i="1" s="1"/>
  <c r="L1172" i="1" a="1"/>
  <c r="L1172" i="1" s="1"/>
  <c r="M1172" i="1" s="1"/>
  <c r="L1171" i="1" a="1"/>
  <c r="L1171" i="1" s="1"/>
  <c r="L906" i="1" a="1"/>
  <c r="L906" i="1" s="1"/>
  <c r="L81" i="1" a="1"/>
  <c r="L81" i="1" s="1"/>
  <c r="L1170" i="1" a="1"/>
  <c r="L1170" i="1" s="1"/>
  <c r="L80" i="1" a="1"/>
  <c r="L80" i="1" s="1"/>
  <c r="L1169" i="1" a="1"/>
  <c r="L1169" i="1" s="1"/>
  <c r="L79" i="1" a="1"/>
  <c r="L79" i="1" s="1"/>
  <c r="L499" i="1" a="1"/>
  <c r="L499" i="1" s="1"/>
  <c r="M499" i="1" s="1"/>
  <c r="L498" i="1" a="1"/>
  <c r="L498" i="1" s="1"/>
  <c r="L497" i="1" a="1"/>
  <c r="L497" i="1" s="1"/>
  <c r="L496" i="1" a="1"/>
  <c r="L496" i="1" s="1"/>
  <c r="L495" i="1" a="1"/>
  <c r="L495" i="1" s="1"/>
  <c r="L494" i="1" a="1"/>
  <c r="L494" i="1" s="1"/>
  <c r="L905" i="1" a="1"/>
  <c r="L905" i="1" s="1"/>
  <c r="L78" i="1" a="1"/>
  <c r="L78" i="1" s="1"/>
  <c r="L493" i="1" a="1"/>
  <c r="L493" i="1" s="1"/>
  <c r="M493" i="1" s="1"/>
  <c r="L904" i="1" a="1"/>
  <c r="L904" i="1" s="1"/>
  <c r="L492" i="1" a="1"/>
  <c r="L492" i="1" s="1"/>
  <c r="L1168" i="1" a="1"/>
  <c r="L1168" i="1" s="1"/>
  <c r="L491" i="1" a="1"/>
  <c r="L491" i="1" s="1"/>
  <c r="L1167" i="1" a="1"/>
  <c r="L1167" i="1" s="1"/>
  <c r="L490" i="1" a="1"/>
  <c r="L490" i="1" s="1"/>
  <c r="L489" i="1" a="1"/>
  <c r="L489" i="1" s="1"/>
  <c r="L1166" i="1" a="1"/>
  <c r="L1166" i="1" s="1"/>
  <c r="M1166" i="1" s="1"/>
  <c r="L488" i="1" a="1"/>
  <c r="L488" i="1" s="1"/>
  <c r="L487" i="1" a="1"/>
  <c r="L487" i="1" s="1"/>
  <c r="L77" i="1" a="1"/>
  <c r="L77" i="1" s="1"/>
  <c r="L486" i="1" a="1"/>
  <c r="L486" i="1" s="1"/>
  <c r="L903" i="1" a="1"/>
  <c r="L903" i="1" s="1"/>
  <c r="L76" i="1" a="1"/>
  <c r="L76" i="1" s="1"/>
  <c r="L485" i="1" a="1"/>
  <c r="L485" i="1" s="1"/>
  <c r="L484" i="1" a="1"/>
  <c r="L484" i="1" s="1"/>
  <c r="M484" i="1" s="1"/>
  <c r="L483" i="1" a="1"/>
  <c r="L483" i="1" s="1"/>
  <c r="L75" i="1" a="1"/>
  <c r="L75" i="1" s="1"/>
  <c r="L1165" i="1" a="1"/>
  <c r="L1165" i="1" s="1"/>
  <c r="L482" i="1" a="1"/>
  <c r="L482" i="1" s="1"/>
  <c r="L481" i="1" a="1"/>
  <c r="L481" i="1" s="1"/>
  <c r="L902" i="1" a="1"/>
  <c r="L902" i="1" s="1"/>
  <c r="L901" i="1" a="1"/>
  <c r="L901" i="1" s="1"/>
  <c r="L480" i="1" a="1"/>
  <c r="L480" i="1" s="1"/>
  <c r="L73" i="1" a="1"/>
  <c r="L73" i="1" s="1"/>
  <c r="L479" i="1" a="1"/>
  <c r="L479" i="1" s="1"/>
  <c r="L478" i="1" a="1"/>
  <c r="L478" i="1" s="1"/>
  <c r="M156" i="1" l="1"/>
  <c r="M649" i="1"/>
  <c r="M993" i="1"/>
  <c r="M21" i="1"/>
  <c r="M163" i="1"/>
  <c r="M1000" i="1"/>
  <c r="M169" i="1"/>
  <c r="M1309" i="1"/>
  <c r="M1004" i="1"/>
  <c r="M1006" i="1"/>
  <c r="M176" i="1"/>
  <c r="M661" i="1"/>
  <c r="M1010" i="1"/>
  <c r="M181" i="1"/>
  <c r="M183" i="1"/>
  <c r="M671" i="1"/>
  <c r="M1024" i="1"/>
  <c r="M675" i="1"/>
  <c r="M680" i="1"/>
  <c r="M1324" i="1"/>
  <c r="M155" i="1"/>
  <c r="M990" i="1"/>
  <c r="M991" i="1"/>
  <c r="M994" i="1"/>
  <c r="M650" i="1"/>
  <c r="M999" i="1"/>
  <c r="M1308" i="1"/>
  <c r="M655" i="1"/>
  <c r="M1312" i="1"/>
  <c r="M174" i="1"/>
  <c r="M1314" i="1"/>
  <c r="M660" i="1"/>
  <c r="M1317" i="1"/>
  <c r="M1549" i="1"/>
  <c r="M1015" i="1"/>
  <c r="M182" i="1"/>
  <c r="M344" i="1"/>
  <c r="M672" i="1"/>
  <c r="M1026" i="1"/>
  <c r="M1028" i="1"/>
  <c r="M685" i="1"/>
  <c r="M692" i="1"/>
  <c r="M1330" i="1"/>
  <c r="M1332" i="1"/>
  <c r="M1334" i="1"/>
  <c r="M1033" i="1"/>
  <c r="M705" i="1"/>
  <c r="M1341" i="1"/>
  <c r="M1342" i="1"/>
  <c r="M1042" i="1"/>
  <c r="M417" i="1"/>
  <c r="M1347" i="1"/>
  <c r="M718" i="1"/>
  <c r="M720" i="1"/>
  <c r="M1052" i="1"/>
  <c r="M725" i="1"/>
  <c r="M203" i="1"/>
  <c r="M1056" i="1"/>
  <c r="M420" i="1"/>
  <c r="M421" i="1"/>
  <c r="M212" i="1"/>
  <c r="M1359" i="1"/>
  <c r="M235" i="1"/>
  <c r="M76" i="1"/>
  <c r="M1169" i="1"/>
  <c r="M1601" i="1"/>
  <c r="M1189" i="1"/>
  <c r="M540" i="1"/>
  <c r="M1198" i="1"/>
  <c r="M556" i="1"/>
  <c r="M1209" i="1"/>
  <c r="M575" i="1"/>
  <c r="M1222" i="1"/>
  <c r="M1226" i="1"/>
  <c r="M122" i="1"/>
  <c r="M377" i="1"/>
  <c r="M605" i="1"/>
  <c r="M1249" i="1"/>
  <c r="M609" i="1"/>
  <c r="M1259" i="1"/>
  <c r="M136" i="1"/>
  <c r="M19" i="1"/>
  <c r="M391" i="1"/>
  <c r="M1541" i="1"/>
  <c r="M636" i="1"/>
  <c r="M639" i="1"/>
  <c r="M20" i="1"/>
  <c r="M321" i="1"/>
  <c r="M70" i="1"/>
  <c r="M902" i="1"/>
  <c r="M905" i="1"/>
  <c r="M502" i="1"/>
  <c r="M508" i="1"/>
  <c r="M514" i="1"/>
  <c r="M522" i="1"/>
  <c r="M1184" i="1"/>
  <c r="M923" i="1"/>
  <c r="M542" i="1"/>
  <c r="M1521" i="1"/>
  <c r="M99" i="1"/>
  <c r="M569" i="1"/>
  <c r="M935" i="1"/>
  <c r="M365" i="1"/>
  <c r="M583" i="1"/>
  <c r="M1228" i="1"/>
  <c r="M371" i="1"/>
  <c r="M1237" i="1"/>
  <c r="M1241" i="1"/>
  <c r="M1533" i="1"/>
  <c r="M1252" i="1"/>
  <c r="M961" i="1"/>
  <c r="M614" i="1"/>
  <c r="M135" i="1"/>
  <c r="M137" i="1"/>
  <c r="M968" i="1"/>
  <c r="M144" i="1"/>
  <c r="M1273" i="1"/>
  <c r="M1276" i="1"/>
  <c r="M395" i="1"/>
  <c r="M640" i="1"/>
  <c r="M325" i="1"/>
  <c r="M1509" i="1"/>
  <c r="M490" i="1"/>
  <c r="M908" i="1"/>
  <c r="M505" i="1"/>
  <c r="M85" i="1"/>
  <c r="M917" i="1"/>
  <c r="M1186" i="1"/>
  <c r="M93" i="1"/>
  <c r="M1606" i="1"/>
  <c r="M1202" i="1"/>
  <c r="M1206" i="1"/>
  <c r="M1212" i="1"/>
  <c r="M1216" i="1"/>
  <c r="M112" i="1"/>
  <c r="M14" i="1"/>
  <c r="M594" i="1"/>
  <c r="M950" i="1"/>
  <c r="M954" i="1"/>
  <c r="M981" i="1"/>
  <c r="M983" i="1"/>
  <c r="M154" i="1"/>
  <c r="M1304" i="1"/>
  <c r="M997" i="1"/>
  <c r="M652" i="1"/>
  <c r="M1311" i="1"/>
  <c r="M1007" i="1"/>
  <c r="M180" i="1"/>
  <c r="M1012" i="1"/>
  <c r="M412" i="1"/>
  <c r="M1320" i="1"/>
  <c r="M27" i="1"/>
  <c r="M687" i="1"/>
  <c r="M699" i="1"/>
  <c r="M189" i="1"/>
  <c r="M1039" i="1"/>
  <c r="M711" i="1"/>
  <c r="M199" i="1"/>
  <c r="M1349" i="1"/>
  <c r="M207" i="1"/>
  <c r="M1356" i="1"/>
  <c r="M1062" i="1"/>
  <c r="M215" i="1"/>
  <c r="M1290" i="1"/>
  <c r="M1296" i="1"/>
  <c r="M989" i="1"/>
  <c r="M1305" i="1"/>
  <c r="M1306" i="1"/>
  <c r="M654" i="1"/>
  <c r="M173" i="1"/>
  <c r="M1548" i="1"/>
  <c r="M1014" i="1"/>
  <c r="M185" i="1"/>
  <c r="M1321" i="1"/>
  <c r="M684" i="1"/>
  <c r="M1328" i="1"/>
  <c r="M29" i="1"/>
  <c r="M702" i="1"/>
  <c r="M1037" i="1"/>
  <c r="M345" i="1"/>
  <c r="M1044" i="1"/>
  <c r="M716" i="1"/>
  <c r="M1048" i="1"/>
  <c r="M722" i="1"/>
  <c r="M1556" i="1"/>
  <c r="M37" i="1"/>
  <c r="M1357" i="1"/>
  <c r="M736" i="1"/>
  <c r="M740" i="1"/>
  <c r="M742" i="1"/>
  <c r="M745" i="1"/>
  <c r="M1066" i="1"/>
  <c r="M475" i="1"/>
  <c r="M750" i="1"/>
  <c r="M752" i="1"/>
  <c r="M228" i="1"/>
  <c r="M755" i="1"/>
  <c r="M757" i="1"/>
  <c r="M1072" i="1"/>
  <c r="M760" i="1"/>
  <c r="M234" i="1"/>
  <c r="M764" i="1"/>
  <c r="M1385" i="1"/>
  <c r="M1388" i="1"/>
  <c r="M770" i="1"/>
  <c r="M476" i="1"/>
  <c r="M776" i="1"/>
  <c r="M1391" i="1"/>
  <c r="M1080" i="1"/>
  <c r="M1399" i="1"/>
  <c r="M781" i="1"/>
  <c r="M1406" i="1"/>
  <c r="M788" i="1"/>
  <c r="M446" i="1"/>
  <c r="M1640" i="1"/>
  <c r="M1408" i="1"/>
  <c r="M797" i="1"/>
  <c r="M800" i="1"/>
  <c r="M804" i="1"/>
  <c r="M251" i="1"/>
  <c r="M1417" i="1"/>
  <c r="M1420" i="1"/>
  <c r="M1089" i="1"/>
  <c r="M1574" i="1"/>
  <c r="M822" i="1"/>
  <c r="M352" i="1"/>
  <c r="M1095" i="1"/>
  <c r="M261" i="1"/>
  <c r="M1428" i="1"/>
  <c r="M833" i="1"/>
  <c r="M49" i="1"/>
  <c r="M1104" i="1"/>
  <c r="M839" i="1"/>
  <c r="M1439" i="1"/>
  <c r="M266" i="1"/>
  <c r="M844" i="1"/>
  <c r="M1449" i="1"/>
  <c r="M1648" i="1"/>
  <c r="M1111" i="1"/>
  <c r="M1453" i="1"/>
  <c r="M275" i="1"/>
  <c r="M850" i="1"/>
  <c r="M456" i="1"/>
  <c r="M854" i="1"/>
  <c r="M857" i="1"/>
  <c r="M1463" i="1"/>
  <c r="M461" i="1"/>
  <c r="M1122" i="1"/>
  <c r="M862" i="1"/>
  <c r="M1472" i="1"/>
  <c r="M293" i="1"/>
  <c r="M295" i="1"/>
  <c r="M60" i="1"/>
  <c r="M1477" i="1"/>
  <c r="M1138" i="1"/>
  <c r="M1479" i="1"/>
  <c r="M62" i="1"/>
  <c r="M873" i="1"/>
  <c r="M1484" i="1"/>
  <c r="M881" i="1"/>
  <c r="M884" i="1"/>
  <c r="M1491" i="1"/>
  <c r="M310" i="1"/>
  <c r="M1590" i="1"/>
  <c r="M890" i="1"/>
  <c r="M313" i="1"/>
  <c r="M1593" i="1"/>
  <c r="M1157" i="1"/>
  <c r="M1503" i="1"/>
  <c r="M894" i="1"/>
  <c r="M323" i="1"/>
  <c r="M357" i="1"/>
  <c r="M1508" i="1"/>
  <c r="M75" i="1"/>
  <c r="M487" i="1"/>
  <c r="M492" i="1"/>
  <c r="M497" i="1"/>
  <c r="M906" i="1"/>
  <c r="M82" i="1"/>
  <c r="M910" i="1"/>
  <c r="M1512" i="1"/>
  <c r="M510" i="1"/>
  <c r="M1599" i="1"/>
  <c r="M1180" i="1"/>
  <c r="M1182" i="1"/>
  <c r="M1603" i="1"/>
  <c r="M525" i="1"/>
  <c r="M1185" i="1"/>
  <c r="M532" i="1"/>
  <c r="M90" i="1"/>
  <c r="M535" i="1"/>
  <c r="M926" i="1"/>
  <c r="M927" i="1"/>
  <c r="M1520" i="1"/>
  <c r="M1197" i="1"/>
  <c r="M1607" i="1"/>
  <c r="M1522" i="1"/>
  <c r="M554" i="1"/>
  <c r="M362" i="1"/>
  <c r="M327" i="1"/>
  <c r="M101" i="1"/>
  <c r="M565" i="1"/>
  <c r="M1609" i="1"/>
  <c r="M934" i="1"/>
  <c r="M937" i="1"/>
  <c r="M108" i="1"/>
  <c r="M1610" i="1"/>
  <c r="M578" i="1"/>
  <c r="M1611" i="1"/>
  <c r="M580" i="1"/>
  <c r="M586" i="1"/>
  <c r="M587" i="1"/>
  <c r="M330" i="1"/>
  <c r="M1230" i="1"/>
  <c r="M118" i="1"/>
  <c r="M120" i="1"/>
  <c r="M1233" i="1"/>
  <c r="M951" i="1"/>
  <c r="M1239" i="1"/>
  <c r="M1530" i="1"/>
  <c r="M1244" i="1"/>
  <c r="M603" i="1"/>
  <c r="M379" i="1"/>
  <c r="M956" i="1"/>
  <c r="M336" i="1"/>
  <c r="M960" i="1"/>
  <c r="M1254" i="1"/>
  <c r="M963" i="1"/>
  <c r="M1258" i="1"/>
  <c r="M618" i="1"/>
  <c r="M1261" i="1"/>
  <c r="M624" i="1"/>
  <c r="M1264" i="1"/>
  <c r="M139" i="1"/>
  <c r="M969" i="1"/>
  <c r="M1618" i="1"/>
  <c r="M972" i="1"/>
  <c r="M393" i="1"/>
  <c r="M1620" i="1"/>
  <c r="M633" i="1"/>
  <c r="M976" i="1"/>
  <c r="M1281" i="1"/>
  <c r="M399" i="1"/>
  <c r="M342" i="1"/>
  <c r="M73" i="1"/>
  <c r="M1384" i="1"/>
  <c r="M42" i="1"/>
  <c r="M772" i="1"/>
  <c r="M1390" i="1"/>
  <c r="M1394" i="1"/>
  <c r="M780" i="1"/>
  <c r="M1402" i="1"/>
  <c r="M443" i="1"/>
  <c r="M1570" i="1"/>
  <c r="M246" i="1"/>
  <c r="M1642" i="1"/>
  <c r="M351" i="1"/>
  <c r="M1413" i="1"/>
  <c r="M1088" i="1"/>
  <c r="M816" i="1"/>
  <c r="M823" i="1"/>
  <c r="M1097" i="1"/>
  <c r="M1429" i="1"/>
  <c r="M1578" i="1"/>
  <c r="M840" i="1"/>
  <c r="M1443" i="1"/>
  <c r="M271" i="1"/>
  <c r="M273" i="1"/>
  <c r="M848" i="1"/>
  <c r="M852" i="1"/>
  <c r="M903" i="1"/>
  <c r="M1598" i="1"/>
  <c r="M914" i="1"/>
  <c r="M358" i="1"/>
  <c r="M1193" i="1"/>
  <c r="M557" i="1"/>
  <c r="M1167" i="1"/>
  <c r="M84" i="1"/>
  <c r="M918" i="1"/>
  <c r="M1190" i="1"/>
  <c r="M8" i="1"/>
  <c r="M1204" i="1"/>
  <c r="M494" i="1"/>
  <c r="M503" i="1"/>
  <c r="M5" i="1"/>
  <c r="M528" i="1"/>
  <c r="M91" i="1"/>
  <c r="M96" i="1"/>
  <c r="M1523" i="1"/>
  <c r="M1207" i="1"/>
  <c r="M481" i="1"/>
  <c r="M80" i="1"/>
  <c r="M1177" i="1"/>
  <c r="M518" i="1"/>
  <c r="M920" i="1"/>
  <c r="M924" i="1"/>
  <c r="M545" i="1"/>
  <c r="M1200" i="1"/>
  <c r="M562" i="1"/>
  <c r="M570" i="1"/>
  <c r="M1213" i="1"/>
  <c r="M936" i="1"/>
  <c r="M329" i="1"/>
  <c r="M1217" i="1"/>
  <c r="M1362" i="1"/>
  <c r="M217" i="1"/>
  <c r="M38" i="1"/>
  <c r="M741" i="1"/>
  <c r="M222" i="1"/>
  <c r="M746" i="1"/>
  <c r="M1067" i="1"/>
  <c r="M749" i="1"/>
  <c r="M751" i="1"/>
  <c r="M1628" i="1"/>
  <c r="M1630" i="1"/>
  <c r="M232" i="1"/>
  <c r="M432" i="1"/>
  <c r="M1564" i="1"/>
  <c r="M1382" i="1"/>
  <c r="M436" i="1"/>
  <c r="M236" i="1"/>
  <c r="M1636" i="1"/>
  <c r="M769" i="1"/>
  <c r="M774" i="1"/>
  <c r="M438" i="1"/>
  <c r="M1569" i="1"/>
  <c r="M779" i="1"/>
  <c r="M1398" i="1"/>
  <c r="M442" i="1"/>
  <c r="M350" i="1"/>
  <c r="M787" i="1"/>
  <c r="M445" i="1"/>
  <c r="M791" i="1"/>
  <c r="M793" i="1"/>
  <c r="M1085" i="1"/>
  <c r="M799" i="1"/>
  <c r="M1086" i="1"/>
  <c r="M807" i="1"/>
  <c r="M1573" i="1"/>
  <c r="M810" i="1"/>
  <c r="M814" i="1"/>
  <c r="M819" i="1"/>
  <c r="M821" i="1"/>
  <c r="M258" i="1"/>
  <c r="M260" i="1"/>
  <c r="M1427" i="1"/>
  <c r="M477" i="1"/>
  <c r="M1431" i="1"/>
  <c r="M1577" i="1"/>
  <c r="M1434" i="1"/>
  <c r="M1105" i="1"/>
  <c r="M1580" i="1"/>
  <c r="M1646" i="1"/>
  <c r="M1446" i="1"/>
  <c r="M454" i="1"/>
  <c r="M1647" i="1"/>
  <c r="M1650" i="1"/>
  <c r="M1452" i="1"/>
  <c r="M1583" i="1"/>
  <c r="M277" i="1"/>
  <c r="M1651" i="1"/>
  <c r="M1459" i="1"/>
  <c r="M856" i="1"/>
  <c r="M1462" i="1"/>
  <c r="M860" i="1"/>
  <c r="M1469" i="1"/>
  <c r="M1125" i="1"/>
  <c r="M287" i="1"/>
  <c r="M58" i="1"/>
  <c r="M1131" i="1"/>
  <c r="M1134" i="1"/>
  <c r="M867" i="1"/>
  <c r="M299" i="1"/>
  <c r="M871" i="1"/>
  <c r="M300" i="1"/>
  <c r="M302" i="1"/>
  <c r="M879" i="1"/>
  <c r="M1146" i="1"/>
  <c r="M883" i="1"/>
  <c r="M887" i="1"/>
  <c r="M309" i="1"/>
  <c r="M65" i="1"/>
  <c r="M1151" i="1"/>
  <c r="M66" i="1"/>
  <c r="M485" i="1"/>
  <c r="M79" i="1"/>
  <c r="M501" i="1"/>
  <c r="M507" i="1"/>
  <c r="M517" i="1"/>
  <c r="M1183" i="1"/>
  <c r="M1188" i="1"/>
  <c r="M539" i="1"/>
  <c r="M1199" i="1"/>
  <c r="M98" i="1"/>
  <c r="M1208" i="1"/>
  <c r="M572" i="1"/>
  <c r="M939" i="1"/>
  <c r="M582" i="1"/>
  <c r="M945" i="1"/>
  <c r="M948" i="1"/>
  <c r="M370" i="1"/>
  <c r="M121" i="1"/>
  <c r="M597" i="1"/>
  <c r="M952" i="1"/>
  <c r="M953" i="1"/>
  <c r="M1240" i="1"/>
  <c r="M125" i="1"/>
  <c r="M604" i="1"/>
  <c r="M1616" i="1"/>
  <c r="M380" i="1"/>
  <c r="M1251" i="1"/>
  <c r="M608" i="1"/>
  <c r="M1255" i="1"/>
  <c r="M383" i="1"/>
  <c r="M617" i="1"/>
  <c r="M620" i="1"/>
  <c r="M386" i="1"/>
  <c r="M625" i="1"/>
  <c r="M1265" i="1"/>
  <c r="M141" i="1"/>
  <c r="M143" i="1"/>
  <c r="M971" i="1"/>
  <c r="M628" i="1"/>
  <c r="M146" i="1"/>
  <c r="M631" i="1"/>
  <c r="M635" i="1"/>
  <c r="M637" i="1"/>
  <c r="M1282" i="1"/>
  <c r="M979" i="1"/>
  <c r="M148" i="1"/>
  <c r="M1288" i="1"/>
  <c r="M1289" i="1"/>
  <c r="M471" i="1"/>
  <c r="M986" i="1"/>
  <c r="M1301" i="1"/>
  <c r="M159" i="1"/>
  <c r="M161" i="1"/>
  <c r="M403" i="1"/>
  <c r="M651" i="1"/>
  <c r="M1002" i="1"/>
  <c r="M404" i="1"/>
  <c r="M171" i="1"/>
  <c r="M24" i="1"/>
  <c r="M1547" i="1"/>
  <c r="M1315" i="1"/>
  <c r="M179" i="1"/>
  <c r="M664" i="1"/>
  <c r="M25" i="1"/>
  <c r="M187" i="1"/>
  <c r="M694" i="1"/>
  <c r="M696" i="1"/>
  <c r="M31" i="1"/>
  <c r="M1336" i="1"/>
  <c r="M1035" i="1"/>
  <c r="M1340" i="1"/>
  <c r="M1040" i="1"/>
  <c r="M415" i="1"/>
  <c r="M712" i="1"/>
  <c r="M714" i="1"/>
  <c r="M1348" i="1"/>
  <c r="M1050" i="1"/>
  <c r="M34" i="1"/>
  <c r="M1054" i="1"/>
  <c r="M1352" i="1"/>
  <c r="M206" i="1"/>
  <c r="M208" i="1"/>
  <c r="M1057" i="1"/>
  <c r="M730" i="1"/>
  <c r="M1060" i="1"/>
  <c r="M1360" i="1"/>
  <c r="M733" i="1"/>
  <c r="M218" i="1"/>
  <c r="M489" i="1"/>
  <c r="M907" i="1"/>
  <c r="M504" i="1"/>
  <c r="M512" i="1"/>
  <c r="M513" i="1"/>
  <c r="M919" i="1"/>
  <c r="M361" i="1"/>
  <c r="M1194" i="1"/>
  <c r="M547" i="1"/>
  <c r="M931" i="1"/>
  <c r="M568" i="1"/>
  <c r="M1215" i="1"/>
  <c r="M942" i="1"/>
  <c r="M1225" i="1"/>
  <c r="M901" i="1"/>
  <c r="M78" i="1"/>
  <c r="M1602" i="1"/>
  <c r="M531" i="1"/>
  <c r="M537" i="1"/>
  <c r="M1195" i="1"/>
  <c r="M552" i="1"/>
  <c r="M560" i="1"/>
  <c r="M1211" i="1"/>
  <c r="M110" i="1"/>
  <c r="M368" i="1"/>
  <c r="M591" i="1"/>
  <c r="M1065" i="1"/>
  <c r="M1368" i="1"/>
  <c r="M1372" i="1"/>
  <c r="M1373" i="1"/>
  <c r="M748" i="1"/>
  <c r="M1375" i="1"/>
  <c r="M753" i="1"/>
  <c r="M1563" i="1"/>
  <c r="M1069" i="1"/>
  <c r="M1070" i="1"/>
  <c r="M758" i="1"/>
  <c r="M762" i="1"/>
  <c r="M763" i="1"/>
  <c r="M349" i="1"/>
  <c r="M237" i="1"/>
  <c r="M773" i="1"/>
  <c r="M43" i="1"/>
  <c r="M777" i="1"/>
  <c r="M240" i="1"/>
  <c r="M440" i="1"/>
  <c r="M1403" i="1"/>
  <c r="M243" i="1"/>
  <c r="M244" i="1"/>
  <c r="M245" i="1"/>
  <c r="M1407" i="1"/>
  <c r="M249" i="1"/>
  <c r="M794" i="1"/>
  <c r="M448" i="1"/>
  <c r="M802" i="1"/>
  <c r="M806" i="1"/>
  <c r="M253" i="1"/>
  <c r="M254" i="1"/>
  <c r="M450" i="1"/>
  <c r="M1091" i="1"/>
  <c r="M257" i="1"/>
  <c r="M1094" i="1"/>
  <c r="M1424" i="1"/>
  <c r="M829" i="1"/>
  <c r="M1576" i="1"/>
  <c r="M263" i="1"/>
  <c r="M835" i="1"/>
  <c r="M837" i="1"/>
  <c r="M264" i="1"/>
  <c r="M841" i="1"/>
  <c r="M51" i="1"/>
  <c r="M453" i="1"/>
  <c r="M1109" i="1"/>
  <c r="M1581" i="1"/>
  <c r="M455" i="1"/>
  <c r="M53" i="1"/>
  <c r="M1113" i="1"/>
  <c r="M1117" i="1"/>
  <c r="M1584" i="1"/>
  <c r="M853" i="1"/>
  <c r="M55" i="1"/>
  <c r="M858" i="1"/>
  <c r="M460" i="1"/>
  <c r="M57" i="1"/>
  <c r="M1124" i="1"/>
  <c r="M286" i="1"/>
  <c r="M291" i="1"/>
  <c r="M1130" i="1"/>
  <c r="M296" i="1"/>
  <c r="M1135" i="1"/>
  <c r="M1478" i="1"/>
  <c r="M1141" i="1"/>
  <c r="M1481" i="1"/>
  <c r="M1144" i="1"/>
  <c r="M876" i="1"/>
  <c r="M1486" i="1"/>
  <c r="M882" i="1"/>
  <c r="M305" i="1"/>
  <c r="M355" i="1"/>
  <c r="M888" i="1"/>
  <c r="M356" i="1"/>
  <c r="M312" i="1"/>
  <c r="M1497" i="1"/>
  <c r="M314" i="1"/>
  <c r="M1501" i="1"/>
  <c r="M320" i="1"/>
  <c r="M1160" i="1"/>
  <c r="M896" i="1"/>
  <c r="M1162" i="1"/>
  <c r="M1510" i="1"/>
  <c r="M904" i="1"/>
  <c r="M83" i="1"/>
  <c r="M1181" i="1"/>
  <c r="M530" i="1"/>
  <c r="M1192" i="1"/>
  <c r="M549" i="1"/>
  <c r="M559" i="1"/>
  <c r="M104" i="1"/>
  <c r="M1221" i="1"/>
  <c r="M590" i="1"/>
  <c r="M1234" i="1"/>
  <c r="M598" i="1"/>
  <c r="M1248" i="1"/>
  <c r="M381" i="1"/>
  <c r="M1253" i="1"/>
  <c r="M131" i="1"/>
  <c r="M966" i="1"/>
  <c r="M138" i="1"/>
  <c r="M140" i="1"/>
  <c r="M1537" i="1"/>
  <c r="M1270" i="1"/>
  <c r="M1540" i="1"/>
  <c r="M629" i="1"/>
  <c r="M634" i="1"/>
  <c r="M1278" i="1"/>
  <c r="M1621" i="1"/>
  <c r="M978" i="1"/>
  <c r="M147" i="1"/>
  <c r="M1624" i="1"/>
  <c r="M401" i="1"/>
  <c r="M402" i="1"/>
  <c r="M646" i="1"/>
  <c r="M987" i="1"/>
  <c r="M1299" i="1"/>
  <c r="M1544" i="1"/>
  <c r="M992" i="1"/>
  <c r="M162" i="1"/>
  <c r="M998" i="1"/>
  <c r="M1307" i="1"/>
  <c r="M168" i="1"/>
  <c r="M1546" i="1"/>
  <c r="M657" i="1"/>
  <c r="M1005" i="1"/>
  <c r="M175" i="1"/>
  <c r="M408" i="1"/>
  <c r="M1009" i="1"/>
  <c r="M1013" i="1"/>
  <c r="M667" i="1"/>
  <c r="M1020" i="1"/>
  <c r="M673" i="1"/>
  <c r="M26" i="1"/>
  <c r="M679" i="1"/>
  <c r="M1323" i="1"/>
  <c r="M688" i="1"/>
  <c r="M28" i="1"/>
  <c r="M1553" i="1"/>
  <c r="M30" i="1"/>
  <c r="M1335" i="1"/>
  <c r="M488" i="1"/>
  <c r="M909" i="1"/>
  <c r="M1600" i="1"/>
  <c r="M526" i="1"/>
  <c r="M536" i="1"/>
  <c r="M9" i="1"/>
  <c r="M1524" i="1"/>
  <c r="M1210" i="1"/>
  <c r="M577" i="1"/>
  <c r="M114" i="1"/>
  <c r="M1527" i="1"/>
  <c r="M124" i="1"/>
  <c r="M335" i="1"/>
  <c r="M957" i="1"/>
  <c r="M1535" i="1"/>
  <c r="M964" i="1"/>
  <c r="M619" i="1"/>
  <c r="M388" i="1"/>
  <c r="M1272" i="1"/>
  <c r="M480" i="1"/>
  <c r="M483" i="1"/>
  <c r="M1171" i="1"/>
  <c r="M1178" i="1"/>
  <c r="M1604" i="1"/>
  <c r="M922" i="1"/>
  <c r="M1605" i="1"/>
  <c r="M555" i="1"/>
  <c r="M566" i="1"/>
  <c r="M938" i="1"/>
  <c r="M588" i="1"/>
  <c r="M119" i="1"/>
  <c r="M1246" i="1"/>
  <c r="M498" i="1"/>
  <c r="M506" i="1"/>
  <c r="M1514" i="1"/>
  <c r="M921" i="1"/>
  <c r="M1518" i="1"/>
  <c r="M929" i="1"/>
  <c r="M561" i="1"/>
  <c r="M107" i="1"/>
  <c r="M579" i="1"/>
  <c r="M944" i="1"/>
  <c r="M1232" i="1"/>
  <c r="M600" i="1"/>
  <c r="M1034" i="1"/>
  <c r="M32" i="1"/>
  <c r="M707" i="1"/>
  <c r="M710" i="1"/>
  <c r="M1344" i="1"/>
  <c r="M1045" i="1"/>
  <c r="M1047" i="1"/>
  <c r="M1049" i="1"/>
  <c r="M200" i="1"/>
  <c r="M1053" i="1"/>
  <c r="M1555" i="1"/>
  <c r="M204" i="1"/>
  <c r="M1558" i="1"/>
  <c r="M209" i="1"/>
  <c r="M422" i="1"/>
  <c r="M213" i="1"/>
  <c r="M423" i="1"/>
  <c r="M732" i="1"/>
  <c r="M1064" i="1"/>
  <c r="M1364" i="1"/>
  <c r="M220" i="1"/>
  <c r="M1369" i="1"/>
  <c r="M474" i="1"/>
  <c r="M1068" i="1"/>
  <c r="M1627" i="1"/>
  <c r="M227" i="1"/>
  <c r="M1379" i="1"/>
  <c r="M429" i="1"/>
  <c r="M1380" i="1"/>
  <c r="M1632" i="1"/>
  <c r="M434" i="1"/>
  <c r="M1383" i="1"/>
  <c r="M765" i="1"/>
  <c r="M766" i="1"/>
  <c r="M437" i="1"/>
  <c r="M1389" i="1"/>
  <c r="M1076" i="1"/>
  <c r="M1078" i="1"/>
  <c r="M1392" i="1"/>
  <c r="M1081" i="1"/>
  <c r="M1400" i="1"/>
  <c r="M782" i="1"/>
  <c r="M44" i="1"/>
  <c r="M444" i="1"/>
  <c r="M447" i="1"/>
  <c r="M792" i="1"/>
  <c r="M1409" i="1"/>
  <c r="M798" i="1"/>
  <c r="M801" i="1"/>
  <c r="M1087" i="1"/>
  <c r="M1414" i="1"/>
  <c r="M1418" i="1"/>
  <c r="M811" i="1"/>
  <c r="M1090" i="1"/>
  <c r="M1422" i="1"/>
  <c r="M1092" i="1"/>
  <c r="M259" i="1"/>
  <c r="M1096" i="1"/>
  <c r="M262" i="1"/>
  <c r="M831" i="1"/>
  <c r="M451" i="1"/>
  <c r="M1432" i="1"/>
  <c r="M1435" i="1"/>
  <c r="M1438" i="1"/>
  <c r="M1440" i="1"/>
  <c r="M1107" i="1"/>
  <c r="M1108" i="1"/>
  <c r="M269" i="1"/>
  <c r="M1582" i="1"/>
  <c r="M1112" i="1"/>
  <c r="M1454" i="1"/>
  <c r="M1115" i="1"/>
  <c r="M1456" i="1"/>
  <c r="M1119" i="1"/>
  <c r="M855" i="1"/>
  <c r="M280" i="1"/>
  <c r="M1464" i="1"/>
  <c r="M1466" i="1"/>
  <c r="M1585" i="1"/>
  <c r="M863" i="1"/>
  <c r="M288" i="1"/>
  <c r="M1128" i="1"/>
  <c r="M1473" i="1"/>
  <c r="M1587" i="1"/>
  <c r="M1136" i="1"/>
  <c r="M281" i="1"/>
  <c r="M1467" i="1"/>
  <c r="M865" i="1"/>
  <c r="M462" i="1"/>
  <c r="M1474" i="1"/>
  <c r="M1140" i="1"/>
  <c r="M465" i="1"/>
  <c r="M63" i="1"/>
  <c r="M466" i="1"/>
  <c r="M1494" i="1"/>
  <c r="M891" i="1"/>
  <c r="M892" i="1"/>
  <c r="M1156" i="1"/>
  <c r="M1500" i="1"/>
  <c r="M1159" i="1"/>
  <c r="M322" i="1"/>
  <c r="M326" i="1"/>
  <c r="M1597" i="1"/>
  <c r="M1163" i="1"/>
  <c r="M869" i="1"/>
  <c r="M1142" i="1"/>
  <c r="M301" i="1"/>
  <c r="M874" i="1"/>
  <c r="M1145" i="1"/>
  <c r="M303" i="1"/>
  <c r="M885" i="1"/>
  <c r="M306" i="1"/>
  <c r="M1492" i="1"/>
  <c r="M1149" i="1"/>
  <c r="M1152" i="1"/>
  <c r="M1154" i="1"/>
  <c r="M1594" i="1"/>
  <c r="M316" i="1"/>
  <c r="M319" i="1"/>
  <c r="M1505" i="1"/>
  <c r="M324" i="1"/>
  <c r="M69" i="1"/>
  <c r="M72" i="1"/>
  <c r="M491" i="1"/>
  <c r="M911" i="1"/>
  <c r="M87" i="1"/>
  <c r="M92" i="1"/>
  <c r="M97" i="1"/>
  <c r="M363" i="1"/>
  <c r="M574" i="1"/>
  <c r="M1526" i="1"/>
  <c r="M1235" i="1"/>
  <c r="M378" i="1"/>
  <c r="M612" i="1"/>
  <c r="M1262" i="1"/>
  <c r="M1274" i="1"/>
  <c r="M397" i="1"/>
  <c r="M1294" i="1"/>
  <c r="M1302" i="1"/>
  <c r="M996" i="1"/>
  <c r="M405" i="1"/>
  <c r="M1008" i="1"/>
  <c r="M1011" i="1"/>
  <c r="M1318" i="1"/>
  <c r="M1022" i="1"/>
  <c r="M1327" i="1"/>
  <c r="M697" i="1"/>
  <c r="M1032" i="1"/>
  <c r="M706" i="1"/>
  <c r="M416" i="1"/>
  <c r="M715" i="1"/>
  <c r="M197" i="1"/>
  <c r="M202" i="1"/>
  <c r="M1170" i="1"/>
  <c r="M913" i="1"/>
  <c r="M523" i="1"/>
  <c r="M1191" i="1"/>
  <c r="M551" i="1"/>
  <c r="M563" i="1"/>
  <c r="M940" i="1"/>
  <c r="M584" i="1"/>
  <c r="M372" i="1"/>
  <c r="M17" i="1"/>
  <c r="M18" i="1"/>
  <c r="M965" i="1"/>
  <c r="M1538" i="1"/>
  <c r="M638" i="1"/>
  <c r="M150" i="1"/>
  <c r="M157" i="1"/>
  <c r="M1545" i="1"/>
  <c r="M1310" i="1"/>
  <c r="M472" i="1"/>
  <c r="M1316" i="1"/>
  <c r="M410" i="1"/>
  <c r="M184" i="1"/>
  <c r="M186" i="1"/>
  <c r="M677" i="1"/>
  <c r="M683" i="1"/>
  <c r="M1551" i="1"/>
  <c r="M1552" i="1"/>
  <c r="M1333" i="1"/>
  <c r="M1036" i="1"/>
  <c r="M1041" i="1"/>
  <c r="M191" i="1"/>
  <c r="M194" i="1"/>
  <c r="M35" i="1"/>
  <c r="M724" i="1"/>
  <c r="M36" i="1"/>
  <c r="M482" i="1"/>
  <c r="M1175" i="1"/>
  <c r="M519" i="1"/>
  <c r="M359" i="1"/>
  <c r="M543" i="1"/>
  <c r="M932" i="1"/>
  <c r="M105" i="1"/>
  <c r="M113" i="1"/>
  <c r="M949" i="1"/>
  <c r="M1238" i="1"/>
  <c r="M1250" i="1"/>
  <c r="M133" i="1"/>
  <c r="M142" i="1"/>
  <c r="M1543" i="1"/>
  <c r="M1285" i="1"/>
  <c r="M152" i="1"/>
  <c r="M1003" i="1"/>
  <c r="M486" i="1"/>
  <c r="M1173" i="1"/>
  <c r="M515" i="1"/>
  <c r="M1516" i="1"/>
  <c r="M1196" i="1"/>
  <c r="M1205" i="1"/>
  <c r="M933" i="1"/>
  <c r="M1220" i="1"/>
  <c r="M592" i="1"/>
  <c r="M333" i="1"/>
  <c r="M955" i="1"/>
  <c r="M1257" i="1"/>
  <c r="M1536" i="1"/>
  <c r="M1542" i="1"/>
  <c r="M980" i="1"/>
  <c r="M1626" i="1"/>
  <c r="M653" i="1"/>
  <c r="M495" i="1"/>
  <c r="M915" i="1"/>
  <c r="M529" i="1"/>
  <c r="M94" i="1"/>
  <c r="M553" i="1"/>
  <c r="M103" i="1"/>
  <c r="M1218" i="1"/>
  <c r="M116" i="1"/>
  <c r="M374" i="1"/>
  <c r="M1242" i="1"/>
  <c r="M127" i="1"/>
  <c r="M623" i="1"/>
  <c r="M970" i="1"/>
  <c r="M1277" i="1"/>
  <c r="M642" i="1"/>
  <c r="M165" i="1"/>
  <c r="M727" i="1"/>
  <c r="M473" i="1"/>
  <c r="M731" i="1"/>
  <c r="M1063" i="1"/>
  <c r="M734" i="1"/>
  <c r="M39" i="1"/>
  <c r="M743" i="1"/>
  <c r="M223" i="1"/>
  <c r="M1561" i="1"/>
  <c r="M225" i="1"/>
  <c r="M1376" i="1"/>
  <c r="M754" i="1"/>
  <c r="M428" i="1"/>
  <c r="M231" i="1"/>
  <c r="M233" i="1"/>
  <c r="M759" i="1"/>
  <c r="M1073" i="1"/>
  <c r="M348" i="1"/>
  <c r="M1075" i="1"/>
  <c r="M1386" i="1"/>
  <c r="M1596" i="1"/>
  <c r="M1567" i="1"/>
  <c r="M775" i="1"/>
  <c r="M778" i="1"/>
  <c r="M439" i="1"/>
  <c r="M1396" i="1"/>
  <c r="M1404" i="1"/>
  <c r="M1082" i="1"/>
  <c r="M785" i="1"/>
  <c r="M1639" i="1"/>
  <c r="M790" i="1"/>
  <c r="M250" i="1"/>
  <c r="M795" i="1"/>
  <c r="M1412" i="1"/>
  <c r="M1643" i="1"/>
  <c r="M1415" i="1"/>
  <c r="M808" i="1"/>
  <c r="M813" i="1"/>
  <c r="M817" i="1"/>
  <c r="M820" i="1"/>
  <c r="M824" i="1"/>
  <c r="M1425" i="1"/>
  <c r="M48" i="1"/>
  <c r="M1099" i="1"/>
  <c r="M1430" i="1"/>
  <c r="M1103" i="1"/>
  <c r="M1645" i="1"/>
  <c r="M1579" i="1"/>
  <c r="M265" i="1"/>
  <c r="M1106" i="1"/>
  <c r="M1444" i="1"/>
  <c r="M1447" i="1"/>
  <c r="M272" i="1"/>
  <c r="M353" i="1"/>
  <c r="M846" i="1"/>
  <c r="M1114" i="1"/>
  <c r="M849" i="1"/>
  <c r="M1458" i="1"/>
  <c r="M278" i="1"/>
  <c r="M279" i="1"/>
  <c r="M1461" i="1"/>
  <c r="M859" i="1"/>
  <c r="M861" i="1"/>
  <c r="M1470" i="1"/>
  <c r="M1471" i="1"/>
  <c r="M1127" i="1"/>
  <c r="M294" i="1"/>
  <c r="M59" i="1"/>
  <c r="M1475" i="1"/>
  <c r="M298" i="1"/>
  <c r="M1588" i="1"/>
  <c r="M1143" i="1"/>
  <c r="M1589" i="1"/>
  <c r="M877" i="1"/>
  <c r="M1487" i="1"/>
  <c r="M1490" i="1"/>
  <c r="M886" i="1"/>
  <c r="M467" i="1"/>
  <c r="M889" i="1"/>
  <c r="M311" i="1"/>
  <c r="M1496" i="1"/>
  <c r="M468" i="1"/>
  <c r="M67" i="1"/>
  <c r="M1502" i="1"/>
  <c r="M728" i="1"/>
  <c r="M738" i="1"/>
  <c r="M478" i="1"/>
  <c r="M670" i="1"/>
  <c r="M674" i="1"/>
  <c r="M686" i="1"/>
  <c r="M413" i="1"/>
  <c r="M1030" i="1"/>
  <c r="M704" i="1"/>
  <c r="M709" i="1"/>
  <c r="M177" i="1"/>
  <c r="M1017" i="1"/>
  <c r="M1023" i="1"/>
  <c r="M678" i="1"/>
  <c r="M1322" i="1"/>
  <c r="M691" i="1"/>
  <c r="M698" i="1"/>
  <c r="M703" i="1"/>
  <c r="M33" i="1"/>
  <c r="M1343" i="1"/>
  <c r="M1161" i="1"/>
  <c r="M1506" i="1"/>
  <c r="M898" i="1"/>
  <c r="M1164" i="1"/>
  <c r="M192" i="1"/>
  <c r="M195" i="1"/>
  <c r="M201" i="1"/>
  <c r="M1353" i="1"/>
  <c r="M1058" i="1"/>
  <c r="M1361" i="1"/>
  <c r="M739" i="1"/>
  <c r="M744" i="1"/>
  <c r="M424" i="1"/>
  <c r="M427" i="1"/>
  <c r="M1631" i="1"/>
  <c r="M1634" i="1"/>
  <c r="M1074" i="1"/>
  <c r="M435" i="1"/>
  <c r="M1387" i="1"/>
  <c r="M768" i="1"/>
  <c r="M1637" i="1"/>
  <c r="M239" i="1"/>
  <c r="M1568" i="1"/>
  <c r="M1395" i="1"/>
  <c r="M1397" i="1"/>
  <c r="M441" i="1"/>
  <c r="M783" i="1"/>
  <c r="M786" i="1"/>
  <c r="M45" i="1"/>
  <c r="M1084" i="1"/>
  <c r="M1641" i="1"/>
  <c r="M796" i="1"/>
  <c r="M1411" i="1"/>
  <c r="M803" i="1"/>
  <c r="M47" i="1"/>
  <c r="M1416" i="1"/>
  <c r="M809" i="1"/>
  <c r="M1421" i="1"/>
  <c r="M818" i="1"/>
  <c r="M1423" i="1"/>
  <c r="M825" i="1"/>
  <c r="M1426" i="1"/>
  <c r="M1098" i="1"/>
  <c r="M1100" i="1"/>
  <c r="M832" i="1"/>
  <c r="M452" i="1"/>
  <c r="M1433" i="1"/>
  <c r="M1437" i="1"/>
  <c r="M842" i="1"/>
  <c r="M1442" i="1"/>
  <c r="M1445" i="1"/>
  <c r="M1448" i="1"/>
  <c r="M845" i="1"/>
  <c r="M354" i="1"/>
  <c r="M1451" i="1"/>
  <c r="M274" i="1"/>
  <c r="M276" i="1"/>
  <c r="M1118" i="1"/>
  <c r="M1121" i="1"/>
  <c r="M457" i="1"/>
  <c r="M282" i="1"/>
  <c r="M1465" i="1"/>
  <c r="M1468" i="1"/>
  <c r="M285" i="1"/>
  <c r="M1126" i="1"/>
  <c r="M292" i="1"/>
  <c r="M866" i="1"/>
  <c r="M1133" i="1"/>
  <c r="M1476" i="1"/>
  <c r="M868" i="1"/>
  <c r="M870" i="1"/>
  <c r="M463" i="1"/>
  <c r="M1482" i="1"/>
  <c r="M878" i="1"/>
  <c r="M880" i="1"/>
  <c r="M304" i="1"/>
  <c r="M1147" i="1"/>
  <c r="M308" i="1"/>
  <c r="M1148" i="1"/>
  <c r="M1591" i="1"/>
  <c r="M1653" i="1"/>
  <c r="M1498" i="1"/>
  <c r="M469" i="1"/>
  <c r="M318" i="1"/>
  <c r="M1654" i="1"/>
  <c r="M895" i="1"/>
  <c r="M897" i="1"/>
  <c r="M71" i="1"/>
  <c r="M900" i="1"/>
  <c r="M1046" i="1"/>
  <c r="M198" i="1"/>
  <c r="M721" i="1"/>
  <c r="M1055" i="1"/>
  <c r="M419" i="1"/>
  <c r="M1059" i="1"/>
  <c r="M1061" i="1"/>
  <c r="M735" i="1"/>
  <c r="M219" i="1"/>
  <c r="M347" i="1"/>
  <c r="M426" i="1"/>
  <c r="M1377" i="1"/>
  <c r="M1629" i="1"/>
  <c r="M1071" i="1"/>
  <c r="M1566" i="1"/>
  <c r="M1592" i="1"/>
  <c r="M315" i="1"/>
  <c r="M1158" i="1"/>
  <c r="M893" i="1"/>
  <c r="M68" i="1"/>
  <c r="M1507" i="1"/>
  <c r="M899" i="1"/>
  <c r="M1150" i="1"/>
  <c r="M1652" i="1"/>
  <c r="M1489" i="1"/>
  <c r="M1483" i="1"/>
  <c r="M872" i="1"/>
  <c r="M1137" i="1"/>
  <c r="M1586" i="1"/>
  <c r="M290" i="1"/>
  <c r="M284" i="1"/>
  <c r="M56" i="1"/>
  <c r="M54" i="1"/>
  <c r="M851" i="1"/>
  <c r="M847" i="1"/>
  <c r="M1649" i="1"/>
  <c r="M268" i="1"/>
  <c r="M1441" i="1"/>
  <c r="M1436" i="1"/>
  <c r="M834" i="1"/>
  <c r="M830" i="1"/>
  <c r="M827" i="1"/>
  <c r="M256" i="1"/>
  <c r="M255" i="1"/>
  <c r="M252" i="1"/>
  <c r="M449" i="1"/>
  <c r="M248" i="1"/>
  <c r="M242" i="1"/>
  <c r="M1079" i="1"/>
  <c r="M41" i="1"/>
  <c r="M1174" i="1"/>
  <c r="M1179" i="1"/>
  <c r="M360" i="1"/>
  <c r="M544" i="1"/>
  <c r="M558" i="1"/>
  <c r="M106" i="1"/>
  <c r="M585" i="1"/>
  <c r="M331" i="1"/>
  <c r="M1243" i="1"/>
  <c r="M962" i="1"/>
  <c r="M1266" i="1"/>
  <c r="M339" i="1"/>
  <c r="M1622" i="1"/>
  <c r="M1298" i="1"/>
  <c r="M166" i="1"/>
  <c r="M662" i="1"/>
  <c r="M1018" i="1"/>
  <c r="M1016" i="1"/>
  <c r="M695" i="1"/>
  <c r="M188" i="1"/>
  <c r="M708" i="1"/>
  <c r="M713" i="1"/>
  <c r="M1554" i="1"/>
  <c r="M411" i="1"/>
  <c r="M1019" i="1"/>
  <c r="M1319" i="1"/>
  <c r="M1550" i="1"/>
  <c r="M1027" i="1"/>
  <c r="M682" i="1"/>
  <c r="M1029" i="1"/>
  <c r="M1165" i="1"/>
  <c r="M1511" i="1"/>
  <c r="M516" i="1"/>
  <c r="M89" i="1"/>
  <c r="M548" i="1"/>
  <c r="M1525" i="1"/>
  <c r="M576" i="1"/>
  <c r="M15" i="1"/>
  <c r="M1236" i="1"/>
  <c r="M126" i="1"/>
  <c r="M621" i="1"/>
  <c r="M145" i="1"/>
  <c r="M977" i="1"/>
  <c r="M647" i="1"/>
  <c r="M22" i="1"/>
  <c r="M407" i="1"/>
  <c r="M479" i="1"/>
  <c r="M77" i="1"/>
  <c r="M912" i="1"/>
  <c r="M86" i="1"/>
  <c r="M534" i="1"/>
  <c r="M930" i="1"/>
  <c r="M564" i="1"/>
  <c r="M943" i="1"/>
  <c r="M1229" i="1"/>
  <c r="M1529" i="1"/>
  <c r="M128" i="1"/>
  <c r="M1260" i="1"/>
  <c r="M390" i="1"/>
  <c r="M398" i="1"/>
  <c r="M982" i="1"/>
  <c r="M343" i="1"/>
  <c r="M658" i="1"/>
  <c r="M1326" i="1"/>
  <c r="M496" i="1"/>
  <c r="M1515" i="1"/>
  <c r="M546" i="1"/>
  <c r="M470" i="1"/>
  <c r="M117" i="1"/>
  <c r="M1247" i="1"/>
  <c r="M615" i="1"/>
  <c r="M1269" i="1"/>
  <c r="M1286" i="1"/>
  <c r="M988" i="1"/>
  <c r="M23" i="1"/>
  <c r="M665" i="1"/>
  <c r="M81" i="1"/>
  <c r="M524" i="1"/>
  <c r="M541" i="1"/>
  <c r="M10" i="1"/>
  <c r="M1214" i="1"/>
  <c r="M1223" i="1"/>
  <c r="M1613" i="1"/>
  <c r="M1531" i="1"/>
  <c r="M130" i="1"/>
  <c r="M1263" i="1"/>
  <c r="M632" i="1"/>
  <c r="M643" i="1"/>
  <c r="M1303" i="1"/>
  <c r="M172" i="1"/>
  <c r="M666" i="1"/>
  <c r="M1329" i="1"/>
  <c r="M1337" i="1"/>
  <c r="M1043" i="1"/>
  <c r="M717" i="1"/>
  <c r="M1051" i="1"/>
  <c r="M1350" i="1"/>
  <c r="M1557" i="1"/>
  <c r="M1354" i="1"/>
  <c r="M210" i="1"/>
  <c r="M729" i="1"/>
  <c r="M1559" i="1"/>
  <c r="M216" i="1"/>
  <c r="M1363" i="1"/>
  <c r="M1365" i="1"/>
  <c r="M1367" i="1"/>
  <c r="M1370" i="1"/>
  <c r="M747" i="1"/>
  <c r="M425" i="1"/>
  <c r="M1374" i="1"/>
  <c r="M1378" i="1"/>
  <c r="M229" i="1"/>
  <c r="M756" i="1"/>
  <c r="M430" i="1"/>
  <c r="M1633" i="1"/>
  <c r="M1381" i="1"/>
  <c r="M1635" i="1"/>
  <c r="M767" i="1"/>
  <c r="M238" i="1"/>
  <c r="M771" i="1"/>
  <c r="M1077" i="1"/>
  <c r="M1638" i="1"/>
  <c r="M1393" i="1"/>
  <c r="M241" i="1"/>
  <c r="M1401" i="1"/>
  <c r="M1405" i="1"/>
  <c r="M784" i="1"/>
  <c r="M789" i="1"/>
  <c r="M1083" i="1"/>
  <c r="M247" i="1"/>
  <c r="M1571" i="1"/>
  <c r="M1410" i="1"/>
  <c r="M46" i="1"/>
  <c r="M805" i="1"/>
  <c r="M1572" i="1"/>
  <c r="M1419" i="1"/>
  <c r="M812" i="1"/>
  <c r="M815" i="1"/>
  <c r="M1644" i="1"/>
  <c r="M1093" i="1"/>
  <c r="M826" i="1"/>
  <c r="M828" i="1"/>
  <c r="M1575" i="1"/>
  <c r="M1101" i="1"/>
  <c r="M1102" i="1"/>
  <c r="M836" i="1"/>
  <c r="M838" i="1"/>
  <c r="M50" i="1"/>
  <c r="M843" i="1"/>
  <c r="M267" i="1"/>
  <c r="M52" i="1"/>
  <c r="M270" i="1"/>
  <c r="M1110" i="1"/>
  <c r="M1450" i="1"/>
  <c r="M1455" i="1"/>
  <c r="M1116" i="1"/>
  <c r="M1457" i="1"/>
  <c r="M1120" i="1"/>
  <c r="M1460" i="1"/>
  <c r="M458" i="1"/>
  <c r="M459" i="1"/>
  <c r="M283" i="1"/>
  <c r="M1123" i="1"/>
  <c r="M864" i="1"/>
  <c r="M289" i="1"/>
  <c r="M1129" i="1"/>
  <c r="M1132" i="1"/>
  <c r="M61" i="1"/>
  <c r="M297" i="1"/>
  <c r="M1139" i="1"/>
  <c r="M1480" i="1"/>
  <c r="M464" i="1"/>
  <c r="M875" i="1"/>
  <c r="M1485" i="1"/>
  <c r="M1488" i="1"/>
  <c r="M64" i="1"/>
  <c r="M307" i="1"/>
  <c r="M1493" i="1"/>
  <c r="M1495" i="1"/>
  <c r="M1168" i="1"/>
  <c r="M509" i="1"/>
  <c r="M88" i="1"/>
  <c r="M925" i="1"/>
  <c r="M1201" i="1"/>
  <c r="M328" i="1"/>
  <c r="M941" i="1"/>
  <c r="M589" i="1"/>
  <c r="M334" i="1"/>
  <c r="M1534" i="1"/>
  <c r="M967" i="1"/>
  <c r="M973" i="1"/>
  <c r="M341" i="1"/>
  <c r="M151" i="1"/>
  <c r="M167" i="1"/>
  <c r="M689" i="1"/>
  <c r="M700" i="1"/>
  <c r="M1339" i="1"/>
  <c r="M414" i="1"/>
  <c r="M719" i="1"/>
  <c r="M669" i="1"/>
  <c r="M1021" i="1"/>
  <c r="M1025" i="1"/>
  <c r="M676" i="1"/>
  <c r="M681" i="1"/>
  <c r="M1325" i="1"/>
  <c r="M690" i="1"/>
  <c r="M693" i="1"/>
  <c r="M1331" i="1"/>
  <c r="M701" i="1"/>
  <c r="M1031" i="1"/>
  <c r="M1338" i="1"/>
  <c r="M1038" i="1"/>
  <c r="M190" i="1"/>
  <c r="M346" i="1"/>
  <c r="M1345" i="1"/>
  <c r="M1346" i="1"/>
  <c r="M193" i="1"/>
  <c r="M196" i="1"/>
  <c r="M418" i="1"/>
  <c r="M723" i="1"/>
  <c r="M1351" i="1"/>
  <c r="M205" i="1"/>
  <c r="M726" i="1"/>
  <c r="M1355" i="1"/>
  <c r="M211" i="1"/>
  <c r="M1358" i="1"/>
  <c r="M214" i="1"/>
  <c r="M737" i="1"/>
  <c r="M1366" i="1"/>
  <c r="M221" i="1"/>
  <c r="M1371" i="1"/>
  <c r="M1560" i="1"/>
  <c r="M224" i="1"/>
  <c r="M226" i="1"/>
  <c r="M40" i="1"/>
  <c r="M1562" i="1"/>
  <c r="M230" i="1"/>
  <c r="M431" i="1"/>
  <c r="M433" i="1"/>
  <c r="M761" i="1"/>
  <c r="M15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Muhammad Wahdy</author>
  </authors>
  <commentList>
    <comment ref="R4" authorId="0" shapeId="0" xr:uid="{A16298AF-C9F9-4AA9-8E1C-A4616FDF89EE}">
      <text>
        <r>
          <rPr>
            <b/>
            <sz val="9"/>
            <color indexed="81"/>
            <rFont val="Tahoma"/>
            <family val="2"/>
          </rPr>
          <t>Muhammad Wahdy:</t>
        </r>
        <r>
          <rPr>
            <sz val="9"/>
            <color indexed="81"/>
            <rFont val="Tahoma"/>
            <family val="2"/>
          </rPr>
          <t xml:space="preserve">
IdealRatings provides an alternative Sharia filter to consider.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Muhammad Wahdy</author>
  </authors>
  <commentList>
    <comment ref="F7" authorId="0" shapeId="0" xr:uid="{A4E490E9-5D11-479F-A1ED-85D2BC3D8163}">
      <text>
        <r>
          <rPr>
            <b/>
            <sz val="9"/>
            <color indexed="81"/>
            <rFont val="Tahoma"/>
            <family val="2"/>
          </rPr>
          <t>Muhammad Wahdy:</t>
        </r>
        <r>
          <rPr>
            <sz val="9"/>
            <color indexed="81"/>
            <rFont val="Tahoma"/>
            <family val="2"/>
          </rPr>
          <t xml:space="preserve">
Current P/E as of close</t>
        </r>
      </text>
    </comment>
    <comment ref="I10" authorId="0" shapeId="0" xr:uid="{1D059767-EB8D-4ADF-8A62-45F20907192D}">
      <text>
        <r>
          <rPr>
            <b/>
            <sz val="9"/>
            <color indexed="81"/>
            <rFont val="Tahoma"/>
            <family val="2"/>
          </rPr>
          <t>Muhammad Wahdy:</t>
        </r>
        <r>
          <rPr>
            <sz val="9"/>
            <color indexed="81"/>
            <rFont val="Tahoma"/>
            <family val="2"/>
          </rPr>
          <t xml:space="preserve">
Last 3 months</t>
        </r>
      </text>
    </comment>
    <comment ref="I11" authorId="0" shapeId="0" xr:uid="{42FD992E-48B3-4479-92CA-D8D15F63721A}">
      <text>
        <r>
          <rPr>
            <b/>
            <sz val="9"/>
            <color indexed="81"/>
            <rFont val="Tahoma"/>
            <family val="2"/>
          </rPr>
          <t>Muhammad Wahdy:</t>
        </r>
        <r>
          <rPr>
            <sz val="9"/>
            <color indexed="81"/>
            <rFont val="Tahoma"/>
            <family val="2"/>
          </rPr>
          <t xml:space="preserve">
This is where you can add or deduct impacts to P/E; for example, if you think interest rates will rise then subtract that amount from PE, etc.</t>
        </r>
      </text>
    </comment>
    <comment ref="I16" authorId="0" shapeId="0" xr:uid="{E09775E8-18E7-4654-A82C-A86870AE5E25}">
      <text>
        <r>
          <rPr>
            <b/>
            <sz val="9"/>
            <color indexed="81"/>
            <rFont val="Tahoma"/>
            <family val="2"/>
          </rPr>
          <t>Muhammad Wahdy:</t>
        </r>
        <r>
          <rPr>
            <sz val="9"/>
            <color indexed="81"/>
            <rFont val="Tahoma"/>
            <family val="2"/>
          </rPr>
          <t xml:space="preserve">
Average EPS target (1-year forward)</t>
        </r>
      </text>
    </comment>
    <comment ref="I17" authorId="0" shapeId="0" xr:uid="{3301DED9-7D54-45CD-A6FD-93FACD5B5DAF}">
      <text>
        <r>
          <rPr>
            <b/>
            <sz val="9"/>
            <color indexed="81"/>
            <rFont val="Tahoma"/>
            <family val="2"/>
          </rPr>
          <t>Muhammad Wahdy:</t>
        </r>
        <r>
          <rPr>
            <sz val="9"/>
            <color indexed="81"/>
            <rFont val="Tahoma"/>
            <family val="2"/>
          </rPr>
          <t xml:space="preserve">
Lower end EPS target</t>
        </r>
      </text>
    </comment>
    <comment ref="I18" authorId="0" shapeId="0" xr:uid="{F80F3B51-082E-45BD-97FF-AF9EAD3AC76F}">
      <text>
        <r>
          <rPr>
            <b/>
            <sz val="9"/>
            <color indexed="81"/>
            <rFont val="Tahoma"/>
            <family val="2"/>
          </rPr>
          <t>Muhammad Wahdy:</t>
        </r>
        <r>
          <rPr>
            <sz val="9"/>
            <color indexed="81"/>
            <rFont val="Tahoma"/>
            <family val="2"/>
          </rPr>
          <t xml:space="preserve">
How likely do you think this will occur? On a scale from 0 to 100%</t>
        </r>
      </text>
    </comment>
    <comment ref="I19" authorId="0" shapeId="0" xr:uid="{55A39D95-F869-4044-A314-5D1F36F9642B}">
      <text>
        <r>
          <rPr>
            <b/>
            <sz val="9"/>
            <color indexed="81"/>
            <rFont val="Tahoma"/>
            <family val="2"/>
          </rPr>
          <t>Muhammad Wahdy:</t>
        </r>
        <r>
          <rPr>
            <sz val="9"/>
            <color indexed="81"/>
            <rFont val="Tahoma"/>
            <family val="2"/>
          </rPr>
          <t xml:space="preserve">
Higher end EPS target</t>
        </r>
      </text>
    </comment>
    <comment ref="I20" authorId="0" shapeId="0" xr:uid="{32E55F2E-2EED-437E-8160-1FB0C8EC44D8}">
      <text>
        <r>
          <rPr>
            <b/>
            <sz val="9"/>
            <color indexed="81"/>
            <rFont val="Tahoma"/>
            <family val="2"/>
          </rPr>
          <t>Muhammad Wahdy:</t>
        </r>
        <r>
          <rPr>
            <sz val="9"/>
            <color indexed="81"/>
            <rFont val="Tahoma"/>
            <family val="2"/>
          </rPr>
          <t xml:space="preserve">
How likely do you think this will occur? On a scale from 0 to 100%</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650">
    <bk>
      <extLst>
        <ext uri="{3e2802c4-a4d2-4d8b-9148-e3be6c30e623}">
          <xlrd:rvb i="2"/>
        </ext>
      </extLst>
    </bk>
    <bk>
      <extLst>
        <ext uri="{3e2802c4-a4d2-4d8b-9148-e3be6c30e623}">
          <xlrd:rvb i="5"/>
        </ext>
      </extLst>
    </bk>
    <bk>
      <extLst>
        <ext uri="{3e2802c4-a4d2-4d8b-9148-e3be6c30e623}">
          <xlrd:rvb i="8"/>
        </ext>
      </extLst>
    </bk>
    <bk>
      <extLst>
        <ext uri="{3e2802c4-a4d2-4d8b-9148-e3be6c30e623}">
          <xlrd:rvb i="11"/>
        </ext>
      </extLst>
    </bk>
    <bk>
      <extLst>
        <ext uri="{3e2802c4-a4d2-4d8b-9148-e3be6c30e623}">
          <xlrd:rvb i="14"/>
        </ext>
      </extLst>
    </bk>
    <bk>
      <extLst>
        <ext uri="{3e2802c4-a4d2-4d8b-9148-e3be6c30e623}">
          <xlrd:rvb i="17"/>
        </ext>
      </extLst>
    </bk>
    <bk>
      <extLst>
        <ext uri="{3e2802c4-a4d2-4d8b-9148-e3be6c30e623}">
          <xlrd:rvb i="20"/>
        </ext>
      </extLst>
    </bk>
    <bk>
      <extLst>
        <ext uri="{3e2802c4-a4d2-4d8b-9148-e3be6c30e623}">
          <xlrd:rvb i="23"/>
        </ext>
      </extLst>
    </bk>
    <bk>
      <extLst>
        <ext uri="{3e2802c4-a4d2-4d8b-9148-e3be6c30e623}">
          <xlrd:rvb i="26"/>
        </ext>
      </extLst>
    </bk>
    <bk>
      <extLst>
        <ext uri="{3e2802c4-a4d2-4d8b-9148-e3be6c30e623}">
          <xlrd:rvb i="29"/>
        </ext>
      </extLst>
    </bk>
    <bk>
      <extLst>
        <ext uri="{3e2802c4-a4d2-4d8b-9148-e3be6c30e623}">
          <xlrd:rvb i="32"/>
        </ext>
      </extLst>
    </bk>
    <bk>
      <extLst>
        <ext uri="{3e2802c4-a4d2-4d8b-9148-e3be6c30e623}">
          <xlrd:rvb i="35"/>
        </ext>
      </extLst>
    </bk>
    <bk>
      <extLst>
        <ext uri="{3e2802c4-a4d2-4d8b-9148-e3be6c30e623}">
          <xlrd:rvb i="38"/>
        </ext>
      </extLst>
    </bk>
    <bk>
      <extLst>
        <ext uri="{3e2802c4-a4d2-4d8b-9148-e3be6c30e623}">
          <xlrd:rvb i="41"/>
        </ext>
      </extLst>
    </bk>
    <bk>
      <extLst>
        <ext uri="{3e2802c4-a4d2-4d8b-9148-e3be6c30e623}">
          <xlrd:rvb i="44"/>
        </ext>
      </extLst>
    </bk>
    <bk>
      <extLst>
        <ext uri="{3e2802c4-a4d2-4d8b-9148-e3be6c30e623}">
          <xlrd:rvb i="47"/>
        </ext>
      </extLst>
    </bk>
    <bk>
      <extLst>
        <ext uri="{3e2802c4-a4d2-4d8b-9148-e3be6c30e623}">
          <xlrd:rvb i="50"/>
        </ext>
      </extLst>
    </bk>
    <bk>
      <extLst>
        <ext uri="{3e2802c4-a4d2-4d8b-9148-e3be6c30e623}">
          <xlrd:rvb i="53"/>
        </ext>
      </extLst>
    </bk>
    <bk>
      <extLst>
        <ext uri="{3e2802c4-a4d2-4d8b-9148-e3be6c30e623}">
          <xlrd:rvb i="56"/>
        </ext>
      </extLst>
    </bk>
    <bk>
      <extLst>
        <ext uri="{3e2802c4-a4d2-4d8b-9148-e3be6c30e623}">
          <xlrd:rvb i="59"/>
        </ext>
      </extLst>
    </bk>
    <bk>
      <extLst>
        <ext uri="{3e2802c4-a4d2-4d8b-9148-e3be6c30e623}">
          <xlrd:rvb i="62"/>
        </ext>
      </extLst>
    </bk>
    <bk>
      <extLst>
        <ext uri="{3e2802c4-a4d2-4d8b-9148-e3be6c30e623}">
          <xlrd:rvb i="65"/>
        </ext>
      </extLst>
    </bk>
    <bk>
      <extLst>
        <ext uri="{3e2802c4-a4d2-4d8b-9148-e3be6c30e623}">
          <xlrd:rvb i="68"/>
        </ext>
      </extLst>
    </bk>
    <bk>
      <extLst>
        <ext uri="{3e2802c4-a4d2-4d8b-9148-e3be6c30e623}">
          <xlrd:rvb i="71"/>
        </ext>
      </extLst>
    </bk>
    <bk>
      <extLst>
        <ext uri="{3e2802c4-a4d2-4d8b-9148-e3be6c30e623}">
          <xlrd:rvb i="74"/>
        </ext>
      </extLst>
    </bk>
    <bk>
      <extLst>
        <ext uri="{3e2802c4-a4d2-4d8b-9148-e3be6c30e623}">
          <xlrd:rvb i="77"/>
        </ext>
      </extLst>
    </bk>
    <bk>
      <extLst>
        <ext uri="{3e2802c4-a4d2-4d8b-9148-e3be6c30e623}">
          <xlrd:rvb i="80"/>
        </ext>
      </extLst>
    </bk>
    <bk>
      <extLst>
        <ext uri="{3e2802c4-a4d2-4d8b-9148-e3be6c30e623}">
          <xlrd:rvb i="83"/>
        </ext>
      </extLst>
    </bk>
    <bk>
      <extLst>
        <ext uri="{3e2802c4-a4d2-4d8b-9148-e3be6c30e623}">
          <xlrd:rvb i="86"/>
        </ext>
      </extLst>
    </bk>
    <bk>
      <extLst>
        <ext uri="{3e2802c4-a4d2-4d8b-9148-e3be6c30e623}">
          <xlrd:rvb i="89"/>
        </ext>
      </extLst>
    </bk>
    <bk>
      <extLst>
        <ext uri="{3e2802c4-a4d2-4d8b-9148-e3be6c30e623}">
          <xlrd:rvb i="92"/>
        </ext>
      </extLst>
    </bk>
    <bk>
      <extLst>
        <ext uri="{3e2802c4-a4d2-4d8b-9148-e3be6c30e623}">
          <xlrd:rvb i="95"/>
        </ext>
      </extLst>
    </bk>
    <bk>
      <extLst>
        <ext uri="{3e2802c4-a4d2-4d8b-9148-e3be6c30e623}">
          <xlrd:rvb i="98"/>
        </ext>
      </extLst>
    </bk>
    <bk>
      <extLst>
        <ext uri="{3e2802c4-a4d2-4d8b-9148-e3be6c30e623}">
          <xlrd:rvb i="101"/>
        </ext>
      </extLst>
    </bk>
    <bk>
      <extLst>
        <ext uri="{3e2802c4-a4d2-4d8b-9148-e3be6c30e623}">
          <xlrd:rvb i="104"/>
        </ext>
      </extLst>
    </bk>
    <bk>
      <extLst>
        <ext uri="{3e2802c4-a4d2-4d8b-9148-e3be6c30e623}">
          <xlrd:rvb i="107"/>
        </ext>
      </extLst>
    </bk>
    <bk>
      <extLst>
        <ext uri="{3e2802c4-a4d2-4d8b-9148-e3be6c30e623}">
          <xlrd:rvb i="110"/>
        </ext>
      </extLst>
    </bk>
    <bk>
      <extLst>
        <ext uri="{3e2802c4-a4d2-4d8b-9148-e3be6c30e623}">
          <xlrd:rvb i="113"/>
        </ext>
      </extLst>
    </bk>
    <bk>
      <extLst>
        <ext uri="{3e2802c4-a4d2-4d8b-9148-e3be6c30e623}">
          <xlrd:rvb i="116"/>
        </ext>
      </extLst>
    </bk>
    <bk>
      <extLst>
        <ext uri="{3e2802c4-a4d2-4d8b-9148-e3be6c30e623}">
          <xlrd:rvb i="119"/>
        </ext>
      </extLst>
    </bk>
    <bk>
      <extLst>
        <ext uri="{3e2802c4-a4d2-4d8b-9148-e3be6c30e623}">
          <xlrd:rvb i="122"/>
        </ext>
      </extLst>
    </bk>
    <bk>
      <extLst>
        <ext uri="{3e2802c4-a4d2-4d8b-9148-e3be6c30e623}">
          <xlrd:rvb i="125"/>
        </ext>
      </extLst>
    </bk>
    <bk>
      <extLst>
        <ext uri="{3e2802c4-a4d2-4d8b-9148-e3be6c30e623}">
          <xlrd:rvb i="128"/>
        </ext>
      </extLst>
    </bk>
    <bk>
      <extLst>
        <ext uri="{3e2802c4-a4d2-4d8b-9148-e3be6c30e623}">
          <xlrd:rvb i="135"/>
        </ext>
      </extLst>
    </bk>
    <bk>
      <extLst>
        <ext uri="{3e2802c4-a4d2-4d8b-9148-e3be6c30e623}">
          <xlrd:rvb i="138"/>
        </ext>
      </extLst>
    </bk>
    <bk>
      <extLst>
        <ext uri="{3e2802c4-a4d2-4d8b-9148-e3be6c30e623}">
          <xlrd:rvb i="141"/>
        </ext>
      </extLst>
    </bk>
    <bk>
      <extLst>
        <ext uri="{3e2802c4-a4d2-4d8b-9148-e3be6c30e623}">
          <xlrd:rvb i="144"/>
        </ext>
      </extLst>
    </bk>
    <bk>
      <extLst>
        <ext uri="{3e2802c4-a4d2-4d8b-9148-e3be6c30e623}">
          <xlrd:rvb i="147"/>
        </ext>
      </extLst>
    </bk>
    <bk>
      <extLst>
        <ext uri="{3e2802c4-a4d2-4d8b-9148-e3be6c30e623}">
          <xlrd:rvb i="150"/>
        </ext>
      </extLst>
    </bk>
    <bk>
      <extLst>
        <ext uri="{3e2802c4-a4d2-4d8b-9148-e3be6c30e623}">
          <xlrd:rvb i="153"/>
        </ext>
      </extLst>
    </bk>
    <bk>
      <extLst>
        <ext uri="{3e2802c4-a4d2-4d8b-9148-e3be6c30e623}">
          <xlrd:rvb i="156"/>
        </ext>
      </extLst>
    </bk>
    <bk>
      <extLst>
        <ext uri="{3e2802c4-a4d2-4d8b-9148-e3be6c30e623}">
          <xlrd:rvb i="157"/>
        </ext>
      </extLst>
    </bk>
    <bk>
      <extLst>
        <ext uri="{3e2802c4-a4d2-4d8b-9148-e3be6c30e623}">
          <xlrd:rvb i="160"/>
        </ext>
      </extLst>
    </bk>
    <bk>
      <extLst>
        <ext uri="{3e2802c4-a4d2-4d8b-9148-e3be6c30e623}">
          <xlrd:rvb i="163"/>
        </ext>
      </extLst>
    </bk>
    <bk>
      <extLst>
        <ext uri="{3e2802c4-a4d2-4d8b-9148-e3be6c30e623}">
          <xlrd:rvb i="166"/>
        </ext>
      </extLst>
    </bk>
    <bk>
      <extLst>
        <ext uri="{3e2802c4-a4d2-4d8b-9148-e3be6c30e623}">
          <xlrd:rvb i="169"/>
        </ext>
      </extLst>
    </bk>
    <bk>
      <extLst>
        <ext uri="{3e2802c4-a4d2-4d8b-9148-e3be6c30e623}">
          <xlrd:rvb i="172"/>
        </ext>
      </extLst>
    </bk>
    <bk>
      <extLst>
        <ext uri="{3e2802c4-a4d2-4d8b-9148-e3be6c30e623}">
          <xlrd:rvb i="173"/>
        </ext>
      </extLst>
    </bk>
    <bk>
      <extLst>
        <ext uri="{3e2802c4-a4d2-4d8b-9148-e3be6c30e623}">
          <xlrd:rvb i="174"/>
        </ext>
      </extLst>
    </bk>
    <bk>
      <extLst>
        <ext uri="{3e2802c4-a4d2-4d8b-9148-e3be6c30e623}">
          <xlrd:rvb i="175"/>
        </ext>
      </extLst>
    </bk>
    <bk>
      <extLst>
        <ext uri="{3e2802c4-a4d2-4d8b-9148-e3be6c30e623}">
          <xlrd:rvb i="176"/>
        </ext>
      </extLst>
    </bk>
    <bk>
      <extLst>
        <ext uri="{3e2802c4-a4d2-4d8b-9148-e3be6c30e623}">
          <xlrd:rvb i="177"/>
        </ext>
      </extLst>
    </bk>
    <bk>
      <extLst>
        <ext uri="{3e2802c4-a4d2-4d8b-9148-e3be6c30e623}">
          <xlrd:rvb i="180"/>
        </ext>
      </extLst>
    </bk>
    <bk>
      <extLst>
        <ext uri="{3e2802c4-a4d2-4d8b-9148-e3be6c30e623}">
          <xlrd:rvb i="183"/>
        </ext>
      </extLst>
    </bk>
    <bk>
      <extLst>
        <ext uri="{3e2802c4-a4d2-4d8b-9148-e3be6c30e623}">
          <xlrd:rvb i="186"/>
        </ext>
      </extLst>
    </bk>
    <bk>
      <extLst>
        <ext uri="{3e2802c4-a4d2-4d8b-9148-e3be6c30e623}">
          <xlrd:rvb i="189"/>
        </ext>
      </extLst>
    </bk>
    <bk>
      <extLst>
        <ext uri="{3e2802c4-a4d2-4d8b-9148-e3be6c30e623}">
          <xlrd:rvb i="192"/>
        </ext>
      </extLst>
    </bk>
    <bk>
      <extLst>
        <ext uri="{3e2802c4-a4d2-4d8b-9148-e3be6c30e623}">
          <xlrd:rvb i="195"/>
        </ext>
      </extLst>
    </bk>
    <bk>
      <extLst>
        <ext uri="{3e2802c4-a4d2-4d8b-9148-e3be6c30e623}">
          <xlrd:rvb i="198"/>
        </ext>
      </extLst>
    </bk>
    <bk>
      <extLst>
        <ext uri="{3e2802c4-a4d2-4d8b-9148-e3be6c30e623}">
          <xlrd:rvb i="201"/>
        </ext>
      </extLst>
    </bk>
    <bk>
      <extLst>
        <ext uri="{3e2802c4-a4d2-4d8b-9148-e3be6c30e623}">
          <xlrd:rvb i="204"/>
        </ext>
      </extLst>
    </bk>
    <bk>
      <extLst>
        <ext uri="{3e2802c4-a4d2-4d8b-9148-e3be6c30e623}">
          <xlrd:rvb i="207"/>
        </ext>
      </extLst>
    </bk>
    <bk>
      <extLst>
        <ext uri="{3e2802c4-a4d2-4d8b-9148-e3be6c30e623}">
          <xlrd:rvb i="210"/>
        </ext>
      </extLst>
    </bk>
    <bk>
      <extLst>
        <ext uri="{3e2802c4-a4d2-4d8b-9148-e3be6c30e623}">
          <xlrd:rvb i="213"/>
        </ext>
      </extLst>
    </bk>
    <bk>
      <extLst>
        <ext uri="{3e2802c4-a4d2-4d8b-9148-e3be6c30e623}">
          <xlrd:rvb i="216"/>
        </ext>
      </extLst>
    </bk>
    <bk>
      <extLst>
        <ext uri="{3e2802c4-a4d2-4d8b-9148-e3be6c30e623}">
          <xlrd:rvb i="219"/>
        </ext>
      </extLst>
    </bk>
    <bk>
      <extLst>
        <ext uri="{3e2802c4-a4d2-4d8b-9148-e3be6c30e623}">
          <xlrd:rvb i="222"/>
        </ext>
      </extLst>
    </bk>
    <bk>
      <extLst>
        <ext uri="{3e2802c4-a4d2-4d8b-9148-e3be6c30e623}">
          <xlrd:rvb i="225"/>
        </ext>
      </extLst>
    </bk>
    <bk>
      <extLst>
        <ext uri="{3e2802c4-a4d2-4d8b-9148-e3be6c30e623}">
          <xlrd:rvb i="228"/>
        </ext>
      </extLst>
    </bk>
    <bk>
      <extLst>
        <ext uri="{3e2802c4-a4d2-4d8b-9148-e3be6c30e623}">
          <xlrd:rvb i="231"/>
        </ext>
      </extLst>
    </bk>
    <bk>
      <extLst>
        <ext uri="{3e2802c4-a4d2-4d8b-9148-e3be6c30e623}">
          <xlrd:rvb i="234"/>
        </ext>
      </extLst>
    </bk>
    <bk>
      <extLst>
        <ext uri="{3e2802c4-a4d2-4d8b-9148-e3be6c30e623}">
          <xlrd:rvb i="237"/>
        </ext>
      </extLst>
    </bk>
    <bk>
      <extLst>
        <ext uri="{3e2802c4-a4d2-4d8b-9148-e3be6c30e623}">
          <xlrd:rvb i="240"/>
        </ext>
      </extLst>
    </bk>
    <bk>
      <extLst>
        <ext uri="{3e2802c4-a4d2-4d8b-9148-e3be6c30e623}">
          <xlrd:rvb i="243"/>
        </ext>
      </extLst>
    </bk>
    <bk>
      <extLst>
        <ext uri="{3e2802c4-a4d2-4d8b-9148-e3be6c30e623}">
          <xlrd:rvb i="246"/>
        </ext>
      </extLst>
    </bk>
    <bk>
      <extLst>
        <ext uri="{3e2802c4-a4d2-4d8b-9148-e3be6c30e623}">
          <xlrd:rvb i="249"/>
        </ext>
      </extLst>
    </bk>
    <bk>
      <extLst>
        <ext uri="{3e2802c4-a4d2-4d8b-9148-e3be6c30e623}">
          <xlrd:rvb i="252"/>
        </ext>
      </extLst>
    </bk>
    <bk>
      <extLst>
        <ext uri="{3e2802c4-a4d2-4d8b-9148-e3be6c30e623}">
          <xlrd:rvb i="255"/>
        </ext>
      </extLst>
    </bk>
    <bk>
      <extLst>
        <ext uri="{3e2802c4-a4d2-4d8b-9148-e3be6c30e623}">
          <xlrd:rvb i="258"/>
        </ext>
      </extLst>
    </bk>
    <bk>
      <extLst>
        <ext uri="{3e2802c4-a4d2-4d8b-9148-e3be6c30e623}">
          <xlrd:rvb i="261"/>
        </ext>
      </extLst>
    </bk>
    <bk>
      <extLst>
        <ext uri="{3e2802c4-a4d2-4d8b-9148-e3be6c30e623}">
          <xlrd:rvb i="264"/>
        </ext>
      </extLst>
    </bk>
    <bk>
      <extLst>
        <ext uri="{3e2802c4-a4d2-4d8b-9148-e3be6c30e623}">
          <xlrd:rvb i="267"/>
        </ext>
      </extLst>
    </bk>
    <bk>
      <extLst>
        <ext uri="{3e2802c4-a4d2-4d8b-9148-e3be6c30e623}">
          <xlrd:rvb i="270"/>
        </ext>
      </extLst>
    </bk>
    <bk>
      <extLst>
        <ext uri="{3e2802c4-a4d2-4d8b-9148-e3be6c30e623}">
          <xlrd:rvb i="273"/>
        </ext>
      </extLst>
    </bk>
    <bk>
      <extLst>
        <ext uri="{3e2802c4-a4d2-4d8b-9148-e3be6c30e623}">
          <xlrd:rvb i="276"/>
        </ext>
      </extLst>
    </bk>
    <bk>
      <extLst>
        <ext uri="{3e2802c4-a4d2-4d8b-9148-e3be6c30e623}">
          <xlrd:rvb i="279"/>
        </ext>
      </extLst>
    </bk>
    <bk>
      <extLst>
        <ext uri="{3e2802c4-a4d2-4d8b-9148-e3be6c30e623}">
          <xlrd:rvb i="282"/>
        </ext>
      </extLst>
    </bk>
    <bk>
      <extLst>
        <ext uri="{3e2802c4-a4d2-4d8b-9148-e3be6c30e623}">
          <xlrd:rvb i="285"/>
        </ext>
      </extLst>
    </bk>
    <bk>
      <extLst>
        <ext uri="{3e2802c4-a4d2-4d8b-9148-e3be6c30e623}">
          <xlrd:rvb i="288"/>
        </ext>
      </extLst>
    </bk>
    <bk>
      <extLst>
        <ext uri="{3e2802c4-a4d2-4d8b-9148-e3be6c30e623}">
          <xlrd:rvb i="291"/>
        </ext>
      </extLst>
    </bk>
    <bk>
      <extLst>
        <ext uri="{3e2802c4-a4d2-4d8b-9148-e3be6c30e623}">
          <xlrd:rvb i="297"/>
        </ext>
      </extLst>
    </bk>
    <bk>
      <extLst>
        <ext uri="{3e2802c4-a4d2-4d8b-9148-e3be6c30e623}">
          <xlrd:rvb i="300"/>
        </ext>
      </extLst>
    </bk>
    <bk>
      <extLst>
        <ext uri="{3e2802c4-a4d2-4d8b-9148-e3be6c30e623}">
          <xlrd:rvb i="303"/>
        </ext>
      </extLst>
    </bk>
    <bk>
      <extLst>
        <ext uri="{3e2802c4-a4d2-4d8b-9148-e3be6c30e623}">
          <xlrd:rvb i="306"/>
        </ext>
      </extLst>
    </bk>
    <bk>
      <extLst>
        <ext uri="{3e2802c4-a4d2-4d8b-9148-e3be6c30e623}">
          <xlrd:rvb i="309"/>
        </ext>
      </extLst>
    </bk>
    <bk>
      <extLst>
        <ext uri="{3e2802c4-a4d2-4d8b-9148-e3be6c30e623}">
          <xlrd:rvb i="312"/>
        </ext>
      </extLst>
    </bk>
    <bk>
      <extLst>
        <ext uri="{3e2802c4-a4d2-4d8b-9148-e3be6c30e623}">
          <xlrd:rvb i="315"/>
        </ext>
      </extLst>
    </bk>
    <bk>
      <extLst>
        <ext uri="{3e2802c4-a4d2-4d8b-9148-e3be6c30e623}">
          <xlrd:rvb i="318"/>
        </ext>
      </extLst>
    </bk>
    <bk>
      <extLst>
        <ext uri="{3e2802c4-a4d2-4d8b-9148-e3be6c30e623}">
          <xlrd:rvb i="321"/>
        </ext>
      </extLst>
    </bk>
    <bk>
      <extLst>
        <ext uri="{3e2802c4-a4d2-4d8b-9148-e3be6c30e623}">
          <xlrd:rvb i="324"/>
        </ext>
      </extLst>
    </bk>
    <bk>
      <extLst>
        <ext uri="{3e2802c4-a4d2-4d8b-9148-e3be6c30e623}">
          <xlrd:rvb i="327"/>
        </ext>
      </extLst>
    </bk>
    <bk>
      <extLst>
        <ext uri="{3e2802c4-a4d2-4d8b-9148-e3be6c30e623}">
          <xlrd:rvb i="330"/>
        </ext>
      </extLst>
    </bk>
    <bk>
      <extLst>
        <ext uri="{3e2802c4-a4d2-4d8b-9148-e3be6c30e623}">
          <xlrd:rvb i="333"/>
        </ext>
      </extLst>
    </bk>
    <bk>
      <extLst>
        <ext uri="{3e2802c4-a4d2-4d8b-9148-e3be6c30e623}">
          <xlrd:rvb i="336"/>
        </ext>
      </extLst>
    </bk>
    <bk>
      <extLst>
        <ext uri="{3e2802c4-a4d2-4d8b-9148-e3be6c30e623}">
          <xlrd:rvb i="339"/>
        </ext>
      </extLst>
    </bk>
    <bk>
      <extLst>
        <ext uri="{3e2802c4-a4d2-4d8b-9148-e3be6c30e623}">
          <xlrd:rvb i="342"/>
        </ext>
      </extLst>
    </bk>
    <bk>
      <extLst>
        <ext uri="{3e2802c4-a4d2-4d8b-9148-e3be6c30e623}">
          <xlrd:rvb i="345"/>
        </ext>
      </extLst>
    </bk>
    <bk>
      <extLst>
        <ext uri="{3e2802c4-a4d2-4d8b-9148-e3be6c30e623}">
          <xlrd:rvb i="348"/>
        </ext>
      </extLst>
    </bk>
    <bk>
      <extLst>
        <ext uri="{3e2802c4-a4d2-4d8b-9148-e3be6c30e623}">
          <xlrd:rvb i="351"/>
        </ext>
      </extLst>
    </bk>
    <bk>
      <extLst>
        <ext uri="{3e2802c4-a4d2-4d8b-9148-e3be6c30e623}">
          <xlrd:rvb i="354"/>
        </ext>
      </extLst>
    </bk>
    <bk>
      <extLst>
        <ext uri="{3e2802c4-a4d2-4d8b-9148-e3be6c30e623}">
          <xlrd:rvb i="357"/>
        </ext>
      </extLst>
    </bk>
    <bk>
      <extLst>
        <ext uri="{3e2802c4-a4d2-4d8b-9148-e3be6c30e623}">
          <xlrd:rvb i="360"/>
        </ext>
      </extLst>
    </bk>
    <bk>
      <extLst>
        <ext uri="{3e2802c4-a4d2-4d8b-9148-e3be6c30e623}">
          <xlrd:rvb i="363"/>
        </ext>
      </extLst>
    </bk>
    <bk>
      <extLst>
        <ext uri="{3e2802c4-a4d2-4d8b-9148-e3be6c30e623}">
          <xlrd:rvb i="366"/>
        </ext>
      </extLst>
    </bk>
    <bk>
      <extLst>
        <ext uri="{3e2802c4-a4d2-4d8b-9148-e3be6c30e623}">
          <xlrd:rvb i="369"/>
        </ext>
      </extLst>
    </bk>
    <bk>
      <extLst>
        <ext uri="{3e2802c4-a4d2-4d8b-9148-e3be6c30e623}">
          <xlrd:rvb i="372"/>
        </ext>
      </extLst>
    </bk>
    <bk>
      <extLst>
        <ext uri="{3e2802c4-a4d2-4d8b-9148-e3be6c30e623}">
          <xlrd:rvb i="375"/>
        </ext>
      </extLst>
    </bk>
    <bk>
      <extLst>
        <ext uri="{3e2802c4-a4d2-4d8b-9148-e3be6c30e623}">
          <xlrd:rvb i="378"/>
        </ext>
      </extLst>
    </bk>
    <bk>
      <extLst>
        <ext uri="{3e2802c4-a4d2-4d8b-9148-e3be6c30e623}">
          <xlrd:rvb i="381"/>
        </ext>
      </extLst>
    </bk>
    <bk>
      <extLst>
        <ext uri="{3e2802c4-a4d2-4d8b-9148-e3be6c30e623}">
          <xlrd:rvb i="384"/>
        </ext>
      </extLst>
    </bk>
    <bk>
      <extLst>
        <ext uri="{3e2802c4-a4d2-4d8b-9148-e3be6c30e623}">
          <xlrd:rvb i="387"/>
        </ext>
      </extLst>
    </bk>
    <bk>
      <extLst>
        <ext uri="{3e2802c4-a4d2-4d8b-9148-e3be6c30e623}">
          <xlrd:rvb i="390"/>
        </ext>
      </extLst>
    </bk>
    <bk>
      <extLst>
        <ext uri="{3e2802c4-a4d2-4d8b-9148-e3be6c30e623}">
          <xlrd:rvb i="393"/>
        </ext>
      </extLst>
    </bk>
    <bk>
      <extLst>
        <ext uri="{3e2802c4-a4d2-4d8b-9148-e3be6c30e623}">
          <xlrd:rvb i="396"/>
        </ext>
      </extLst>
    </bk>
    <bk>
      <extLst>
        <ext uri="{3e2802c4-a4d2-4d8b-9148-e3be6c30e623}">
          <xlrd:rvb i="399"/>
        </ext>
      </extLst>
    </bk>
    <bk>
      <extLst>
        <ext uri="{3e2802c4-a4d2-4d8b-9148-e3be6c30e623}">
          <xlrd:rvb i="402"/>
        </ext>
      </extLst>
    </bk>
    <bk>
      <extLst>
        <ext uri="{3e2802c4-a4d2-4d8b-9148-e3be6c30e623}">
          <xlrd:rvb i="405"/>
        </ext>
      </extLst>
    </bk>
    <bk>
      <extLst>
        <ext uri="{3e2802c4-a4d2-4d8b-9148-e3be6c30e623}">
          <xlrd:rvb i="408"/>
        </ext>
      </extLst>
    </bk>
    <bk>
      <extLst>
        <ext uri="{3e2802c4-a4d2-4d8b-9148-e3be6c30e623}">
          <xlrd:rvb i="411"/>
        </ext>
      </extLst>
    </bk>
    <bk>
      <extLst>
        <ext uri="{3e2802c4-a4d2-4d8b-9148-e3be6c30e623}">
          <xlrd:rvb i="414"/>
        </ext>
      </extLst>
    </bk>
    <bk>
      <extLst>
        <ext uri="{3e2802c4-a4d2-4d8b-9148-e3be6c30e623}">
          <xlrd:rvb i="417"/>
        </ext>
      </extLst>
    </bk>
    <bk>
      <extLst>
        <ext uri="{3e2802c4-a4d2-4d8b-9148-e3be6c30e623}">
          <xlrd:rvb i="420"/>
        </ext>
      </extLst>
    </bk>
    <bk>
      <extLst>
        <ext uri="{3e2802c4-a4d2-4d8b-9148-e3be6c30e623}">
          <xlrd:rvb i="423"/>
        </ext>
      </extLst>
    </bk>
    <bk>
      <extLst>
        <ext uri="{3e2802c4-a4d2-4d8b-9148-e3be6c30e623}">
          <xlrd:rvb i="426"/>
        </ext>
      </extLst>
    </bk>
    <bk>
      <extLst>
        <ext uri="{3e2802c4-a4d2-4d8b-9148-e3be6c30e623}">
          <xlrd:rvb i="429"/>
        </ext>
      </extLst>
    </bk>
    <bk>
      <extLst>
        <ext uri="{3e2802c4-a4d2-4d8b-9148-e3be6c30e623}">
          <xlrd:rvb i="432"/>
        </ext>
      </extLst>
    </bk>
    <bk>
      <extLst>
        <ext uri="{3e2802c4-a4d2-4d8b-9148-e3be6c30e623}">
          <xlrd:rvb i="435"/>
        </ext>
      </extLst>
    </bk>
    <bk>
      <extLst>
        <ext uri="{3e2802c4-a4d2-4d8b-9148-e3be6c30e623}">
          <xlrd:rvb i="438"/>
        </ext>
      </extLst>
    </bk>
    <bk>
      <extLst>
        <ext uri="{3e2802c4-a4d2-4d8b-9148-e3be6c30e623}">
          <xlrd:rvb i="441"/>
        </ext>
      </extLst>
    </bk>
    <bk>
      <extLst>
        <ext uri="{3e2802c4-a4d2-4d8b-9148-e3be6c30e623}">
          <xlrd:rvb i="444"/>
        </ext>
      </extLst>
    </bk>
    <bk>
      <extLst>
        <ext uri="{3e2802c4-a4d2-4d8b-9148-e3be6c30e623}">
          <xlrd:rvb i="447"/>
        </ext>
      </extLst>
    </bk>
    <bk>
      <extLst>
        <ext uri="{3e2802c4-a4d2-4d8b-9148-e3be6c30e623}">
          <xlrd:rvb i="450"/>
        </ext>
      </extLst>
    </bk>
    <bk>
      <extLst>
        <ext uri="{3e2802c4-a4d2-4d8b-9148-e3be6c30e623}">
          <xlrd:rvb i="453"/>
        </ext>
      </extLst>
    </bk>
    <bk>
      <extLst>
        <ext uri="{3e2802c4-a4d2-4d8b-9148-e3be6c30e623}">
          <xlrd:rvb i="456"/>
        </ext>
      </extLst>
    </bk>
    <bk>
      <extLst>
        <ext uri="{3e2802c4-a4d2-4d8b-9148-e3be6c30e623}">
          <xlrd:rvb i="459"/>
        </ext>
      </extLst>
    </bk>
    <bk>
      <extLst>
        <ext uri="{3e2802c4-a4d2-4d8b-9148-e3be6c30e623}">
          <xlrd:rvb i="462"/>
        </ext>
      </extLst>
    </bk>
    <bk>
      <extLst>
        <ext uri="{3e2802c4-a4d2-4d8b-9148-e3be6c30e623}">
          <xlrd:rvb i="465"/>
        </ext>
      </extLst>
    </bk>
    <bk>
      <extLst>
        <ext uri="{3e2802c4-a4d2-4d8b-9148-e3be6c30e623}">
          <xlrd:rvb i="468"/>
        </ext>
      </extLst>
    </bk>
    <bk>
      <extLst>
        <ext uri="{3e2802c4-a4d2-4d8b-9148-e3be6c30e623}">
          <xlrd:rvb i="471"/>
        </ext>
      </extLst>
    </bk>
    <bk>
      <extLst>
        <ext uri="{3e2802c4-a4d2-4d8b-9148-e3be6c30e623}">
          <xlrd:rvb i="477"/>
        </ext>
      </extLst>
    </bk>
    <bk>
      <extLst>
        <ext uri="{3e2802c4-a4d2-4d8b-9148-e3be6c30e623}">
          <xlrd:rvb i="480"/>
        </ext>
      </extLst>
    </bk>
    <bk>
      <extLst>
        <ext uri="{3e2802c4-a4d2-4d8b-9148-e3be6c30e623}">
          <xlrd:rvb i="483"/>
        </ext>
      </extLst>
    </bk>
    <bk>
      <extLst>
        <ext uri="{3e2802c4-a4d2-4d8b-9148-e3be6c30e623}">
          <xlrd:rvb i="486"/>
        </ext>
      </extLst>
    </bk>
    <bk>
      <extLst>
        <ext uri="{3e2802c4-a4d2-4d8b-9148-e3be6c30e623}">
          <xlrd:rvb i="489"/>
        </ext>
      </extLst>
    </bk>
    <bk>
      <extLst>
        <ext uri="{3e2802c4-a4d2-4d8b-9148-e3be6c30e623}">
          <xlrd:rvb i="492"/>
        </ext>
      </extLst>
    </bk>
    <bk>
      <extLst>
        <ext uri="{3e2802c4-a4d2-4d8b-9148-e3be6c30e623}">
          <xlrd:rvb i="495"/>
        </ext>
      </extLst>
    </bk>
    <bk>
      <extLst>
        <ext uri="{3e2802c4-a4d2-4d8b-9148-e3be6c30e623}">
          <xlrd:rvb i="498"/>
        </ext>
      </extLst>
    </bk>
    <bk>
      <extLst>
        <ext uri="{3e2802c4-a4d2-4d8b-9148-e3be6c30e623}">
          <xlrd:rvb i="501"/>
        </ext>
      </extLst>
    </bk>
    <bk>
      <extLst>
        <ext uri="{3e2802c4-a4d2-4d8b-9148-e3be6c30e623}">
          <xlrd:rvb i="504"/>
        </ext>
      </extLst>
    </bk>
    <bk>
      <extLst>
        <ext uri="{3e2802c4-a4d2-4d8b-9148-e3be6c30e623}">
          <xlrd:rvb i="507"/>
        </ext>
      </extLst>
    </bk>
    <bk>
      <extLst>
        <ext uri="{3e2802c4-a4d2-4d8b-9148-e3be6c30e623}">
          <xlrd:rvb i="510"/>
        </ext>
      </extLst>
    </bk>
    <bk>
      <extLst>
        <ext uri="{3e2802c4-a4d2-4d8b-9148-e3be6c30e623}">
          <xlrd:rvb i="513"/>
        </ext>
      </extLst>
    </bk>
    <bk>
      <extLst>
        <ext uri="{3e2802c4-a4d2-4d8b-9148-e3be6c30e623}">
          <xlrd:rvb i="516"/>
        </ext>
      </extLst>
    </bk>
    <bk>
      <extLst>
        <ext uri="{3e2802c4-a4d2-4d8b-9148-e3be6c30e623}">
          <xlrd:rvb i="519"/>
        </ext>
      </extLst>
    </bk>
    <bk>
      <extLst>
        <ext uri="{3e2802c4-a4d2-4d8b-9148-e3be6c30e623}">
          <xlrd:rvb i="522"/>
        </ext>
      </extLst>
    </bk>
    <bk>
      <extLst>
        <ext uri="{3e2802c4-a4d2-4d8b-9148-e3be6c30e623}">
          <xlrd:rvb i="525"/>
        </ext>
      </extLst>
    </bk>
    <bk>
      <extLst>
        <ext uri="{3e2802c4-a4d2-4d8b-9148-e3be6c30e623}">
          <xlrd:rvb i="528"/>
        </ext>
      </extLst>
    </bk>
    <bk>
      <extLst>
        <ext uri="{3e2802c4-a4d2-4d8b-9148-e3be6c30e623}">
          <xlrd:rvb i="531"/>
        </ext>
      </extLst>
    </bk>
    <bk>
      <extLst>
        <ext uri="{3e2802c4-a4d2-4d8b-9148-e3be6c30e623}">
          <xlrd:rvb i="534"/>
        </ext>
      </extLst>
    </bk>
    <bk>
      <extLst>
        <ext uri="{3e2802c4-a4d2-4d8b-9148-e3be6c30e623}">
          <xlrd:rvb i="537"/>
        </ext>
      </extLst>
    </bk>
    <bk>
      <extLst>
        <ext uri="{3e2802c4-a4d2-4d8b-9148-e3be6c30e623}">
          <xlrd:rvb i="540"/>
        </ext>
      </extLst>
    </bk>
    <bk>
      <extLst>
        <ext uri="{3e2802c4-a4d2-4d8b-9148-e3be6c30e623}">
          <xlrd:rvb i="543"/>
        </ext>
      </extLst>
    </bk>
    <bk>
      <extLst>
        <ext uri="{3e2802c4-a4d2-4d8b-9148-e3be6c30e623}">
          <xlrd:rvb i="546"/>
        </ext>
      </extLst>
    </bk>
    <bk>
      <extLst>
        <ext uri="{3e2802c4-a4d2-4d8b-9148-e3be6c30e623}">
          <xlrd:rvb i="549"/>
        </ext>
      </extLst>
    </bk>
    <bk>
      <extLst>
        <ext uri="{3e2802c4-a4d2-4d8b-9148-e3be6c30e623}">
          <xlrd:rvb i="552"/>
        </ext>
      </extLst>
    </bk>
    <bk>
      <extLst>
        <ext uri="{3e2802c4-a4d2-4d8b-9148-e3be6c30e623}">
          <xlrd:rvb i="555"/>
        </ext>
      </extLst>
    </bk>
    <bk>
      <extLst>
        <ext uri="{3e2802c4-a4d2-4d8b-9148-e3be6c30e623}">
          <xlrd:rvb i="558"/>
        </ext>
      </extLst>
    </bk>
    <bk>
      <extLst>
        <ext uri="{3e2802c4-a4d2-4d8b-9148-e3be6c30e623}">
          <xlrd:rvb i="561"/>
        </ext>
      </extLst>
    </bk>
    <bk>
      <extLst>
        <ext uri="{3e2802c4-a4d2-4d8b-9148-e3be6c30e623}">
          <xlrd:rvb i="564"/>
        </ext>
      </extLst>
    </bk>
    <bk>
      <extLst>
        <ext uri="{3e2802c4-a4d2-4d8b-9148-e3be6c30e623}">
          <xlrd:rvb i="567"/>
        </ext>
      </extLst>
    </bk>
    <bk>
      <extLst>
        <ext uri="{3e2802c4-a4d2-4d8b-9148-e3be6c30e623}">
          <xlrd:rvb i="570"/>
        </ext>
      </extLst>
    </bk>
    <bk>
      <extLst>
        <ext uri="{3e2802c4-a4d2-4d8b-9148-e3be6c30e623}">
          <xlrd:rvb i="573"/>
        </ext>
      </extLst>
    </bk>
    <bk>
      <extLst>
        <ext uri="{3e2802c4-a4d2-4d8b-9148-e3be6c30e623}">
          <xlrd:rvb i="576"/>
        </ext>
      </extLst>
    </bk>
    <bk>
      <extLst>
        <ext uri="{3e2802c4-a4d2-4d8b-9148-e3be6c30e623}">
          <xlrd:rvb i="579"/>
        </ext>
      </extLst>
    </bk>
    <bk>
      <extLst>
        <ext uri="{3e2802c4-a4d2-4d8b-9148-e3be6c30e623}">
          <xlrd:rvb i="582"/>
        </ext>
      </extLst>
    </bk>
    <bk>
      <extLst>
        <ext uri="{3e2802c4-a4d2-4d8b-9148-e3be6c30e623}">
          <xlrd:rvb i="585"/>
        </ext>
      </extLst>
    </bk>
    <bk>
      <extLst>
        <ext uri="{3e2802c4-a4d2-4d8b-9148-e3be6c30e623}">
          <xlrd:rvb i="591"/>
        </ext>
      </extLst>
    </bk>
    <bk>
      <extLst>
        <ext uri="{3e2802c4-a4d2-4d8b-9148-e3be6c30e623}">
          <xlrd:rvb i="594"/>
        </ext>
      </extLst>
    </bk>
    <bk>
      <extLst>
        <ext uri="{3e2802c4-a4d2-4d8b-9148-e3be6c30e623}">
          <xlrd:rvb i="597"/>
        </ext>
      </extLst>
    </bk>
    <bk>
      <extLst>
        <ext uri="{3e2802c4-a4d2-4d8b-9148-e3be6c30e623}">
          <xlrd:rvb i="600"/>
        </ext>
      </extLst>
    </bk>
    <bk>
      <extLst>
        <ext uri="{3e2802c4-a4d2-4d8b-9148-e3be6c30e623}">
          <xlrd:rvb i="603"/>
        </ext>
      </extLst>
    </bk>
    <bk>
      <extLst>
        <ext uri="{3e2802c4-a4d2-4d8b-9148-e3be6c30e623}">
          <xlrd:rvb i="606"/>
        </ext>
      </extLst>
    </bk>
    <bk>
      <extLst>
        <ext uri="{3e2802c4-a4d2-4d8b-9148-e3be6c30e623}">
          <xlrd:rvb i="609"/>
        </ext>
      </extLst>
    </bk>
    <bk>
      <extLst>
        <ext uri="{3e2802c4-a4d2-4d8b-9148-e3be6c30e623}">
          <xlrd:rvb i="612"/>
        </ext>
      </extLst>
    </bk>
    <bk>
      <extLst>
        <ext uri="{3e2802c4-a4d2-4d8b-9148-e3be6c30e623}">
          <xlrd:rvb i="615"/>
        </ext>
      </extLst>
    </bk>
    <bk>
      <extLst>
        <ext uri="{3e2802c4-a4d2-4d8b-9148-e3be6c30e623}">
          <xlrd:rvb i="618"/>
        </ext>
      </extLst>
    </bk>
    <bk>
      <extLst>
        <ext uri="{3e2802c4-a4d2-4d8b-9148-e3be6c30e623}">
          <xlrd:rvb i="621"/>
        </ext>
      </extLst>
    </bk>
    <bk>
      <extLst>
        <ext uri="{3e2802c4-a4d2-4d8b-9148-e3be6c30e623}">
          <xlrd:rvb i="624"/>
        </ext>
      </extLst>
    </bk>
    <bk>
      <extLst>
        <ext uri="{3e2802c4-a4d2-4d8b-9148-e3be6c30e623}">
          <xlrd:rvb i="627"/>
        </ext>
      </extLst>
    </bk>
    <bk>
      <extLst>
        <ext uri="{3e2802c4-a4d2-4d8b-9148-e3be6c30e623}">
          <xlrd:rvb i="630"/>
        </ext>
      </extLst>
    </bk>
    <bk>
      <extLst>
        <ext uri="{3e2802c4-a4d2-4d8b-9148-e3be6c30e623}">
          <xlrd:rvb i="633"/>
        </ext>
      </extLst>
    </bk>
    <bk>
      <extLst>
        <ext uri="{3e2802c4-a4d2-4d8b-9148-e3be6c30e623}">
          <xlrd:rvb i="636"/>
        </ext>
      </extLst>
    </bk>
    <bk>
      <extLst>
        <ext uri="{3e2802c4-a4d2-4d8b-9148-e3be6c30e623}">
          <xlrd:rvb i="639"/>
        </ext>
      </extLst>
    </bk>
    <bk>
      <extLst>
        <ext uri="{3e2802c4-a4d2-4d8b-9148-e3be6c30e623}">
          <xlrd:rvb i="642"/>
        </ext>
      </extLst>
    </bk>
    <bk>
      <extLst>
        <ext uri="{3e2802c4-a4d2-4d8b-9148-e3be6c30e623}">
          <xlrd:rvb i="645"/>
        </ext>
      </extLst>
    </bk>
    <bk>
      <extLst>
        <ext uri="{3e2802c4-a4d2-4d8b-9148-e3be6c30e623}">
          <xlrd:rvb i="651"/>
        </ext>
      </extLst>
    </bk>
    <bk>
      <extLst>
        <ext uri="{3e2802c4-a4d2-4d8b-9148-e3be6c30e623}">
          <xlrd:rvb i="654"/>
        </ext>
      </extLst>
    </bk>
    <bk>
      <extLst>
        <ext uri="{3e2802c4-a4d2-4d8b-9148-e3be6c30e623}">
          <xlrd:rvb i="657"/>
        </ext>
      </extLst>
    </bk>
    <bk>
      <extLst>
        <ext uri="{3e2802c4-a4d2-4d8b-9148-e3be6c30e623}">
          <xlrd:rvb i="660"/>
        </ext>
      </extLst>
    </bk>
    <bk>
      <extLst>
        <ext uri="{3e2802c4-a4d2-4d8b-9148-e3be6c30e623}">
          <xlrd:rvb i="663"/>
        </ext>
      </extLst>
    </bk>
    <bk>
      <extLst>
        <ext uri="{3e2802c4-a4d2-4d8b-9148-e3be6c30e623}">
          <xlrd:rvb i="666"/>
        </ext>
      </extLst>
    </bk>
    <bk>
      <extLst>
        <ext uri="{3e2802c4-a4d2-4d8b-9148-e3be6c30e623}">
          <xlrd:rvb i="668"/>
        </ext>
      </extLst>
    </bk>
    <bk>
      <extLst>
        <ext uri="{3e2802c4-a4d2-4d8b-9148-e3be6c30e623}">
          <xlrd:rvb i="671"/>
        </ext>
      </extLst>
    </bk>
    <bk>
      <extLst>
        <ext uri="{3e2802c4-a4d2-4d8b-9148-e3be6c30e623}">
          <xlrd:rvb i="674"/>
        </ext>
      </extLst>
    </bk>
    <bk>
      <extLst>
        <ext uri="{3e2802c4-a4d2-4d8b-9148-e3be6c30e623}">
          <xlrd:rvb i="677"/>
        </ext>
      </extLst>
    </bk>
    <bk>
      <extLst>
        <ext uri="{3e2802c4-a4d2-4d8b-9148-e3be6c30e623}">
          <xlrd:rvb i="680"/>
        </ext>
      </extLst>
    </bk>
    <bk>
      <extLst>
        <ext uri="{3e2802c4-a4d2-4d8b-9148-e3be6c30e623}">
          <xlrd:rvb i="683"/>
        </ext>
      </extLst>
    </bk>
    <bk>
      <extLst>
        <ext uri="{3e2802c4-a4d2-4d8b-9148-e3be6c30e623}">
          <xlrd:rvb i="686"/>
        </ext>
      </extLst>
    </bk>
    <bk>
      <extLst>
        <ext uri="{3e2802c4-a4d2-4d8b-9148-e3be6c30e623}">
          <xlrd:rvb i="689"/>
        </ext>
      </extLst>
    </bk>
    <bk>
      <extLst>
        <ext uri="{3e2802c4-a4d2-4d8b-9148-e3be6c30e623}">
          <xlrd:rvb i="692"/>
        </ext>
      </extLst>
    </bk>
    <bk>
      <extLst>
        <ext uri="{3e2802c4-a4d2-4d8b-9148-e3be6c30e623}">
          <xlrd:rvb i="695"/>
        </ext>
      </extLst>
    </bk>
    <bk>
      <extLst>
        <ext uri="{3e2802c4-a4d2-4d8b-9148-e3be6c30e623}">
          <xlrd:rvb i="698"/>
        </ext>
      </extLst>
    </bk>
    <bk>
      <extLst>
        <ext uri="{3e2802c4-a4d2-4d8b-9148-e3be6c30e623}">
          <xlrd:rvb i="701"/>
        </ext>
      </extLst>
    </bk>
    <bk>
      <extLst>
        <ext uri="{3e2802c4-a4d2-4d8b-9148-e3be6c30e623}">
          <xlrd:rvb i="707"/>
        </ext>
      </extLst>
    </bk>
    <bk>
      <extLst>
        <ext uri="{3e2802c4-a4d2-4d8b-9148-e3be6c30e623}">
          <xlrd:rvb i="710"/>
        </ext>
      </extLst>
    </bk>
    <bk>
      <extLst>
        <ext uri="{3e2802c4-a4d2-4d8b-9148-e3be6c30e623}">
          <xlrd:rvb i="713"/>
        </ext>
      </extLst>
    </bk>
    <bk>
      <extLst>
        <ext uri="{3e2802c4-a4d2-4d8b-9148-e3be6c30e623}">
          <xlrd:rvb i="716"/>
        </ext>
      </extLst>
    </bk>
    <bk>
      <extLst>
        <ext uri="{3e2802c4-a4d2-4d8b-9148-e3be6c30e623}">
          <xlrd:rvb i="719"/>
        </ext>
      </extLst>
    </bk>
    <bk>
      <extLst>
        <ext uri="{3e2802c4-a4d2-4d8b-9148-e3be6c30e623}">
          <xlrd:rvb i="722"/>
        </ext>
      </extLst>
    </bk>
    <bk>
      <extLst>
        <ext uri="{3e2802c4-a4d2-4d8b-9148-e3be6c30e623}">
          <xlrd:rvb i="725"/>
        </ext>
      </extLst>
    </bk>
    <bk>
      <extLst>
        <ext uri="{3e2802c4-a4d2-4d8b-9148-e3be6c30e623}">
          <xlrd:rvb i="728"/>
        </ext>
      </extLst>
    </bk>
    <bk>
      <extLst>
        <ext uri="{3e2802c4-a4d2-4d8b-9148-e3be6c30e623}">
          <xlrd:rvb i="731"/>
        </ext>
      </extLst>
    </bk>
    <bk>
      <extLst>
        <ext uri="{3e2802c4-a4d2-4d8b-9148-e3be6c30e623}">
          <xlrd:rvb i="734"/>
        </ext>
      </extLst>
    </bk>
    <bk>
      <extLst>
        <ext uri="{3e2802c4-a4d2-4d8b-9148-e3be6c30e623}">
          <xlrd:rvb i="737"/>
        </ext>
      </extLst>
    </bk>
    <bk>
      <extLst>
        <ext uri="{3e2802c4-a4d2-4d8b-9148-e3be6c30e623}">
          <xlrd:rvb i="740"/>
        </ext>
      </extLst>
    </bk>
    <bk>
      <extLst>
        <ext uri="{3e2802c4-a4d2-4d8b-9148-e3be6c30e623}">
          <xlrd:rvb i="743"/>
        </ext>
      </extLst>
    </bk>
    <bk>
      <extLst>
        <ext uri="{3e2802c4-a4d2-4d8b-9148-e3be6c30e623}">
          <xlrd:rvb i="746"/>
        </ext>
      </extLst>
    </bk>
    <bk>
      <extLst>
        <ext uri="{3e2802c4-a4d2-4d8b-9148-e3be6c30e623}">
          <xlrd:rvb i="749"/>
        </ext>
      </extLst>
    </bk>
    <bk>
      <extLst>
        <ext uri="{3e2802c4-a4d2-4d8b-9148-e3be6c30e623}">
          <xlrd:rvb i="752"/>
        </ext>
      </extLst>
    </bk>
    <bk>
      <extLst>
        <ext uri="{3e2802c4-a4d2-4d8b-9148-e3be6c30e623}">
          <xlrd:rvb i="755"/>
        </ext>
      </extLst>
    </bk>
    <bk>
      <extLst>
        <ext uri="{3e2802c4-a4d2-4d8b-9148-e3be6c30e623}">
          <xlrd:rvb i="758"/>
        </ext>
      </extLst>
    </bk>
    <bk>
      <extLst>
        <ext uri="{3e2802c4-a4d2-4d8b-9148-e3be6c30e623}">
          <xlrd:rvb i="761"/>
        </ext>
      </extLst>
    </bk>
    <bk>
      <extLst>
        <ext uri="{3e2802c4-a4d2-4d8b-9148-e3be6c30e623}">
          <xlrd:rvb i="764"/>
        </ext>
      </extLst>
    </bk>
    <bk>
      <extLst>
        <ext uri="{3e2802c4-a4d2-4d8b-9148-e3be6c30e623}">
          <xlrd:rvb i="767"/>
        </ext>
      </extLst>
    </bk>
    <bk>
      <extLst>
        <ext uri="{3e2802c4-a4d2-4d8b-9148-e3be6c30e623}">
          <xlrd:rvb i="770"/>
        </ext>
      </extLst>
    </bk>
    <bk>
      <extLst>
        <ext uri="{3e2802c4-a4d2-4d8b-9148-e3be6c30e623}">
          <xlrd:rvb i="773"/>
        </ext>
      </extLst>
    </bk>
    <bk>
      <extLst>
        <ext uri="{3e2802c4-a4d2-4d8b-9148-e3be6c30e623}">
          <xlrd:rvb i="776"/>
        </ext>
      </extLst>
    </bk>
    <bk>
      <extLst>
        <ext uri="{3e2802c4-a4d2-4d8b-9148-e3be6c30e623}">
          <xlrd:rvb i="779"/>
        </ext>
      </extLst>
    </bk>
    <bk>
      <extLst>
        <ext uri="{3e2802c4-a4d2-4d8b-9148-e3be6c30e623}">
          <xlrd:rvb i="782"/>
        </ext>
      </extLst>
    </bk>
    <bk>
      <extLst>
        <ext uri="{3e2802c4-a4d2-4d8b-9148-e3be6c30e623}">
          <xlrd:rvb i="785"/>
        </ext>
      </extLst>
    </bk>
    <bk>
      <extLst>
        <ext uri="{3e2802c4-a4d2-4d8b-9148-e3be6c30e623}">
          <xlrd:rvb i="788"/>
        </ext>
      </extLst>
    </bk>
    <bk>
      <extLst>
        <ext uri="{3e2802c4-a4d2-4d8b-9148-e3be6c30e623}">
          <xlrd:rvb i="791"/>
        </ext>
      </extLst>
    </bk>
    <bk>
      <extLst>
        <ext uri="{3e2802c4-a4d2-4d8b-9148-e3be6c30e623}">
          <xlrd:rvb i="794"/>
        </ext>
      </extLst>
    </bk>
    <bk>
      <extLst>
        <ext uri="{3e2802c4-a4d2-4d8b-9148-e3be6c30e623}">
          <xlrd:rvb i="797"/>
        </ext>
      </extLst>
    </bk>
    <bk>
      <extLst>
        <ext uri="{3e2802c4-a4d2-4d8b-9148-e3be6c30e623}">
          <xlrd:rvb i="803"/>
        </ext>
      </extLst>
    </bk>
    <bk>
      <extLst>
        <ext uri="{3e2802c4-a4d2-4d8b-9148-e3be6c30e623}">
          <xlrd:rvb i="806"/>
        </ext>
      </extLst>
    </bk>
    <bk>
      <extLst>
        <ext uri="{3e2802c4-a4d2-4d8b-9148-e3be6c30e623}">
          <xlrd:rvb i="809"/>
        </ext>
      </extLst>
    </bk>
    <bk>
      <extLst>
        <ext uri="{3e2802c4-a4d2-4d8b-9148-e3be6c30e623}">
          <xlrd:rvb i="812"/>
        </ext>
      </extLst>
    </bk>
    <bk>
      <extLst>
        <ext uri="{3e2802c4-a4d2-4d8b-9148-e3be6c30e623}">
          <xlrd:rvb i="815"/>
        </ext>
      </extLst>
    </bk>
    <bk>
      <extLst>
        <ext uri="{3e2802c4-a4d2-4d8b-9148-e3be6c30e623}">
          <xlrd:rvb i="818"/>
        </ext>
      </extLst>
    </bk>
    <bk>
      <extLst>
        <ext uri="{3e2802c4-a4d2-4d8b-9148-e3be6c30e623}">
          <xlrd:rvb i="821"/>
        </ext>
      </extLst>
    </bk>
    <bk>
      <extLst>
        <ext uri="{3e2802c4-a4d2-4d8b-9148-e3be6c30e623}">
          <xlrd:rvb i="824"/>
        </ext>
      </extLst>
    </bk>
    <bk>
      <extLst>
        <ext uri="{3e2802c4-a4d2-4d8b-9148-e3be6c30e623}">
          <xlrd:rvb i="827"/>
        </ext>
      </extLst>
    </bk>
    <bk>
      <extLst>
        <ext uri="{3e2802c4-a4d2-4d8b-9148-e3be6c30e623}">
          <xlrd:rvb i="830"/>
        </ext>
      </extLst>
    </bk>
    <bk>
      <extLst>
        <ext uri="{3e2802c4-a4d2-4d8b-9148-e3be6c30e623}">
          <xlrd:rvb i="833"/>
        </ext>
      </extLst>
    </bk>
    <bk>
      <extLst>
        <ext uri="{3e2802c4-a4d2-4d8b-9148-e3be6c30e623}">
          <xlrd:rvb i="836"/>
        </ext>
      </extLst>
    </bk>
    <bk>
      <extLst>
        <ext uri="{3e2802c4-a4d2-4d8b-9148-e3be6c30e623}">
          <xlrd:rvb i="839"/>
        </ext>
      </extLst>
    </bk>
    <bk>
      <extLst>
        <ext uri="{3e2802c4-a4d2-4d8b-9148-e3be6c30e623}">
          <xlrd:rvb i="842"/>
        </ext>
      </extLst>
    </bk>
    <bk>
      <extLst>
        <ext uri="{3e2802c4-a4d2-4d8b-9148-e3be6c30e623}">
          <xlrd:rvb i="845"/>
        </ext>
      </extLst>
    </bk>
    <bk>
      <extLst>
        <ext uri="{3e2802c4-a4d2-4d8b-9148-e3be6c30e623}">
          <xlrd:rvb i="848"/>
        </ext>
      </extLst>
    </bk>
    <bk>
      <extLst>
        <ext uri="{3e2802c4-a4d2-4d8b-9148-e3be6c30e623}">
          <xlrd:rvb i="851"/>
        </ext>
      </extLst>
    </bk>
    <bk>
      <extLst>
        <ext uri="{3e2802c4-a4d2-4d8b-9148-e3be6c30e623}">
          <xlrd:rvb i="854"/>
        </ext>
      </extLst>
    </bk>
    <bk>
      <extLst>
        <ext uri="{3e2802c4-a4d2-4d8b-9148-e3be6c30e623}">
          <xlrd:rvb i="857"/>
        </ext>
      </extLst>
    </bk>
    <bk>
      <extLst>
        <ext uri="{3e2802c4-a4d2-4d8b-9148-e3be6c30e623}">
          <xlrd:rvb i="860"/>
        </ext>
      </extLst>
    </bk>
    <bk>
      <extLst>
        <ext uri="{3e2802c4-a4d2-4d8b-9148-e3be6c30e623}">
          <xlrd:rvb i="863"/>
        </ext>
      </extLst>
    </bk>
    <bk>
      <extLst>
        <ext uri="{3e2802c4-a4d2-4d8b-9148-e3be6c30e623}">
          <xlrd:rvb i="866"/>
        </ext>
      </extLst>
    </bk>
    <bk>
      <extLst>
        <ext uri="{3e2802c4-a4d2-4d8b-9148-e3be6c30e623}">
          <xlrd:rvb i="869"/>
        </ext>
      </extLst>
    </bk>
    <bk>
      <extLst>
        <ext uri="{3e2802c4-a4d2-4d8b-9148-e3be6c30e623}">
          <xlrd:rvb i="872"/>
        </ext>
      </extLst>
    </bk>
    <bk>
      <extLst>
        <ext uri="{3e2802c4-a4d2-4d8b-9148-e3be6c30e623}">
          <xlrd:rvb i="875"/>
        </ext>
      </extLst>
    </bk>
    <bk>
      <extLst>
        <ext uri="{3e2802c4-a4d2-4d8b-9148-e3be6c30e623}">
          <xlrd:rvb i="878"/>
        </ext>
      </extLst>
    </bk>
    <bk>
      <extLst>
        <ext uri="{3e2802c4-a4d2-4d8b-9148-e3be6c30e623}">
          <xlrd:rvb i="881"/>
        </ext>
      </extLst>
    </bk>
    <bk>
      <extLst>
        <ext uri="{3e2802c4-a4d2-4d8b-9148-e3be6c30e623}">
          <xlrd:rvb i="884"/>
        </ext>
      </extLst>
    </bk>
    <bk>
      <extLst>
        <ext uri="{3e2802c4-a4d2-4d8b-9148-e3be6c30e623}">
          <xlrd:rvb i="887"/>
        </ext>
      </extLst>
    </bk>
    <bk>
      <extLst>
        <ext uri="{3e2802c4-a4d2-4d8b-9148-e3be6c30e623}">
          <xlrd:rvb i="890"/>
        </ext>
      </extLst>
    </bk>
    <bk>
      <extLst>
        <ext uri="{3e2802c4-a4d2-4d8b-9148-e3be6c30e623}">
          <xlrd:rvb i="893"/>
        </ext>
      </extLst>
    </bk>
    <bk>
      <extLst>
        <ext uri="{3e2802c4-a4d2-4d8b-9148-e3be6c30e623}">
          <xlrd:rvb i="896"/>
        </ext>
      </extLst>
    </bk>
    <bk>
      <extLst>
        <ext uri="{3e2802c4-a4d2-4d8b-9148-e3be6c30e623}">
          <xlrd:rvb i="899"/>
        </ext>
      </extLst>
    </bk>
    <bk>
      <extLst>
        <ext uri="{3e2802c4-a4d2-4d8b-9148-e3be6c30e623}">
          <xlrd:rvb i="902"/>
        </ext>
      </extLst>
    </bk>
    <bk>
      <extLst>
        <ext uri="{3e2802c4-a4d2-4d8b-9148-e3be6c30e623}">
          <xlrd:rvb i="905"/>
        </ext>
      </extLst>
    </bk>
    <bk>
      <extLst>
        <ext uri="{3e2802c4-a4d2-4d8b-9148-e3be6c30e623}">
          <xlrd:rvb i="908"/>
        </ext>
      </extLst>
    </bk>
    <bk>
      <extLst>
        <ext uri="{3e2802c4-a4d2-4d8b-9148-e3be6c30e623}">
          <xlrd:rvb i="911"/>
        </ext>
      </extLst>
    </bk>
    <bk>
      <extLst>
        <ext uri="{3e2802c4-a4d2-4d8b-9148-e3be6c30e623}">
          <xlrd:rvb i="914"/>
        </ext>
      </extLst>
    </bk>
    <bk>
      <extLst>
        <ext uri="{3e2802c4-a4d2-4d8b-9148-e3be6c30e623}">
          <xlrd:rvb i="917"/>
        </ext>
      </extLst>
    </bk>
    <bk>
      <extLst>
        <ext uri="{3e2802c4-a4d2-4d8b-9148-e3be6c30e623}">
          <xlrd:rvb i="920"/>
        </ext>
      </extLst>
    </bk>
    <bk>
      <extLst>
        <ext uri="{3e2802c4-a4d2-4d8b-9148-e3be6c30e623}">
          <xlrd:rvb i="923"/>
        </ext>
      </extLst>
    </bk>
    <bk>
      <extLst>
        <ext uri="{3e2802c4-a4d2-4d8b-9148-e3be6c30e623}">
          <xlrd:rvb i="926"/>
        </ext>
      </extLst>
    </bk>
    <bk>
      <extLst>
        <ext uri="{3e2802c4-a4d2-4d8b-9148-e3be6c30e623}">
          <xlrd:rvb i="929"/>
        </ext>
      </extLst>
    </bk>
    <bk>
      <extLst>
        <ext uri="{3e2802c4-a4d2-4d8b-9148-e3be6c30e623}">
          <xlrd:rvb i="932"/>
        </ext>
      </extLst>
    </bk>
    <bk>
      <extLst>
        <ext uri="{3e2802c4-a4d2-4d8b-9148-e3be6c30e623}">
          <xlrd:rvb i="935"/>
        </ext>
      </extLst>
    </bk>
    <bk>
      <extLst>
        <ext uri="{3e2802c4-a4d2-4d8b-9148-e3be6c30e623}">
          <xlrd:rvb i="938"/>
        </ext>
      </extLst>
    </bk>
    <bk>
      <extLst>
        <ext uri="{3e2802c4-a4d2-4d8b-9148-e3be6c30e623}">
          <xlrd:rvb i="941"/>
        </ext>
      </extLst>
    </bk>
    <bk>
      <extLst>
        <ext uri="{3e2802c4-a4d2-4d8b-9148-e3be6c30e623}">
          <xlrd:rvb i="944"/>
        </ext>
      </extLst>
    </bk>
    <bk>
      <extLst>
        <ext uri="{3e2802c4-a4d2-4d8b-9148-e3be6c30e623}">
          <xlrd:rvb i="947"/>
        </ext>
      </extLst>
    </bk>
    <bk>
      <extLst>
        <ext uri="{3e2802c4-a4d2-4d8b-9148-e3be6c30e623}">
          <xlrd:rvb i="950"/>
        </ext>
      </extLst>
    </bk>
    <bk>
      <extLst>
        <ext uri="{3e2802c4-a4d2-4d8b-9148-e3be6c30e623}">
          <xlrd:rvb i="953"/>
        </ext>
      </extLst>
    </bk>
    <bk>
      <extLst>
        <ext uri="{3e2802c4-a4d2-4d8b-9148-e3be6c30e623}">
          <xlrd:rvb i="956"/>
        </ext>
      </extLst>
    </bk>
    <bk>
      <extLst>
        <ext uri="{3e2802c4-a4d2-4d8b-9148-e3be6c30e623}">
          <xlrd:rvb i="959"/>
        </ext>
      </extLst>
    </bk>
    <bk>
      <extLst>
        <ext uri="{3e2802c4-a4d2-4d8b-9148-e3be6c30e623}">
          <xlrd:rvb i="962"/>
        </ext>
      </extLst>
    </bk>
    <bk>
      <extLst>
        <ext uri="{3e2802c4-a4d2-4d8b-9148-e3be6c30e623}">
          <xlrd:rvb i="965"/>
        </ext>
      </extLst>
    </bk>
    <bk>
      <extLst>
        <ext uri="{3e2802c4-a4d2-4d8b-9148-e3be6c30e623}">
          <xlrd:rvb i="968"/>
        </ext>
      </extLst>
    </bk>
    <bk>
      <extLst>
        <ext uri="{3e2802c4-a4d2-4d8b-9148-e3be6c30e623}">
          <xlrd:rvb i="971"/>
        </ext>
      </extLst>
    </bk>
    <bk>
      <extLst>
        <ext uri="{3e2802c4-a4d2-4d8b-9148-e3be6c30e623}">
          <xlrd:rvb i="974"/>
        </ext>
      </extLst>
    </bk>
    <bk>
      <extLst>
        <ext uri="{3e2802c4-a4d2-4d8b-9148-e3be6c30e623}">
          <xlrd:rvb i="977"/>
        </ext>
      </extLst>
    </bk>
    <bk>
      <extLst>
        <ext uri="{3e2802c4-a4d2-4d8b-9148-e3be6c30e623}">
          <xlrd:rvb i="980"/>
        </ext>
      </extLst>
    </bk>
    <bk>
      <extLst>
        <ext uri="{3e2802c4-a4d2-4d8b-9148-e3be6c30e623}">
          <xlrd:rvb i="983"/>
        </ext>
      </extLst>
    </bk>
    <bk>
      <extLst>
        <ext uri="{3e2802c4-a4d2-4d8b-9148-e3be6c30e623}">
          <xlrd:rvb i="986"/>
        </ext>
      </extLst>
    </bk>
    <bk>
      <extLst>
        <ext uri="{3e2802c4-a4d2-4d8b-9148-e3be6c30e623}">
          <xlrd:rvb i="989"/>
        </ext>
      </extLst>
    </bk>
    <bk>
      <extLst>
        <ext uri="{3e2802c4-a4d2-4d8b-9148-e3be6c30e623}">
          <xlrd:rvb i="992"/>
        </ext>
      </extLst>
    </bk>
    <bk>
      <extLst>
        <ext uri="{3e2802c4-a4d2-4d8b-9148-e3be6c30e623}">
          <xlrd:rvb i="995"/>
        </ext>
      </extLst>
    </bk>
    <bk>
      <extLst>
        <ext uri="{3e2802c4-a4d2-4d8b-9148-e3be6c30e623}">
          <xlrd:rvb i="998"/>
        </ext>
      </extLst>
    </bk>
    <bk>
      <extLst>
        <ext uri="{3e2802c4-a4d2-4d8b-9148-e3be6c30e623}">
          <xlrd:rvb i="1001"/>
        </ext>
      </extLst>
    </bk>
    <bk>
      <extLst>
        <ext uri="{3e2802c4-a4d2-4d8b-9148-e3be6c30e623}">
          <xlrd:rvb i="1004"/>
        </ext>
      </extLst>
    </bk>
    <bk>
      <extLst>
        <ext uri="{3e2802c4-a4d2-4d8b-9148-e3be6c30e623}">
          <xlrd:rvb i="1007"/>
        </ext>
      </extLst>
    </bk>
    <bk>
      <extLst>
        <ext uri="{3e2802c4-a4d2-4d8b-9148-e3be6c30e623}">
          <xlrd:rvb i="1010"/>
        </ext>
      </extLst>
    </bk>
    <bk>
      <extLst>
        <ext uri="{3e2802c4-a4d2-4d8b-9148-e3be6c30e623}">
          <xlrd:rvb i="1013"/>
        </ext>
      </extLst>
    </bk>
    <bk>
      <extLst>
        <ext uri="{3e2802c4-a4d2-4d8b-9148-e3be6c30e623}">
          <xlrd:rvb i="1016"/>
        </ext>
      </extLst>
    </bk>
    <bk>
      <extLst>
        <ext uri="{3e2802c4-a4d2-4d8b-9148-e3be6c30e623}">
          <xlrd:rvb i="1019"/>
        </ext>
      </extLst>
    </bk>
    <bk>
      <extLst>
        <ext uri="{3e2802c4-a4d2-4d8b-9148-e3be6c30e623}">
          <xlrd:rvb i="1022"/>
        </ext>
      </extLst>
    </bk>
    <bk>
      <extLst>
        <ext uri="{3e2802c4-a4d2-4d8b-9148-e3be6c30e623}">
          <xlrd:rvb i="1025"/>
        </ext>
      </extLst>
    </bk>
    <bk>
      <extLst>
        <ext uri="{3e2802c4-a4d2-4d8b-9148-e3be6c30e623}">
          <xlrd:rvb i="1028"/>
        </ext>
      </extLst>
    </bk>
    <bk>
      <extLst>
        <ext uri="{3e2802c4-a4d2-4d8b-9148-e3be6c30e623}">
          <xlrd:rvb i="1031"/>
        </ext>
      </extLst>
    </bk>
    <bk>
      <extLst>
        <ext uri="{3e2802c4-a4d2-4d8b-9148-e3be6c30e623}">
          <xlrd:rvb i="1034"/>
        </ext>
      </extLst>
    </bk>
    <bk>
      <extLst>
        <ext uri="{3e2802c4-a4d2-4d8b-9148-e3be6c30e623}">
          <xlrd:rvb i="1037"/>
        </ext>
      </extLst>
    </bk>
    <bk>
      <extLst>
        <ext uri="{3e2802c4-a4d2-4d8b-9148-e3be6c30e623}">
          <xlrd:rvb i="1040"/>
        </ext>
      </extLst>
    </bk>
    <bk>
      <extLst>
        <ext uri="{3e2802c4-a4d2-4d8b-9148-e3be6c30e623}">
          <xlrd:rvb i="1043"/>
        </ext>
      </extLst>
    </bk>
    <bk>
      <extLst>
        <ext uri="{3e2802c4-a4d2-4d8b-9148-e3be6c30e623}">
          <xlrd:rvb i="1046"/>
        </ext>
      </extLst>
    </bk>
    <bk>
      <extLst>
        <ext uri="{3e2802c4-a4d2-4d8b-9148-e3be6c30e623}">
          <xlrd:rvb i="1049"/>
        </ext>
      </extLst>
    </bk>
    <bk>
      <extLst>
        <ext uri="{3e2802c4-a4d2-4d8b-9148-e3be6c30e623}">
          <xlrd:rvb i="1052"/>
        </ext>
      </extLst>
    </bk>
    <bk>
      <extLst>
        <ext uri="{3e2802c4-a4d2-4d8b-9148-e3be6c30e623}">
          <xlrd:rvb i="1055"/>
        </ext>
      </extLst>
    </bk>
    <bk>
      <extLst>
        <ext uri="{3e2802c4-a4d2-4d8b-9148-e3be6c30e623}">
          <xlrd:rvb i="1058"/>
        </ext>
      </extLst>
    </bk>
    <bk>
      <extLst>
        <ext uri="{3e2802c4-a4d2-4d8b-9148-e3be6c30e623}">
          <xlrd:rvb i="1061"/>
        </ext>
      </extLst>
    </bk>
    <bk>
      <extLst>
        <ext uri="{3e2802c4-a4d2-4d8b-9148-e3be6c30e623}">
          <xlrd:rvb i="1064"/>
        </ext>
      </extLst>
    </bk>
    <bk>
      <extLst>
        <ext uri="{3e2802c4-a4d2-4d8b-9148-e3be6c30e623}">
          <xlrd:rvb i="1067"/>
        </ext>
      </extLst>
    </bk>
    <bk>
      <extLst>
        <ext uri="{3e2802c4-a4d2-4d8b-9148-e3be6c30e623}">
          <xlrd:rvb i="1070"/>
        </ext>
      </extLst>
    </bk>
    <bk>
      <extLst>
        <ext uri="{3e2802c4-a4d2-4d8b-9148-e3be6c30e623}">
          <xlrd:rvb i="1073"/>
        </ext>
      </extLst>
    </bk>
    <bk>
      <extLst>
        <ext uri="{3e2802c4-a4d2-4d8b-9148-e3be6c30e623}">
          <xlrd:rvb i="1076"/>
        </ext>
      </extLst>
    </bk>
    <bk>
      <extLst>
        <ext uri="{3e2802c4-a4d2-4d8b-9148-e3be6c30e623}">
          <xlrd:rvb i="1079"/>
        </ext>
      </extLst>
    </bk>
    <bk>
      <extLst>
        <ext uri="{3e2802c4-a4d2-4d8b-9148-e3be6c30e623}">
          <xlrd:rvb i="1082"/>
        </ext>
      </extLst>
    </bk>
    <bk>
      <extLst>
        <ext uri="{3e2802c4-a4d2-4d8b-9148-e3be6c30e623}">
          <xlrd:rvb i="1085"/>
        </ext>
      </extLst>
    </bk>
    <bk>
      <extLst>
        <ext uri="{3e2802c4-a4d2-4d8b-9148-e3be6c30e623}">
          <xlrd:rvb i="1088"/>
        </ext>
      </extLst>
    </bk>
    <bk>
      <extLst>
        <ext uri="{3e2802c4-a4d2-4d8b-9148-e3be6c30e623}">
          <xlrd:rvb i="1091"/>
        </ext>
      </extLst>
    </bk>
    <bk>
      <extLst>
        <ext uri="{3e2802c4-a4d2-4d8b-9148-e3be6c30e623}">
          <xlrd:rvb i="1094"/>
        </ext>
      </extLst>
    </bk>
    <bk>
      <extLst>
        <ext uri="{3e2802c4-a4d2-4d8b-9148-e3be6c30e623}">
          <xlrd:rvb i="1097"/>
        </ext>
      </extLst>
    </bk>
    <bk>
      <extLst>
        <ext uri="{3e2802c4-a4d2-4d8b-9148-e3be6c30e623}">
          <xlrd:rvb i="1100"/>
        </ext>
      </extLst>
    </bk>
    <bk>
      <extLst>
        <ext uri="{3e2802c4-a4d2-4d8b-9148-e3be6c30e623}">
          <xlrd:rvb i="1103"/>
        </ext>
      </extLst>
    </bk>
    <bk>
      <extLst>
        <ext uri="{3e2802c4-a4d2-4d8b-9148-e3be6c30e623}">
          <xlrd:rvb i="1106"/>
        </ext>
      </extLst>
    </bk>
    <bk>
      <extLst>
        <ext uri="{3e2802c4-a4d2-4d8b-9148-e3be6c30e623}">
          <xlrd:rvb i="1109"/>
        </ext>
      </extLst>
    </bk>
    <bk>
      <extLst>
        <ext uri="{3e2802c4-a4d2-4d8b-9148-e3be6c30e623}">
          <xlrd:rvb i="1112"/>
        </ext>
      </extLst>
    </bk>
    <bk>
      <extLst>
        <ext uri="{3e2802c4-a4d2-4d8b-9148-e3be6c30e623}">
          <xlrd:rvb i="1115"/>
        </ext>
      </extLst>
    </bk>
    <bk>
      <extLst>
        <ext uri="{3e2802c4-a4d2-4d8b-9148-e3be6c30e623}">
          <xlrd:rvb i="1118"/>
        </ext>
      </extLst>
    </bk>
    <bk>
      <extLst>
        <ext uri="{3e2802c4-a4d2-4d8b-9148-e3be6c30e623}">
          <xlrd:rvb i="1121"/>
        </ext>
      </extLst>
    </bk>
    <bk>
      <extLst>
        <ext uri="{3e2802c4-a4d2-4d8b-9148-e3be6c30e623}">
          <xlrd:rvb i="1124"/>
        </ext>
      </extLst>
    </bk>
    <bk>
      <extLst>
        <ext uri="{3e2802c4-a4d2-4d8b-9148-e3be6c30e623}">
          <xlrd:rvb i="1127"/>
        </ext>
      </extLst>
    </bk>
    <bk>
      <extLst>
        <ext uri="{3e2802c4-a4d2-4d8b-9148-e3be6c30e623}">
          <xlrd:rvb i="1130"/>
        </ext>
      </extLst>
    </bk>
    <bk>
      <extLst>
        <ext uri="{3e2802c4-a4d2-4d8b-9148-e3be6c30e623}">
          <xlrd:rvb i="1133"/>
        </ext>
      </extLst>
    </bk>
    <bk>
      <extLst>
        <ext uri="{3e2802c4-a4d2-4d8b-9148-e3be6c30e623}">
          <xlrd:rvb i="1136"/>
        </ext>
      </extLst>
    </bk>
    <bk>
      <extLst>
        <ext uri="{3e2802c4-a4d2-4d8b-9148-e3be6c30e623}">
          <xlrd:rvb i="1139"/>
        </ext>
      </extLst>
    </bk>
    <bk>
      <extLst>
        <ext uri="{3e2802c4-a4d2-4d8b-9148-e3be6c30e623}">
          <xlrd:rvb i="1142"/>
        </ext>
      </extLst>
    </bk>
    <bk>
      <extLst>
        <ext uri="{3e2802c4-a4d2-4d8b-9148-e3be6c30e623}">
          <xlrd:rvb i="1145"/>
        </ext>
      </extLst>
    </bk>
    <bk>
      <extLst>
        <ext uri="{3e2802c4-a4d2-4d8b-9148-e3be6c30e623}">
          <xlrd:rvb i="1148"/>
        </ext>
      </extLst>
    </bk>
    <bk>
      <extLst>
        <ext uri="{3e2802c4-a4d2-4d8b-9148-e3be6c30e623}">
          <xlrd:rvb i="1151"/>
        </ext>
      </extLst>
    </bk>
    <bk>
      <extLst>
        <ext uri="{3e2802c4-a4d2-4d8b-9148-e3be6c30e623}">
          <xlrd:rvb i="1154"/>
        </ext>
      </extLst>
    </bk>
    <bk>
      <extLst>
        <ext uri="{3e2802c4-a4d2-4d8b-9148-e3be6c30e623}">
          <xlrd:rvb i="1157"/>
        </ext>
      </extLst>
    </bk>
    <bk>
      <extLst>
        <ext uri="{3e2802c4-a4d2-4d8b-9148-e3be6c30e623}">
          <xlrd:rvb i="1160"/>
        </ext>
      </extLst>
    </bk>
    <bk>
      <extLst>
        <ext uri="{3e2802c4-a4d2-4d8b-9148-e3be6c30e623}">
          <xlrd:rvb i="1163"/>
        </ext>
      </extLst>
    </bk>
    <bk>
      <extLst>
        <ext uri="{3e2802c4-a4d2-4d8b-9148-e3be6c30e623}">
          <xlrd:rvb i="1166"/>
        </ext>
      </extLst>
    </bk>
    <bk>
      <extLst>
        <ext uri="{3e2802c4-a4d2-4d8b-9148-e3be6c30e623}">
          <xlrd:rvb i="1169"/>
        </ext>
      </extLst>
    </bk>
    <bk>
      <extLst>
        <ext uri="{3e2802c4-a4d2-4d8b-9148-e3be6c30e623}">
          <xlrd:rvb i="1172"/>
        </ext>
      </extLst>
    </bk>
    <bk>
      <extLst>
        <ext uri="{3e2802c4-a4d2-4d8b-9148-e3be6c30e623}">
          <xlrd:rvb i="1175"/>
        </ext>
      </extLst>
    </bk>
    <bk>
      <extLst>
        <ext uri="{3e2802c4-a4d2-4d8b-9148-e3be6c30e623}">
          <xlrd:rvb i="1178"/>
        </ext>
      </extLst>
    </bk>
    <bk>
      <extLst>
        <ext uri="{3e2802c4-a4d2-4d8b-9148-e3be6c30e623}">
          <xlrd:rvb i="1181"/>
        </ext>
      </extLst>
    </bk>
    <bk>
      <extLst>
        <ext uri="{3e2802c4-a4d2-4d8b-9148-e3be6c30e623}">
          <xlrd:rvb i="1184"/>
        </ext>
      </extLst>
    </bk>
    <bk>
      <extLst>
        <ext uri="{3e2802c4-a4d2-4d8b-9148-e3be6c30e623}">
          <xlrd:rvb i="1187"/>
        </ext>
      </extLst>
    </bk>
    <bk>
      <extLst>
        <ext uri="{3e2802c4-a4d2-4d8b-9148-e3be6c30e623}">
          <xlrd:rvb i="1190"/>
        </ext>
      </extLst>
    </bk>
    <bk>
      <extLst>
        <ext uri="{3e2802c4-a4d2-4d8b-9148-e3be6c30e623}">
          <xlrd:rvb i="1193"/>
        </ext>
      </extLst>
    </bk>
    <bk>
      <extLst>
        <ext uri="{3e2802c4-a4d2-4d8b-9148-e3be6c30e623}">
          <xlrd:rvb i="1196"/>
        </ext>
      </extLst>
    </bk>
    <bk>
      <extLst>
        <ext uri="{3e2802c4-a4d2-4d8b-9148-e3be6c30e623}">
          <xlrd:rvb i="1199"/>
        </ext>
      </extLst>
    </bk>
    <bk>
      <extLst>
        <ext uri="{3e2802c4-a4d2-4d8b-9148-e3be6c30e623}">
          <xlrd:rvb i="1202"/>
        </ext>
      </extLst>
    </bk>
    <bk>
      <extLst>
        <ext uri="{3e2802c4-a4d2-4d8b-9148-e3be6c30e623}">
          <xlrd:rvb i="1205"/>
        </ext>
      </extLst>
    </bk>
    <bk>
      <extLst>
        <ext uri="{3e2802c4-a4d2-4d8b-9148-e3be6c30e623}">
          <xlrd:rvb i="1208"/>
        </ext>
      </extLst>
    </bk>
    <bk>
      <extLst>
        <ext uri="{3e2802c4-a4d2-4d8b-9148-e3be6c30e623}">
          <xlrd:rvb i="1211"/>
        </ext>
      </extLst>
    </bk>
    <bk>
      <extLst>
        <ext uri="{3e2802c4-a4d2-4d8b-9148-e3be6c30e623}">
          <xlrd:rvb i="1214"/>
        </ext>
      </extLst>
    </bk>
    <bk>
      <extLst>
        <ext uri="{3e2802c4-a4d2-4d8b-9148-e3be6c30e623}">
          <xlrd:rvb i="1217"/>
        </ext>
      </extLst>
    </bk>
    <bk>
      <extLst>
        <ext uri="{3e2802c4-a4d2-4d8b-9148-e3be6c30e623}">
          <xlrd:rvb i="1220"/>
        </ext>
      </extLst>
    </bk>
    <bk>
      <extLst>
        <ext uri="{3e2802c4-a4d2-4d8b-9148-e3be6c30e623}">
          <xlrd:rvb i="1223"/>
        </ext>
      </extLst>
    </bk>
    <bk>
      <extLst>
        <ext uri="{3e2802c4-a4d2-4d8b-9148-e3be6c30e623}">
          <xlrd:rvb i="1226"/>
        </ext>
      </extLst>
    </bk>
    <bk>
      <extLst>
        <ext uri="{3e2802c4-a4d2-4d8b-9148-e3be6c30e623}">
          <xlrd:rvb i="1229"/>
        </ext>
      </extLst>
    </bk>
    <bk>
      <extLst>
        <ext uri="{3e2802c4-a4d2-4d8b-9148-e3be6c30e623}">
          <xlrd:rvb i="1232"/>
        </ext>
      </extLst>
    </bk>
    <bk>
      <extLst>
        <ext uri="{3e2802c4-a4d2-4d8b-9148-e3be6c30e623}">
          <xlrd:rvb i="1235"/>
        </ext>
      </extLst>
    </bk>
    <bk>
      <extLst>
        <ext uri="{3e2802c4-a4d2-4d8b-9148-e3be6c30e623}">
          <xlrd:rvb i="1238"/>
        </ext>
      </extLst>
    </bk>
    <bk>
      <extLst>
        <ext uri="{3e2802c4-a4d2-4d8b-9148-e3be6c30e623}">
          <xlrd:rvb i="1241"/>
        </ext>
      </extLst>
    </bk>
    <bk>
      <extLst>
        <ext uri="{3e2802c4-a4d2-4d8b-9148-e3be6c30e623}">
          <xlrd:rvb i="1244"/>
        </ext>
      </extLst>
    </bk>
    <bk>
      <extLst>
        <ext uri="{3e2802c4-a4d2-4d8b-9148-e3be6c30e623}">
          <xlrd:rvb i="1247"/>
        </ext>
      </extLst>
    </bk>
    <bk>
      <extLst>
        <ext uri="{3e2802c4-a4d2-4d8b-9148-e3be6c30e623}">
          <xlrd:rvb i="1250"/>
        </ext>
      </extLst>
    </bk>
    <bk>
      <extLst>
        <ext uri="{3e2802c4-a4d2-4d8b-9148-e3be6c30e623}">
          <xlrd:rvb i="1253"/>
        </ext>
      </extLst>
    </bk>
    <bk>
      <extLst>
        <ext uri="{3e2802c4-a4d2-4d8b-9148-e3be6c30e623}">
          <xlrd:rvb i="1256"/>
        </ext>
      </extLst>
    </bk>
    <bk>
      <extLst>
        <ext uri="{3e2802c4-a4d2-4d8b-9148-e3be6c30e623}">
          <xlrd:rvb i="1259"/>
        </ext>
      </extLst>
    </bk>
    <bk>
      <extLst>
        <ext uri="{3e2802c4-a4d2-4d8b-9148-e3be6c30e623}">
          <xlrd:rvb i="1262"/>
        </ext>
      </extLst>
    </bk>
    <bk>
      <extLst>
        <ext uri="{3e2802c4-a4d2-4d8b-9148-e3be6c30e623}">
          <xlrd:rvb i="1265"/>
        </ext>
      </extLst>
    </bk>
    <bk>
      <extLst>
        <ext uri="{3e2802c4-a4d2-4d8b-9148-e3be6c30e623}">
          <xlrd:rvb i="1268"/>
        </ext>
      </extLst>
    </bk>
    <bk>
      <extLst>
        <ext uri="{3e2802c4-a4d2-4d8b-9148-e3be6c30e623}">
          <xlrd:rvb i="1271"/>
        </ext>
      </extLst>
    </bk>
    <bk>
      <extLst>
        <ext uri="{3e2802c4-a4d2-4d8b-9148-e3be6c30e623}">
          <xlrd:rvb i="1277"/>
        </ext>
      </extLst>
    </bk>
    <bk>
      <extLst>
        <ext uri="{3e2802c4-a4d2-4d8b-9148-e3be6c30e623}">
          <xlrd:rvb i="1280"/>
        </ext>
      </extLst>
    </bk>
    <bk>
      <extLst>
        <ext uri="{3e2802c4-a4d2-4d8b-9148-e3be6c30e623}">
          <xlrd:rvb i="1283"/>
        </ext>
      </extLst>
    </bk>
    <bk>
      <extLst>
        <ext uri="{3e2802c4-a4d2-4d8b-9148-e3be6c30e623}">
          <xlrd:rvb i="1286"/>
        </ext>
      </extLst>
    </bk>
    <bk>
      <extLst>
        <ext uri="{3e2802c4-a4d2-4d8b-9148-e3be6c30e623}">
          <xlrd:rvb i="1289"/>
        </ext>
      </extLst>
    </bk>
    <bk>
      <extLst>
        <ext uri="{3e2802c4-a4d2-4d8b-9148-e3be6c30e623}">
          <xlrd:rvb i="1292"/>
        </ext>
      </extLst>
    </bk>
    <bk>
      <extLst>
        <ext uri="{3e2802c4-a4d2-4d8b-9148-e3be6c30e623}">
          <xlrd:rvb i="1295"/>
        </ext>
      </extLst>
    </bk>
    <bk>
      <extLst>
        <ext uri="{3e2802c4-a4d2-4d8b-9148-e3be6c30e623}">
          <xlrd:rvb i="1298"/>
        </ext>
      </extLst>
    </bk>
    <bk>
      <extLst>
        <ext uri="{3e2802c4-a4d2-4d8b-9148-e3be6c30e623}">
          <xlrd:rvb i="1301"/>
        </ext>
      </extLst>
    </bk>
    <bk>
      <extLst>
        <ext uri="{3e2802c4-a4d2-4d8b-9148-e3be6c30e623}">
          <xlrd:rvb i="1304"/>
        </ext>
      </extLst>
    </bk>
    <bk>
      <extLst>
        <ext uri="{3e2802c4-a4d2-4d8b-9148-e3be6c30e623}">
          <xlrd:rvb i="1307"/>
        </ext>
      </extLst>
    </bk>
    <bk>
      <extLst>
        <ext uri="{3e2802c4-a4d2-4d8b-9148-e3be6c30e623}">
          <xlrd:rvb i="1310"/>
        </ext>
      </extLst>
    </bk>
    <bk>
      <extLst>
        <ext uri="{3e2802c4-a4d2-4d8b-9148-e3be6c30e623}">
          <xlrd:rvb i="1313"/>
        </ext>
      </extLst>
    </bk>
    <bk>
      <extLst>
        <ext uri="{3e2802c4-a4d2-4d8b-9148-e3be6c30e623}">
          <xlrd:rvb i="1316"/>
        </ext>
      </extLst>
    </bk>
    <bk>
      <extLst>
        <ext uri="{3e2802c4-a4d2-4d8b-9148-e3be6c30e623}">
          <xlrd:rvb i="1319"/>
        </ext>
      </extLst>
    </bk>
    <bk>
      <extLst>
        <ext uri="{3e2802c4-a4d2-4d8b-9148-e3be6c30e623}">
          <xlrd:rvb i="1322"/>
        </ext>
      </extLst>
    </bk>
    <bk>
      <extLst>
        <ext uri="{3e2802c4-a4d2-4d8b-9148-e3be6c30e623}">
          <xlrd:rvb i="1325"/>
        </ext>
      </extLst>
    </bk>
    <bk>
      <extLst>
        <ext uri="{3e2802c4-a4d2-4d8b-9148-e3be6c30e623}">
          <xlrd:rvb i="1328"/>
        </ext>
      </extLst>
    </bk>
    <bk>
      <extLst>
        <ext uri="{3e2802c4-a4d2-4d8b-9148-e3be6c30e623}">
          <xlrd:rvb i="1331"/>
        </ext>
      </extLst>
    </bk>
    <bk>
      <extLst>
        <ext uri="{3e2802c4-a4d2-4d8b-9148-e3be6c30e623}">
          <xlrd:rvb i="1334"/>
        </ext>
      </extLst>
    </bk>
    <bk>
      <extLst>
        <ext uri="{3e2802c4-a4d2-4d8b-9148-e3be6c30e623}">
          <xlrd:rvb i="1337"/>
        </ext>
      </extLst>
    </bk>
    <bk>
      <extLst>
        <ext uri="{3e2802c4-a4d2-4d8b-9148-e3be6c30e623}">
          <xlrd:rvb i="1340"/>
        </ext>
      </extLst>
    </bk>
    <bk>
      <extLst>
        <ext uri="{3e2802c4-a4d2-4d8b-9148-e3be6c30e623}">
          <xlrd:rvb i="1343"/>
        </ext>
      </extLst>
    </bk>
    <bk>
      <extLst>
        <ext uri="{3e2802c4-a4d2-4d8b-9148-e3be6c30e623}">
          <xlrd:rvb i="1346"/>
        </ext>
      </extLst>
    </bk>
    <bk>
      <extLst>
        <ext uri="{3e2802c4-a4d2-4d8b-9148-e3be6c30e623}">
          <xlrd:rvb i="1349"/>
        </ext>
      </extLst>
    </bk>
    <bk>
      <extLst>
        <ext uri="{3e2802c4-a4d2-4d8b-9148-e3be6c30e623}">
          <xlrd:rvb i="1352"/>
        </ext>
      </extLst>
    </bk>
    <bk>
      <extLst>
        <ext uri="{3e2802c4-a4d2-4d8b-9148-e3be6c30e623}">
          <xlrd:rvb i="1355"/>
        </ext>
      </extLst>
    </bk>
    <bk>
      <extLst>
        <ext uri="{3e2802c4-a4d2-4d8b-9148-e3be6c30e623}">
          <xlrd:rvb i="1358"/>
        </ext>
      </extLst>
    </bk>
    <bk>
      <extLst>
        <ext uri="{3e2802c4-a4d2-4d8b-9148-e3be6c30e623}">
          <xlrd:rvb i="1361"/>
        </ext>
      </extLst>
    </bk>
    <bk>
      <extLst>
        <ext uri="{3e2802c4-a4d2-4d8b-9148-e3be6c30e623}">
          <xlrd:rvb i="1364"/>
        </ext>
      </extLst>
    </bk>
    <bk>
      <extLst>
        <ext uri="{3e2802c4-a4d2-4d8b-9148-e3be6c30e623}">
          <xlrd:rvb i="1367"/>
        </ext>
      </extLst>
    </bk>
    <bk>
      <extLst>
        <ext uri="{3e2802c4-a4d2-4d8b-9148-e3be6c30e623}">
          <xlrd:rvb i="1370"/>
        </ext>
      </extLst>
    </bk>
    <bk>
      <extLst>
        <ext uri="{3e2802c4-a4d2-4d8b-9148-e3be6c30e623}">
          <xlrd:rvb i="1373"/>
        </ext>
      </extLst>
    </bk>
    <bk>
      <extLst>
        <ext uri="{3e2802c4-a4d2-4d8b-9148-e3be6c30e623}">
          <xlrd:rvb i="1376"/>
        </ext>
      </extLst>
    </bk>
    <bk>
      <extLst>
        <ext uri="{3e2802c4-a4d2-4d8b-9148-e3be6c30e623}">
          <xlrd:rvb i="1379"/>
        </ext>
      </extLst>
    </bk>
    <bk>
      <extLst>
        <ext uri="{3e2802c4-a4d2-4d8b-9148-e3be6c30e623}">
          <xlrd:rvb i="1382"/>
        </ext>
      </extLst>
    </bk>
    <bk>
      <extLst>
        <ext uri="{3e2802c4-a4d2-4d8b-9148-e3be6c30e623}">
          <xlrd:rvb i="1385"/>
        </ext>
      </extLst>
    </bk>
    <bk>
      <extLst>
        <ext uri="{3e2802c4-a4d2-4d8b-9148-e3be6c30e623}">
          <xlrd:rvb i="1388"/>
        </ext>
      </extLst>
    </bk>
    <bk>
      <extLst>
        <ext uri="{3e2802c4-a4d2-4d8b-9148-e3be6c30e623}">
          <xlrd:rvb i="1391"/>
        </ext>
      </extLst>
    </bk>
    <bk>
      <extLst>
        <ext uri="{3e2802c4-a4d2-4d8b-9148-e3be6c30e623}">
          <xlrd:rvb i="1394"/>
        </ext>
      </extLst>
    </bk>
    <bk>
      <extLst>
        <ext uri="{3e2802c4-a4d2-4d8b-9148-e3be6c30e623}">
          <xlrd:rvb i="1397"/>
        </ext>
      </extLst>
    </bk>
    <bk>
      <extLst>
        <ext uri="{3e2802c4-a4d2-4d8b-9148-e3be6c30e623}">
          <xlrd:rvb i="1400"/>
        </ext>
      </extLst>
    </bk>
    <bk>
      <extLst>
        <ext uri="{3e2802c4-a4d2-4d8b-9148-e3be6c30e623}">
          <xlrd:rvb i="1403"/>
        </ext>
      </extLst>
    </bk>
    <bk>
      <extLst>
        <ext uri="{3e2802c4-a4d2-4d8b-9148-e3be6c30e623}">
          <xlrd:rvb i="1406"/>
        </ext>
      </extLst>
    </bk>
    <bk>
      <extLst>
        <ext uri="{3e2802c4-a4d2-4d8b-9148-e3be6c30e623}">
          <xlrd:rvb i="1409"/>
        </ext>
      </extLst>
    </bk>
    <bk>
      <extLst>
        <ext uri="{3e2802c4-a4d2-4d8b-9148-e3be6c30e623}">
          <xlrd:rvb i="1412"/>
        </ext>
      </extLst>
    </bk>
    <bk>
      <extLst>
        <ext uri="{3e2802c4-a4d2-4d8b-9148-e3be6c30e623}">
          <xlrd:rvb i="1415"/>
        </ext>
      </extLst>
    </bk>
    <bk>
      <extLst>
        <ext uri="{3e2802c4-a4d2-4d8b-9148-e3be6c30e623}">
          <xlrd:rvb i="1418"/>
        </ext>
      </extLst>
    </bk>
    <bk>
      <extLst>
        <ext uri="{3e2802c4-a4d2-4d8b-9148-e3be6c30e623}">
          <xlrd:rvb i="1421"/>
        </ext>
      </extLst>
    </bk>
    <bk>
      <extLst>
        <ext uri="{3e2802c4-a4d2-4d8b-9148-e3be6c30e623}">
          <xlrd:rvb i="1424"/>
        </ext>
      </extLst>
    </bk>
    <bk>
      <extLst>
        <ext uri="{3e2802c4-a4d2-4d8b-9148-e3be6c30e623}">
          <xlrd:rvb i="1427"/>
        </ext>
      </extLst>
    </bk>
    <bk>
      <extLst>
        <ext uri="{3e2802c4-a4d2-4d8b-9148-e3be6c30e623}">
          <xlrd:rvb i="1430"/>
        </ext>
      </extLst>
    </bk>
    <bk>
      <extLst>
        <ext uri="{3e2802c4-a4d2-4d8b-9148-e3be6c30e623}">
          <xlrd:rvb i="1433"/>
        </ext>
      </extLst>
    </bk>
    <bk>
      <extLst>
        <ext uri="{3e2802c4-a4d2-4d8b-9148-e3be6c30e623}">
          <xlrd:rvb i="1436"/>
        </ext>
      </extLst>
    </bk>
    <bk>
      <extLst>
        <ext uri="{3e2802c4-a4d2-4d8b-9148-e3be6c30e623}">
          <xlrd:rvb i="1439"/>
        </ext>
      </extLst>
    </bk>
    <bk>
      <extLst>
        <ext uri="{3e2802c4-a4d2-4d8b-9148-e3be6c30e623}">
          <xlrd:rvb i="1442"/>
        </ext>
      </extLst>
    </bk>
    <bk>
      <extLst>
        <ext uri="{3e2802c4-a4d2-4d8b-9148-e3be6c30e623}">
          <xlrd:rvb i="1445"/>
        </ext>
      </extLst>
    </bk>
    <bk>
      <extLst>
        <ext uri="{3e2802c4-a4d2-4d8b-9148-e3be6c30e623}">
          <xlrd:rvb i="1448"/>
        </ext>
      </extLst>
    </bk>
    <bk>
      <extLst>
        <ext uri="{3e2802c4-a4d2-4d8b-9148-e3be6c30e623}">
          <xlrd:rvb i="1451"/>
        </ext>
      </extLst>
    </bk>
    <bk>
      <extLst>
        <ext uri="{3e2802c4-a4d2-4d8b-9148-e3be6c30e623}">
          <xlrd:rvb i="1454"/>
        </ext>
      </extLst>
    </bk>
    <bk>
      <extLst>
        <ext uri="{3e2802c4-a4d2-4d8b-9148-e3be6c30e623}">
          <xlrd:rvb i="1457"/>
        </ext>
      </extLst>
    </bk>
    <bk>
      <extLst>
        <ext uri="{3e2802c4-a4d2-4d8b-9148-e3be6c30e623}">
          <xlrd:rvb i="1460"/>
        </ext>
      </extLst>
    </bk>
    <bk>
      <extLst>
        <ext uri="{3e2802c4-a4d2-4d8b-9148-e3be6c30e623}">
          <xlrd:rvb i="1463"/>
        </ext>
      </extLst>
    </bk>
    <bk>
      <extLst>
        <ext uri="{3e2802c4-a4d2-4d8b-9148-e3be6c30e623}">
          <xlrd:rvb i="1466"/>
        </ext>
      </extLst>
    </bk>
    <bk>
      <extLst>
        <ext uri="{3e2802c4-a4d2-4d8b-9148-e3be6c30e623}">
          <xlrd:rvb i="1469"/>
        </ext>
      </extLst>
    </bk>
    <bk>
      <extLst>
        <ext uri="{3e2802c4-a4d2-4d8b-9148-e3be6c30e623}">
          <xlrd:rvb i="1472"/>
        </ext>
      </extLst>
    </bk>
    <bk>
      <extLst>
        <ext uri="{3e2802c4-a4d2-4d8b-9148-e3be6c30e623}">
          <xlrd:rvb i="1475"/>
        </ext>
      </extLst>
    </bk>
    <bk>
      <extLst>
        <ext uri="{3e2802c4-a4d2-4d8b-9148-e3be6c30e623}">
          <xlrd:rvb i="1478"/>
        </ext>
      </extLst>
    </bk>
    <bk>
      <extLst>
        <ext uri="{3e2802c4-a4d2-4d8b-9148-e3be6c30e623}">
          <xlrd:rvb i="1481"/>
        </ext>
      </extLst>
    </bk>
    <bk>
      <extLst>
        <ext uri="{3e2802c4-a4d2-4d8b-9148-e3be6c30e623}">
          <xlrd:rvb i="1484"/>
        </ext>
      </extLst>
    </bk>
    <bk>
      <extLst>
        <ext uri="{3e2802c4-a4d2-4d8b-9148-e3be6c30e623}">
          <xlrd:rvb i="1487"/>
        </ext>
      </extLst>
    </bk>
    <bk>
      <extLst>
        <ext uri="{3e2802c4-a4d2-4d8b-9148-e3be6c30e623}">
          <xlrd:rvb i="1490"/>
        </ext>
      </extLst>
    </bk>
    <bk>
      <extLst>
        <ext uri="{3e2802c4-a4d2-4d8b-9148-e3be6c30e623}">
          <xlrd:rvb i="1493"/>
        </ext>
      </extLst>
    </bk>
    <bk>
      <extLst>
        <ext uri="{3e2802c4-a4d2-4d8b-9148-e3be6c30e623}">
          <xlrd:rvb i="1496"/>
        </ext>
      </extLst>
    </bk>
    <bk>
      <extLst>
        <ext uri="{3e2802c4-a4d2-4d8b-9148-e3be6c30e623}">
          <xlrd:rvb i="1499"/>
        </ext>
      </extLst>
    </bk>
    <bk>
      <extLst>
        <ext uri="{3e2802c4-a4d2-4d8b-9148-e3be6c30e623}">
          <xlrd:rvb i="1502"/>
        </ext>
      </extLst>
    </bk>
    <bk>
      <extLst>
        <ext uri="{3e2802c4-a4d2-4d8b-9148-e3be6c30e623}">
          <xlrd:rvb i="1505"/>
        </ext>
      </extLst>
    </bk>
    <bk>
      <extLst>
        <ext uri="{3e2802c4-a4d2-4d8b-9148-e3be6c30e623}">
          <xlrd:rvb i="1508"/>
        </ext>
      </extLst>
    </bk>
    <bk>
      <extLst>
        <ext uri="{3e2802c4-a4d2-4d8b-9148-e3be6c30e623}">
          <xlrd:rvb i="1511"/>
        </ext>
      </extLst>
    </bk>
    <bk>
      <extLst>
        <ext uri="{3e2802c4-a4d2-4d8b-9148-e3be6c30e623}">
          <xlrd:rvb i="1514"/>
        </ext>
      </extLst>
    </bk>
    <bk>
      <extLst>
        <ext uri="{3e2802c4-a4d2-4d8b-9148-e3be6c30e623}">
          <xlrd:rvb i="1517"/>
        </ext>
      </extLst>
    </bk>
    <bk>
      <extLst>
        <ext uri="{3e2802c4-a4d2-4d8b-9148-e3be6c30e623}">
          <xlrd:rvb i="1520"/>
        </ext>
      </extLst>
    </bk>
    <bk>
      <extLst>
        <ext uri="{3e2802c4-a4d2-4d8b-9148-e3be6c30e623}">
          <xlrd:rvb i="1523"/>
        </ext>
      </extLst>
    </bk>
    <bk>
      <extLst>
        <ext uri="{3e2802c4-a4d2-4d8b-9148-e3be6c30e623}">
          <xlrd:rvb i="1526"/>
        </ext>
      </extLst>
    </bk>
    <bk>
      <extLst>
        <ext uri="{3e2802c4-a4d2-4d8b-9148-e3be6c30e623}">
          <xlrd:rvb i="1529"/>
        </ext>
      </extLst>
    </bk>
    <bk>
      <extLst>
        <ext uri="{3e2802c4-a4d2-4d8b-9148-e3be6c30e623}">
          <xlrd:rvb i="1532"/>
        </ext>
      </extLst>
    </bk>
    <bk>
      <extLst>
        <ext uri="{3e2802c4-a4d2-4d8b-9148-e3be6c30e623}">
          <xlrd:rvb i="1535"/>
        </ext>
      </extLst>
    </bk>
    <bk>
      <extLst>
        <ext uri="{3e2802c4-a4d2-4d8b-9148-e3be6c30e623}">
          <xlrd:rvb i="1538"/>
        </ext>
      </extLst>
    </bk>
    <bk>
      <extLst>
        <ext uri="{3e2802c4-a4d2-4d8b-9148-e3be6c30e623}">
          <xlrd:rvb i="1541"/>
        </ext>
      </extLst>
    </bk>
    <bk>
      <extLst>
        <ext uri="{3e2802c4-a4d2-4d8b-9148-e3be6c30e623}">
          <xlrd:rvb i="1544"/>
        </ext>
      </extLst>
    </bk>
    <bk>
      <extLst>
        <ext uri="{3e2802c4-a4d2-4d8b-9148-e3be6c30e623}">
          <xlrd:rvb i="1547"/>
        </ext>
      </extLst>
    </bk>
    <bk>
      <extLst>
        <ext uri="{3e2802c4-a4d2-4d8b-9148-e3be6c30e623}">
          <xlrd:rvb i="1550"/>
        </ext>
      </extLst>
    </bk>
    <bk>
      <extLst>
        <ext uri="{3e2802c4-a4d2-4d8b-9148-e3be6c30e623}">
          <xlrd:rvb i="1553"/>
        </ext>
      </extLst>
    </bk>
    <bk>
      <extLst>
        <ext uri="{3e2802c4-a4d2-4d8b-9148-e3be6c30e623}">
          <xlrd:rvb i="1556"/>
        </ext>
      </extLst>
    </bk>
    <bk>
      <extLst>
        <ext uri="{3e2802c4-a4d2-4d8b-9148-e3be6c30e623}">
          <xlrd:rvb i="1559"/>
        </ext>
      </extLst>
    </bk>
    <bk>
      <extLst>
        <ext uri="{3e2802c4-a4d2-4d8b-9148-e3be6c30e623}">
          <xlrd:rvb i="1562"/>
        </ext>
      </extLst>
    </bk>
    <bk>
      <extLst>
        <ext uri="{3e2802c4-a4d2-4d8b-9148-e3be6c30e623}">
          <xlrd:rvb i="1565"/>
        </ext>
      </extLst>
    </bk>
    <bk>
      <extLst>
        <ext uri="{3e2802c4-a4d2-4d8b-9148-e3be6c30e623}">
          <xlrd:rvb i="1568"/>
        </ext>
      </extLst>
    </bk>
    <bk>
      <extLst>
        <ext uri="{3e2802c4-a4d2-4d8b-9148-e3be6c30e623}">
          <xlrd:rvb i="1571"/>
        </ext>
      </extLst>
    </bk>
    <bk>
      <extLst>
        <ext uri="{3e2802c4-a4d2-4d8b-9148-e3be6c30e623}">
          <xlrd:rvb i="1574"/>
        </ext>
      </extLst>
    </bk>
    <bk>
      <extLst>
        <ext uri="{3e2802c4-a4d2-4d8b-9148-e3be6c30e623}">
          <xlrd:rvb i="1580"/>
        </ext>
      </extLst>
    </bk>
    <bk>
      <extLst>
        <ext uri="{3e2802c4-a4d2-4d8b-9148-e3be6c30e623}">
          <xlrd:rvb i="1583"/>
        </ext>
      </extLst>
    </bk>
    <bk>
      <extLst>
        <ext uri="{3e2802c4-a4d2-4d8b-9148-e3be6c30e623}">
          <xlrd:rvb i="1586"/>
        </ext>
      </extLst>
    </bk>
    <bk>
      <extLst>
        <ext uri="{3e2802c4-a4d2-4d8b-9148-e3be6c30e623}">
          <xlrd:rvb i="1589"/>
        </ext>
      </extLst>
    </bk>
    <bk>
      <extLst>
        <ext uri="{3e2802c4-a4d2-4d8b-9148-e3be6c30e623}">
          <xlrd:rvb i="1592"/>
        </ext>
      </extLst>
    </bk>
    <bk>
      <extLst>
        <ext uri="{3e2802c4-a4d2-4d8b-9148-e3be6c30e623}">
          <xlrd:rvb i="1595"/>
        </ext>
      </extLst>
    </bk>
    <bk>
      <extLst>
        <ext uri="{3e2802c4-a4d2-4d8b-9148-e3be6c30e623}">
          <xlrd:rvb i="1598"/>
        </ext>
      </extLst>
    </bk>
    <bk>
      <extLst>
        <ext uri="{3e2802c4-a4d2-4d8b-9148-e3be6c30e623}">
          <xlrd:rvb i="1601"/>
        </ext>
      </extLst>
    </bk>
    <bk>
      <extLst>
        <ext uri="{3e2802c4-a4d2-4d8b-9148-e3be6c30e623}">
          <xlrd:rvb i="1604"/>
        </ext>
      </extLst>
    </bk>
    <bk>
      <extLst>
        <ext uri="{3e2802c4-a4d2-4d8b-9148-e3be6c30e623}">
          <xlrd:rvb i="1607"/>
        </ext>
      </extLst>
    </bk>
    <bk>
      <extLst>
        <ext uri="{3e2802c4-a4d2-4d8b-9148-e3be6c30e623}">
          <xlrd:rvb i="1610"/>
        </ext>
      </extLst>
    </bk>
    <bk>
      <extLst>
        <ext uri="{3e2802c4-a4d2-4d8b-9148-e3be6c30e623}">
          <xlrd:rvb i="1613"/>
        </ext>
      </extLst>
    </bk>
    <bk>
      <extLst>
        <ext uri="{3e2802c4-a4d2-4d8b-9148-e3be6c30e623}">
          <xlrd:rvb i="1616"/>
        </ext>
      </extLst>
    </bk>
    <bk>
      <extLst>
        <ext uri="{3e2802c4-a4d2-4d8b-9148-e3be6c30e623}">
          <xlrd:rvb i="1619"/>
        </ext>
      </extLst>
    </bk>
    <bk>
      <extLst>
        <ext uri="{3e2802c4-a4d2-4d8b-9148-e3be6c30e623}">
          <xlrd:rvb i="1622"/>
        </ext>
      </extLst>
    </bk>
    <bk>
      <extLst>
        <ext uri="{3e2802c4-a4d2-4d8b-9148-e3be6c30e623}">
          <xlrd:rvb i="1625"/>
        </ext>
      </extLst>
    </bk>
    <bk>
      <extLst>
        <ext uri="{3e2802c4-a4d2-4d8b-9148-e3be6c30e623}">
          <xlrd:rvb i="1628"/>
        </ext>
      </extLst>
    </bk>
    <bk>
      <extLst>
        <ext uri="{3e2802c4-a4d2-4d8b-9148-e3be6c30e623}">
          <xlrd:rvb i="1631"/>
        </ext>
      </extLst>
    </bk>
    <bk>
      <extLst>
        <ext uri="{3e2802c4-a4d2-4d8b-9148-e3be6c30e623}">
          <xlrd:rvb i="1634"/>
        </ext>
      </extLst>
    </bk>
    <bk>
      <extLst>
        <ext uri="{3e2802c4-a4d2-4d8b-9148-e3be6c30e623}">
          <xlrd:rvb i="1637"/>
        </ext>
      </extLst>
    </bk>
    <bk>
      <extLst>
        <ext uri="{3e2802c4-a4d2-4d8b-9148-e3be6c30e623}">
          <xlrd:rvb i="1640"/>
        </ext>
      </extLst>
    </bk>
    <bk>
      <extLst>
        <ext uri="{3e2802c4-a4d2-4d8b-9148-e3be6c30e623}">
          <xlrd:rvb i="1643"/>
        </ext>
      </extLst>
    </bk>
    <bk>
      <extLst>
        <ext uri="{3e2802c4-a4d2-4d8b-9148-e3be6c30e623}">
          <xlrd:rvb i="1646"/>
        </ext>
      </extLst>
    </bk>
    <bk>
      <extLst>
        <ext uri="{3e2802c4-a4d2-4d8b-9148-e3be6c30e623}">
          <xlrd:rvb i="1649"/>
        </ext>
      </extLst>
    </bk>
    <bk>
      <extLst>
        <ext uri="{3e2802c4-a4d2-4d8b-9148-e3be6c30e623}">
          <xlrd:rvb i="1652"/>
        </ext>
      </extLst>
    </bk>
    <bk>
      <extLst>
        <ext uri="{3e2802c4-a4d2-4d8b-9148-e3be6c30e623}">
          <xlrd:rvb i="1655"/>
        </ext>
      </extLst>
    </bk>
    <bk>
      <extLst>
        <ext uri="{3e2802c4-a4d2-4d8b-9148-e3be6c30e623}">
          <xlrd:rvb i="1658"/>
        </ext>
      </extLst>
    </bk>
    <bk>
      <extLst>
        <ext uri="{3e2802c4-a4d2-4d8b-9148-e3be6c30e623}">
          <xlrd:rvb i="1661"/>
        </ext>
      </extLst>
    </bk>
    <bk>
      <extLst>
        <ext uri="{3e2802c4-a4d2-4d8b-9148-e3be6c30e623}">
          <xlrd:rvb i="1664"/>
        </ext>
      </extLst>
    </bk>
    <bk>
      <extLst>
        <ext uri="{3e2802c4-a4d2-4d8b-9148-e3be6c30e623}">
          <xlrd:rvb i="1667"/>
        </ext>
      </extLst>
    </bk>
    <bk>
      <extLst>
        <ext uri="{3e2802c4-a4d2-4d8b-9148-e3be6c30e623}">
          <xlrd:rvb i="1670"/>
        </ext>
      </extLst>
    </bk>
    <bk>
      <extLst>
        <ext uri="{3e2802c4-a4d2-4d8b-9148-e3be6c30e623}">
          <xlrd:rvb i="1673"/>
        </ext>
      </extLst>
    </bk>
    <bk>
      <extLst>
        <ext uri="{3e2802c4-a4d2-4d8b-9148-e3be6c30e623}">
          <xlrd:rvb i="1676"/>
        </ext>
      </extLst>
    </bk>
    <bk>
      <extLst>
        <ext uri="{3e2802c4-a4d2-4d8b-9148-e3be6c30e623}">
          <xlrd:rvb i="1679"/>
        </ext>
      </extLst>
    </bk>
    <bk>
      <extLst>
        <ext uri="{3e2802c4-a4d2-4d8b-9148-e3be6c30e623}">
          <xlrd:rvb i="1682"/>
        </ext>
      </extLst>
    </bk>
    <bk>
      <extLst>
        <ext uri="{3e2802c4-a4d2-4d8b-9148-e3be6c30e623}">
          <xlrd:rvb i="1685"/>
        </ext>
      </extLst>
    </bk>
    <bk>
      <extLst>
        <ext uri="{3e2802c4-a4d2-4d8b-9148-e3be6c30e623}">
          <xlrd:rvb i="1688"/>
        </ext>
      </extLst>
    </bk>
    <bk>
      <extLst>
        <ext uri="{3e2802c4-a4d2-4d8b-9148-e3be6c30e623}">
          <xlrd:rvb i="1691"/>
        </ext>
      </extLst>
    </bk>
    <bk>
      <extLst>
        <ext uri="{3e2802c4-a4d2-4d8b-9148-e3be6c30e623}">
          <xlrd:rvb i="1694"/>
        </ext>
      </extLst>
    </bk>
    <bk>
      <extLst>
        <ext uri="{3e2802c4-a4d2-4d8b-9148-e3be6c30e623}">
          <xlrd:rvb i="1697"/>
        </ext>
      </extLst>
    </bk>
    <bk>
      <extLst>
        <ext uri="{3e2802c4-a4d2-4d8b-9148-e3be6c30e623}">
          <xlrd:rvb i="1700"/>
        </ext>
      </extLst>
    </bk>
    <bk>
      <extLst>
        <ext uri="{3e2802c4-a4d2-4d8b-9148-e3be6c30e623}">
          <xlrd:rvb i="1703"/>
        </ext>
      </extLst>
    </bk>
    <bk>
      <extLst>
        <ext uri="{3e2802c4-a4d2-4d8b-9148-e3be6c30e623}">
          <xlrd:rvb i="1705"/>
        </ext>
      </extLst>
    </bk>
    <bk>
      <extLst>
        <ext uri="{3e2802c4-a4d2-4d8b-9148-e3be6c30e623}">
          <xlrd:rvb i="1708"/>
        </ext>
      </extLst>
    </bk>
    <bk>
      <extLst>
        <ext uri="{3e2802c4-a4d2-4d8b-9148-e3be6c30e623}">
          <xlrd:rvb i="1711"/>
        </ext>
      </extLst>
    </bk>
    <bk>
      <extLst>
        <ext uri="{3e2802c4-a4d2-4d8b-9148-e3be6c30e623}">
          <xlrd:rvb i="1714"/>
        </ext>
      </extLst>
    </bk>
    <bk>
      <extLst>
        <ext uri="{3e2802c4-a4d2-4d8b-9148-e3be6c30e623}">
          <xlrd:rvb i="1717"/>
        </ext>
      </extLst>
    </bk>
    <bk>
      <extLst>
        <ext uri="{3e2802c4-a4d2-4d8b-9148-e3be6c30e623}">
          <xlrd:rvb i="1720"/>
        </ext>
      </extLst>
    </bk>
    <bk>
      <extLst>
        <ext uri="{3e2802c4-a4d2-4d8b-9148-e3be6c30e623}">
          <xlrd:rvb i="1723"/>
        </ext>
      </extLst>
    </bk>
    <bk>
      <extLst>
        <ext uri="{3e2802c4-a4d2-4d8b-9148-e3be6c30e623}">
          <xlrd:rvb i="1726"/>
        </ext>
      </extLst>
    </bk>
    <bk>
      <extLst>
        <ext uri="{3e2802c4-a4d2-4d8b-9148-e3be6c30e623}">
          <xlrd:rvb i="1729"/>
        </ext>
      </extLst>
    </bk>
    <bk>
      <extLst>
        <ext uri="{3e2802c4-a4d2-4d8b-9148-e3be6c30e623}">
          <xlrd:rvb i="1732"/>
        </ext>
      </extLst>
    </bk>
    <bk>
      <extLst>
        <ext uri="{3e2802c4-a4d2-4d8b-9148-e3be6c30e623}">
          <xlrd:rvb i="1735"/>
        </ext>
      </extLst>
    </bk>
    <bk>
      <extLst>
        <ext uri="{3e2802c4-a4d2-4d8b-9148-e3be6c30e623}">
          <xlrd:rvb i="1738"/>
        </ext>
      </extLst>
    </bk>
    <bk>
      <extLst>
        <ext uri="{3e2802c4-a4d2-4d8b-9148-e3be6c30e623}">
          <xlrd:rvb i="1741"/>
        </ext>
      </extLst>
    </bk>
    <bk>
      <extLst>
        <ext uri="{3e2802c4-a4d2-4d8b-9148-e3be6c30e623}">
          <xlrd:rvb i="1744"/>
        </ext>
      </extLst>
    </bk>
    <bk>
      <extLst>
        <ext uri="{3e2802c4-a4d2-4d8b-9148-e3be6c30e623}">
          <xlrd:rvb i="1747"/>
        </ext>
      </extLst>
    </bk>
    <bk>
      <extLst>
        <ext uri="{3e2802c4-a4d2-4d8b-9148-e3be6c30e623}">
          <xlrd:rvb i="1750"/>
        </ext>
      </extLst>
    </bk>
    <bk>
      <extLst>
        <ext uri="{3e2802c4-a4d2-4d8b-9148-e3be6c30e623}">
          <xlrd:rvb i="1753"/>
        </ext>
      </extLst>
    </bk>
    <bk>
      <extLst>
        <ext uri="{3e2802c4-a4d2-4d8b-9148-e3be6c30e623}">
          <xlrd:rvb i="1756"/>
        </ext>
      </extLst>
    </bk>
    <bk>
      <extLst>
        <ext uri="{3e2802c4-a4d2-4d8b-9148-e3be6c30e623}">
          <xlrd:rvb i="1759"/>
        </ext>
      </extLst>
    </bk>
    <bk>
      <extLst>
        <ext uri="{3e2802c4-a4d2-4d8b-9148-e3be6c30e623}">
          <xlrd:rvb i="1762"/>
        </ext>
      </extLst>
    </bk>
    <bk>
      <extLst>
        <ext uri="{3e2802c4-a4d2-4d8b-9148-e3be6c30e623}">
          <xlrd:rvb i="1765"/>
        </ext>
      </extLst>
    </bk>
    <bk>
      <extLst>
        <ext uri="{3e2802c4-a4d2-4d8b-9148-e3be6c30e623}">
          <xlrd:rvb i="1768"/>
        </ext>
      </extLst>
    </bk>
    <bk>
      <extLst>
        <ext uri="{3e2802c4-a4d2-4d8b-9148-e3be6c30e623}">
          <xlrd:rvb i="1771"/>
        </ext>
      </extLst>
    </bk>
    <bk>
      <extLst>
        <ext uri="{3e2802c4-a4d2-4d8b-9148-e3be6c30e623}">
          <xlrd:rvb i="1774"/>
        </ext>
      </extLst>
    </bk>
    <bk>
      <extLst>
        <ext uri="{3e2802c4-a4d2-4d8b-9148-e3be6c30e623}">
          <xlrd:rvb i="1777"/>
        </ext>
      </extLst>
    </bk>
    <bk>
      <extLst>
        <ext uri="{3e2802c4-a4d2-4d8b-9148-e3be6c30e623}">
          <xlrd:rvb i="1780"/>
        </ext>
      </extLst>
    </bk>
    <bk>
      <extLst>
        <ext uri="{3e2802c4-a4d2-4d8b-9148-e3be6c30e623}">
          <xlrd:rvb i="1783"/>
        </ext>
      </extLst>
    </bk>
    <bk>
      <extLst>
        <ext uri="{3e2802c4-a4d2-4d8b-9148-e3be6c30e623}">
          <xlrd:rvb i="1786"/>
        </ext>
      </extLst>
    </bk>
    <bk>
      <extLst>
        <ext uri="{3e2802c4-a4d2-4d8b-9148-e3be6c30e623}">
          <xlrd:rvb i="1789"/>
        </ext>
      </extLst>
    </bk>
    <bk>
      <extLst>
        <ext uri="{3e2802c4-a4d2-4d8b-9148-e3be6c30e623}">
          <xlrd:rvb i="1792"/>
        </ext>
      </extLst>
    </bk>
    <bk>
      <extLst>
        <ext uri="{3e2802c4-a4d2-4d8b-9148-e3be6c30e623}">
          <xlrd:rvb i="1795"/>
        </ext>
      </extLst>
    </bk>
    <bk>
      <extLst>
        <ext uri="{3e2802c4-a4d2-4d8b-9148-e3be6c30e623}">
          <xlrd:rvb i="1798"/>
        </ext>
      </extLst>
    </bk>
    <bk>
      <extLst>
        <ext uri="{3e2802c4-a4d2-4d8b-9148-e3be6c30e623}">
          <xlrd:rvb i="1801"/>
        </ext>
      </extLst>
    </bk>
    <bk>
      <extLst>
        <ext uri="{3e2802c4-a4d2-4d8b-9148-e3be6c30e623}">
          <xlrd:rvb i="1804"/>
        </ext>
      </extLst>
    </bk>
    <bk>
      <extLst>
        <ext uri="{3e2802c4-a4d2-4d8b-9148-e3be6c30e623}">
          <xlrd:rvb i="1807"/>
        </ext>
      </extLst>
    </bk>
    <bk>
      <extLst>
        <ext uri="{3e2802c4-a4d2-4d8b-9148-e3be6c30e623}">
          <xlrd:rvb i="1810"/>
        </ext>
      </extLst>
    </bk>
    <bk>
      <extLst>
        <ext uri="{3e2802c4-a4d2-4d8b-9148-e3be6c30e623}">
          <xlrd:rvb i="1813"/>
        </ext>
      </extLst>
    </bk>
    <bk>
      <extLst>
        <ext uri="{3e2802c4-a4d2-4d8b-9148-e3be6c30e623}">
          <xlrd:rvb i="1816"/>
        </ext>
      </extLst>
    </bk>
    <bk>
      <extLst>
        <ext uri="{3e2802c4-a4d2-4d8b-9148-e3be6c30e623}">
          <xlrd:rvb i="1819"/>
        </ext>
      </extLst>
    </bk>
    <bk>
      <extLst>
        <ext uri="{3e2802c4-a4d2-4d8b-9148-e3be6c30e623}">
          <xlrd:rvb i="1822"/>
        </ext>
      </extLst>
    </bk>
    <bk>
      <extLst>
        <ext uri="{3e2802c4-a4d2-4d8b-9148-e3be6c30e623}">
          <xlrd:rvb i="1825"/>
        </ext>
      </extLst>
    </bk>
    <bk>
      <extLst>
        <ext uri="{3e2802c4-a4d2-4d8b-9148-e3be6c30e623}">
          <xlrd:rvb i="1828"/>
        </ext>
      </extLst>
    </bk>
    <bk>
      <extLst>
        <ext uri="{3e2802c4-a4d2-4d8b-9148-e3be6c30e623}">
          <xlrd:rvb i="1831"/>
        </ext>
      </extLst>
    </bk>
    <bk>
      <extLst>
        <ext uri="{3e2802c4-a4d2-4d8b-9148-e3be6c30e623}">
          <xlrd:rvb i="1834"/>
        </ext>
      </extLst>
    </bk>
    <bk>
      <extLst>
        <ext uri="{3e2802c4-a4d2-4d8b-9148-e3be6c30e623}">
          <xlrd:rvb i="1837"/>
        </ext>
      </extLst>
    </bk>
    <bk>
      <extLst>
        <ext uri="{3e2802c4-a4d2-4d8b-9148-e3be6c30e623}">
          <xlrd:rvb i="1840"/>
        </ext>
      </extLst>
    </bk>
    <bk>
      <extLst>
        <ext uri="{3e2802c4-a4d2-4d8b-9148-e3be6c30e623}">
          <xlrd:rvb i="1843"/>
        </ext>
      </extLst>
    </bk>
    <bk>
      <extLst>
        <ext uri="{3e2802c4-a4d2-4d8b-9148-e3be6c30e623}">
          <xlrd:rvb i="1846"/>
        </ext>
      </extLst>
    </bk>
    <bk>
      <extLst>
        <ext uri="{3e2802c4-a4d2-4d8b-9148-e3be6c30e623}">
          <xlrd:rvb i="1849"/>
        </ext>
      </extLst>
    </bk>
    <bk>
      <extLst>
        <ext uri="{3e2802c4-a4d2-4d8b-9148-e3be6c30e623}">
          <xlrd:rvb i="1852"/>
        </ext>
      </extLst>
    </bk>
    <bk>
      <extLst>
        <ext uri="{3e2802c4-a4d2-4d8b-9148-e3be6c30e623}">
          <xlrd:rvb i="1855"/>
        </ext>
      </extLst>
    </bk>
    <bk>
      <extLst>
        <ext uri="{3e2802c4-a4d2-4d8b-9148-e3be6c30e623}">
          <xlrd:rvb i="1858"/>
        </ext>
      </extLst>
    </bk>
    <bk>
      <extLst>
        <ext uri="{3e2802c4-a4d2-4d8b-9148-e3be6c30e623}">
          <xlrd:rvb i="1861"/>
        </ext>
      </extLst>
    </bk>
    <bk>
      <extLst>
        <ext uri="{3e2802c4-a4d2-4d8b-9148-e3be6c30e623}">
          <xlrd:rvb i="1864"/>
        </ext>
      </extLst>
    </bk>
    <bk>
      <extLst>
        <ext uri="{3e2802c4-a4d2-4d8b-9148-e3be6c30e623}">
          <xlrd:rvb i="1867"/>
        </ext>
      </extLst>
    </bk>
    <bk>
      <extLst>
        <ext uri="{3e2802c4-a4d2-4d8b-9148-e3be6c30e623}">
          <xlrd:rvb i="1870"/>
        </ext>
      </extLst>
    </bk>
    <bk>
      <extLst>
        <ext uri="{3e2802c4-a4d2-4d8b-9148-e3be6c30e623}">
          <xlrd:rvb i="1873"/>
        </ext>
      </extLst>
    </bk>
    <bk>
      <extLst>
        <ext uri="{3e2802c4-a4d2-4d8b-9148-e3be6c30e623}">
          <xlrd:rvb i="1876"/>
        </ext>
      </extLst>
    </bk>
    <bk>
      <extLst>
        <ext uri="{3e2802c4-a4d2-4d8b-9148-e3be6c30e623}">
          <xlrd:rvb i="1879"/>
        </ext>
      </extLst>
    </bk>
    <bk>
      <extLst>
        <ext uri="{3e2802c4-a4d2-4d8b-9148-e3be6c30e623}">
          <xlrd:rvb i="1882"/>
        </ext>
      </extLst>
    </bk>
    <bk>
      <extLst>
        <ext uri="{3e2802c4-a4d2-4d8b-9148-e3be6c30e623}">
          <xlrd:rvb i="1885"/>
        </ext>
      </extLst>
    </bk>
    <bk>
      <extLst>
        <ext uri="{3e2802c4-a4d2-4d8b-9148-e3be6c30e623}">
          <xlrd:rvb i="1888"/>
        </ext>
      </extLst>
    </bk>
    <bk>
      <extLst>
        <ext uri="{3e2802c4-a4d2-4d8b-9148-e3be6c30e623}">
          <xlrd:rvb i="1891"/>
        </ext>
      </extLst>
    </bk>
    <bk>
      <extLst>
        <ext uri="{3e2802c4-a4d2-4d8b-9148-e3be6c30e623}">
          <xlrd:rvb i="1894"/>
        </ext>
      </extLst>
    </bk>
    <bk>
      <extLst>
        <ext uri="{3e2802c4-a4d2-4d8b-9148-e3be6c30e623}">
          <xlrd:rvb i="1897"/>
        </ext>
      </extLst>
    </bk>
    <bk>
      <extLst>
        <ext uri="{3e2802c4-a4d2-4d8b-9148-e3be6c30e623}">
          <xlrd:rvb i="1900"/>
        </ext>
      </extLst>
    </bk>
    <bk>
      <extLst>
        <ext uri="{3e2802c4-a4d2-4d8b-9148-e3be6c30e623}">
          <xlrd:rvb i="1903"/>
        </ext>
      </extLst>
    </bk>
    <bk>
      <extLst>
        <ext uri="{3e2802c4-a4d2-4d8b-9148-e3be6c30e623}">
          <xlrd:rvb i="1906"/>
        </ext>
      </extLst>
    </bk>
    <bk>
      <extLst>
        <ext uri="{3e2802c4-a4d2-4d8b-9148-e3be6c30e623}">
          <xlrd:rvb i="1909"/>
        </ext>
      </extLst>
    </bk>
    <bk>
      <extLst>
        <ext uri="{3e2802c4-a4d2-4d8b-9148-e3be6c30e623}">
          <xlrd:rvb i="1912"/>
        </ext>
      </extLst>
    </bk>
    <bk>
      <extLst>
        <ext uri="{3e2802c4-a4d2-4d8b-9148-e3be6c30e623}">
          <xlrd:rvb i="1915"/>
        </ext>
      </extLst>
    </bk>
    <bk>
      <extLst>
        <ext uri="{3e2802c4-a4d2-4d8b-9148-e3be6c30e623}">
          <xlrd:rvb i="1918"/>
        </ext>
      </extLst>
    </bk>
    <bk>
      <extLst>
        <ext uri="{3e2802c4-a4d2-4d8b-9148-e3be6c30e623}">
          <xlrd:rvb i="1921"/>
        </ext>
      </extLst>
    </bk>
    <bk>
      <extLst>
        <ext uri="{3e2802c4-a4d2-4d8b-9148-e3be6c30e623}">
          <xlrd:rvb i="1924"/>
        </ext>
      </extLst>
    </bk>
    <bk>
      <extLst>
        <ext uri="{3e2802c4-a4d2-4d8b-9148-e3be6c30e623}">
          <xlrd:rvb i="1927"/>
        </ext>
      </extLst>
    </bk>
    <bk>
      <extLst>
        <ext uri="{3e2802c4-a4d2-4d8b-9148-e3be6c30e623}">
          <xlrd:rvb i="1930"/>
        </ext>
      </extLst>
    </bk>
    <bk>
      <extLst>
        <ext uri="{3e2802c4-a4d2-4d8b-9148-e3be6c30e623}">
          <xlrd:rvb i="1933"/>
        </ext>
      </extLst>
    </bk>
    <bk>
      <extLst>
        <ext uri="{3e2802c4-a4d2-4d8b-9148-e3be6c30e623}">
          <xlrd:rvb i="1936"/>
        </ext>
      </extLst>
    </bk>
    <bk>
      <extLst>
        <ext uri="{3e2802c4-a4d2-4d8b-9148-e3be6c30e623}">
          <xlrd:rvb i="1939"/>
        </ext>
      </extLst>
    </bk>
    <bk>
      <extLst>
        <ext uri="{3e2802c4-a4d2-4d8b-9148-e3be6c30e623}">
          <xlrd:rvb i="1942"/>
        </ext>
      </extLst>
    </bk>
    <bk>
      <extLst>
        <ext uri="{3e2802c4-a4d2-4d8b-9148-e3be6c30e623}">
          <xlrd:rvb i="1945"/>
        </ext>
      </extLst>
    </bk>
    <bk>
      <extLst>
        <ext uri="{3e2802c4-a4d2-4d8b-9148-e3be6c30e623}">
          <xlrd:rvb i="1948"/>
        </ext>
      </extLst>
    </bk>
    <bk>
      <extLst>
        <ext uri="{3e2802c4-a4d2-4d8b-9148-e3be6c30e623}">
          <xlrd:rvb i="1951"/>
        </ext>
      </extLst>
    </bk>
    <bk>
      <extLst>
        <ext uri="{3e2802c4-a4d2-4d8b-9148-e3be6c30e623}">
          <xlrd:rvb i="1954"/>
        </ext>
      </extLst>
    </bk>
    <bk>
      <extLst>
        <ext uri="{3e2802c4-a4d2-4d8b-9148-e3be6c30e623}">
          <xlrd:rvb i="1957"/>
        </ext>
      </extLst>
    </bk>
    <bk>
      <extLst>
        <ext uri="{3e2802c4-a4d2-4d8b-9148-e3be6c30e623}">
          <xlrd:rvb i="1960"/>
        </ext>
      </extLst>
    </bk>
    <bk>
      <extLst>
        <ext uri="{3e2802c4-a4d2-4d8b-9148-e3be6c30e623}">
          <xlrd:rvb i="1963"/>
        </ext>
      </extLst>
    </bk>
    <bk>
      <extLst>
        <ext uri="{3e2802c4-a4d2-4d8b-9148-e3be6c30e623}">
          <xlrd:rvb i="1966"/>
        </ext>
      </extLst>
    </bk>
    <bk>
      <extLst>
        <ext uri="{3e2802c4-a4d2-4d8b-9148-e3be6c30e623}">
          <xlrd:rvb i="1969"/>
        </ext>
      </extLst>
    </bk>
    <bk>
      <extLst>
        <ext uri="{3e2802c4-a4d2-4d8b-9148-e3be6c30e623}">
          <xlrd:rvb i="1972"/>
        </ext>
      </extLst>
    </bk>
    <bk>
      <extLst>
        <ext uri="{3e2802c4-a4d2-4d8b-9148-e3be6c30e623}">
          <xlrd:rvb i="1975"/>
        </ext>
      </extLst>
    </bk>
    <bk>
      <extLst>
        <ext uri="{3e2802c4-a4d2-4d8b-9148-e3be6c30e623}">
          <xlrd:rvb i="1978"/>
        </ext>
      </extLst>
    </bk>
    <bk>
      <extLst>
        <ext uri="{3e2802c4-a4d2-4d8b-9148-e3be6c30e623}">
          <xlrd:rvb i="1981"/>
        </ext>
      </extLst>
    </bk>
    <bk>
      <extLst>
        <ext uri="{3e2802c4-a4d2-4d8b-9148-e3be6c30e623}">
          <xlrd:rvb i="1984"/>
        </ext>
      </extLst>
    </bk>
    <bk>
      <extLst>
        <ext uri="{3e2802c4-a4d2-4d8b-9148-e3be6c30e623}">
          <xlrd:rvb i="1987"/>
        </ext>
      </extLst>
    </bk>
    <bk>
      <extLst>
        <ext uri="{3e2802c4-a4d2-4d8b-9148-e3be6c30e623}">
          <xlrd:rvb i="1990"/>
        </ext>
      </extLst>
    </bk>
    <bk>
      <extLst>
        <ext uri="{3e2802c4-a4d2-4d8b-9148-e3be6c30e623}">
          <xlrd:rvb i="1993"/>
        </ext>
      </extLst>
    </bk>
    <bk>
      <extLst>
        <ext uri="{3e2802c4-a4d2-4d8b-9148-e3be6c30e623}">
          <xlrd:rvb i="1996"/>
        </ext>
      </extLst>
    </bk>
    <bk>
      <extLst>
        <ext uri="{3e2802c4-a4d2-4d8b-9148-e3be6c30e623}">
          <xlrd:rvb i="1999"/>
        </ext>
      </extLst>
    </bk>
    <bk>
      <extLst>
        <ext uri="{3e2802c4-a4d2-4d8b-9148-e3be6c30e623}">
          <xlrd:rvb i="2002"/>
        </ext>
      </extLst>
    </bk>
    <bk>
      <extLst>
        <ext uri="{3e2802c4-a4d2-4d8b-9148-e3be6c30e623}">
          <xlrd:rvb i="2005"/>
        </ext>
      </extLst>
    </bk>
    <bk>
      <extLst>
        <ext uri="{3e2802c4-a4d2-4d8b-9148-e3be6c30e623}">
          <xlrd:rvb i="2008"/>
        </ext>
      </extLst>
    </bk>
    <bk>
      <extLst>
        <ext uri="{3e2802c4-a4d2-4d8b-9148-e3be6c30e623}">
          <xlrd:rvb i="2011"/>
        </ext>
      </extLst>
    </bk>
    <bk>
      <extLst>
        <ext uri="{3e2802c4-a4d2-4d8b-9148-e3be6c30e623}">
          <xlrd:rvb i="2014"/>
        </ext>
      </extLst>
    </bk>
    <bk>
      <extLst>
        <ext uri="{3e2802c4-a4d2-4d8b-9148-e3be6c30e623}">
          <xlrd:rvb i="2017"/>
        </ext>
      </extLst>
    </bk>
    <bk>
      <extLst>
        <ext uri="{3e2802c4-a4d2-4d8b-9148-e3be6c30e623}">
          <xlrd:rvb i="2020"/>
        </ext>
      </extLst>
    </bk>
    <bk>
      <extLst>
        <ext uri="{3e2802c4-a4d2-4d8b-9148-e3be6c30e623}">
          <xlrd:rvb i="2023"/>
        </ext>
      </extLst>
    </bk>
    <bk>
      <extLst>
        <ext uri="{3e2802c4-a4d2-4d8b-9148-e3be6c30e623}">
          <xlrd:rvb i="2026"/>
        </ext>
      </extLst>
    </bk>
    <bk>
      <extLst>
        <ext uri="{3e2802c4-a4d2-4d8b-9148-e3be6c30e623}">
          <xlrd:rvb i="2029"/>
        </ext>
      </extLst>
    </bk>
    <bk>
      <extLst>
        <ext uri="{3e2802c4-a4d2-4d8b-9148-e3be6c30e623}">
          <xlrd:rvb i="2032"/>
        </ext>
      </extLst>
    </bk>
    <bk>
      <extLst>
        <ext uri="{3e2802c4-a4d2-4d8b-9148-e3be6c30e623}">
          <xlrd:rvb i="2035"/>
        </ext>
      </extLst>
    </bk>
    <bk>
      <extLst>
        <ext uri="{3e2802c4-a4d2-4d8b-9148-e3be6c30e623}">
          <xlrd:rvb i="2038"/>
        </ext>
      </extLst>
    </bk>
    <bk>
      <extLst>
        <ext uri="{3e2802c4-a4d2-4d8b-9148-e3be6c30e623}">
          <xlrd:rvb i="2041"/>
        </ext>
      </extLst>
    </bk>
    <bk>
      <extLst>
        <ext uri="{3e2802c4-a4d2-4d8b-9148-e3be6c30e623}">
          <xlrd:rvb i="2044"/>
        </ext>
      </extLst>
    </bk>
    <bk>
      <extLst>
        <ext uri="{3e2802c4-a4d2-4d8b-9148-e3be6c30e623}">
          <xlrd:rvb i="2047"/>
        </ext>
      </extLst>
    </bk>
    <bk>
      <extLst>
        <ext uri="{3e2802c4-a4d2-4d8b-9148-e3be6c30e623}">
          <xlrd:rvb i="2050"/>
        </ext>
      </extLst>
    </bk>
    <bk>
      <extLst>
        <ext uri="{3e2802c4-a4d2-4d8b-9148-e3be6c30e623}">
          <xlrd:rvb i="2053"/>
        </ext>
      </extLst>
    </bk>
    <bk>
      <extLst>
        <ext uri="{3e2802c4-a4d2-4d8b-9148-e3be6c30e623}">
          <xlrd:rvb i="2056"/>
        </ext>
      </extLst>
    </bk>
    <bk>
      <extLst>
        <ext uri="{3e2802c4-a4d2-4d8b-9148-e3be6c30e623}">
          <xlrd:rvb i="2059"/>
        </ext>
      </extLst>
    </bk>
    <bk>
      <extLst>
        <ext uri="{3e2802c4-a4d2-4d8b-9148-e3be6c30e623}">
          <xlrd:rvb i="2062"/>
        </ext>
      </extLst>
    </bk>
    <bk>
      <extLst>
        <ext uri="{3e2802c4-a4d2-4d8b-9148-e3be6c30e623}">
          <xlrd:rvb i="2065"/>
        </ext>
      </extLst>
    </bk>
    <bk>
      <extLst>
        <ext uri="{3e2802c4-a4d2-4d8b-9148-e3be6c30e623}">
          <xlrd:rvb i="2068"/>
        </ext>
      </extLst>
    </bk>
    <bk>
      <extLst>
        <ext uri="{3e2802c4-a4d2-4d8b-9148-e3be6c30e623}">
          <xlrd:rvb i="2071"/>
        </ext>
      </extLst>
    </bk>
    <bk>
      <extLst>
        <ext uri="{3e2802c4-a4d2-4d8b-9148-e3be6c30e623}">
          <xlrd:rvb i="2074"/>
        </ext>
      </extLst>
    </bk>
    <bk>
      <extLst>
        <ext uri="{3e2802c4-a4d2-4d8b-9148-e3be6c30e623}">
          <xlrd:rvb i="2077"/>
        </ext>
      </extLst>
    </bk>
    <bk>
      <extLst>
        <ext uri="{3e2802c4-a4d2-4d8b-9148-e3be6c30e623}">
          <xlrd:rvb i="2080"/>
        </ext>
      </extLst>
    </bk>
    <bk>
      <extLst>
        <ext uri="{3e2802c4-a4d2-4d8b-9148-e3be6c30e623}">
          <xlrd:rvb i="2083"/>
        </ext>
      </extLst>
    </bk>
    <bk>
      <extLst>
        <ext uri="{3e2802c4-a4d2-4d8b-9148-e3be6c30e623}">
          <xlrd:rvb i="2086"/>
        </ext>
      </extLst>
    </bk>
    <bk>
      <extLst>
        <ext uri="{3e2802c4-a4d2-4d8b-9148-e3be6c30e623}">
          <xlrd:rvb i="2089"/>
        </ext>
      </extLst>
    </bk>
    <bk>
      <extLst>
        <ext uri="{3e2802c4-a4d2-4d8b-9148-e3be6c30e623}">
          <xlrd:rvb i="2092"/>
        </ext>
      </extLst>
    </bk>
    <bk>
      <extLst>
        <ext uri="{3e2802c4-a4d2-4d8b-9148-e3be6c30e623}">
          <xlrd:rvb i="2095"/>
        </ext>
      </extLst>
    </bk>
    <bk>
      <extLst>
        <ext uri="{3e2802c4-a4d2-4d8b-9148-e3be6c30e623}">
          <xlrd:rvb i="2098"/>
        </ext>
      </extLst>
    </bk>
    <bk>
      <extLst>
        <ext uri="{3e2802c4-a4d2-4d8b-9148-e3be6c30e623}">
          <xlrd:rvb i="2101"/>
        </ext>
      </extLst>
    </bk>
    <bk>
      <extLst>
        <ext uri="{3e2802c4-a4d2-4d8b-9148-e3be6c30e623}">
          <xlrd:rvb i="2104"/>
        </ext>
      </extLst>
    </bk>
    <bk>
      <extLst>
        <ext uri="{3e2802c4-a4d2-4d8b-9148-e3be6c30e623}">
          <xlrd:rvb i="2107"/>
        </ext>
      </extLst>
    </bk>
    <bk>
      <extLst>
        <ext uri="{3e2802c4-a4d2-4d8b-9148-e3be6c30e623}">
          <xlrd:rvb i="2110"/>
        </ext>
      </extLst>
    </bk>
    <bk>
      <extLst>
        <ext uri="{3e2802c4-a4d2-4d8b-9148-e3be6c30e623}">
          <xlrd:rvb i="2113"/>
        </ext>
      </extLst>
    </bk>
    <bk>
      <extLst>
        <ext uri="{3e2802c4-a4d2-4d8b-9148-e3be6c30e623}">
          <xlrd:rvb i="2116"/>
        </ext>
      </extLst>
    </bk>
    <bk>
      <extLst>
        <ext uri="{3e2802c4-a4d2-4d8b-9148-e3be6c30e623}">
          <xlrd:rvb i="2119"/>
        </ext>
      </extLst>
    </bk>
    <bk>
      <extLst>
        <ext uri="{3e2802c4-a4d2-4d8b-9148-e3be6c30e623}">
          <xlrd:rvb i="2122"/>
        </ext>
      </extLst>
    </bk>
    <bk>
      <extLst>
        <ext uri="{3e2802c4-a4d2-4d8b-9148-e3be6c30e623}">
          <xlrd:rvb i="2125"/>
        </ext>
      </extLst>
    </bk>
    <bk>
      <extLst>
        <ext uri="{3e2802c4-a4d2-4d8b-9148-e3be6c30e623}">
          <xlrd:rvb i="2128"/>
        </ext>
      </extLst>
    </bk>
    <bk>
      <extLst>
        <ext uri="{3e2802c4-a4d2-4d8b-9148-e3be6c30e623}">
          <xlrd:rvb i="2131"/>
        </ext>
      </extLst>
    </bk>
    <bk>
      <extLst>
        <ext uri="{3e2802c4-a4d2-4d8b-9148-e3be6c30e623}">
          <xlrd:rvb i="2134"/>
        </ext>
      </extLst>
    </bk>
    <bk>
      <extLst>
        <ext uri="{3e2802c4-a4d2-4d8b-9148-e3be6c30e623}">
          <xlrd:rvb i="2137"/>
        </ext>
      </extLst>
    </bk>
    <bk>
      <extLst>
        <ext uri="{3e2802c4-a4d2-4d8b-9148-e3be6c30e623}">
          <xlrd:rvb i="2140"/>
        </ext>
      </extLst>
    </bk>
    <bk>
      <extLst>
        <ext uri="{3e2802c4-a4d2-4d8b-9148-e3be6c30e623}">
          <xlrd:rvb i="2143"/>
        </ext>
      </extLst>
    </bk>
    <bk>
      <extLst>
        <ext uri="{3e2802c4-a4d2-4d8b-9148-e3be6c30e623}">
          <xlrd:rvb i="2146"/>
        </ext>
      </extLst>
    </bk>
    <bk>
      <extLst>
        <ext uri="{3e2802c4-a4d2-4d8b-9148-e3be6c30e623}">
          <xlrd:rvb i="2149"/>
        </ext>
      </extLst>
    </bk>
    <bk>
      <extLst>
        <ext uri="{3e2802c4-a4d2-4d8b-9148-e3be6c30e623}">
          <xlrd:rvb i="2152"/>
        </ext>
      </extLst>
    </bk>
    <bk>
      <extLst>
        <ext uri="{3e2802c4-a4d2-4d8b-9148-e3be6c30e623}">
          <xlrd:rvb i="2155"/>
        </ext>
      </extLst>
    </bk>
    <bk>
      <extLst>
        <ext uri="{3e2802c4-a4d2-4d8b-9148-e3be6c30e623}">
          <xlrd:rvb i="2158"/>
        </ext>
      </extLst>
    </bk>
    <bk>
      <extLst>
        <ext uri="{3e2802c4-a4d2-4d8b-9148-e3be6c30e623}">
          <xlrd:rvb i="2161"/>
        </ext>
      </extLst>
    </bk>
    <bk>
      <extLst>
        <ext uri="{3e2802c4-a4d2-4d8b-9148-e3be6c30e623}">
          <xlrd:rvb i="2164"/>
        </ext>
      </extLst>
    </bk>
    <bk>
      <extLst>
        <ext uri="{3e2802c4-a4d2-4d8b-9148-e3be6c30e623}">
          <xlrd:rvb i="2167"/>
        </ext>
      </extLst>
    </bk>
    <bk>
      <extLst>
        <ext uri="{3e2802c4-a4d2-4d8b-9148-e3be6c30e623}">
          <xlrd:rvb i="2170"/>
        </ext>
      </extLst>
    </bk>
    <bk>
      <extLst>
        <ext uri="{3e2802c4-a4d2-4d8b-9148-e3be6c30e623}">
          <xlrd:rvb i="2173"/>
        </ext>
      </extLst>
    </bk>
    <bk>
      <extLst>
        <ext uri="{3e2802c4-a4d2-4d8b-9148-e3be6c30e623}">
          <xlrd:rvb i="2176"/>
        </ext>
      </extLst>
    </bk>
    <bk>
      <extLst>
        <ext uri="{3e2802c4-a4d2-4d8b-9148-e3be6c30e623}">
          <xlrd:rvb i="2179"/>
        </ext>
      </extLst>
    </bk>
    <bk>
      <extLst>
        <ext uri="{3e2802c4-a4d2-4d8b-9148-e3be6c30e623}">
          <xlrd:rvb i="2182"/>
        </ext>
      </extLst>
    </bk>
    <bk>
      <extLst>
        <ext uri="{3e2802c4-a4d2-4d8b-9148-e3be6c30e623}">
          <xlrd:rvb i="2185"/>
        </ext>
      </extLst>
    </bk>
    <bk>
      <extLst>
        <ext uri="{3e2802c4-a4d2-4d8b-9148-e3be6c30e623}">
          <xlrd:rvb i="2188"/>
        </ext>
      </extLst>
    </bk>
    <bk>
      <extLst>
        <ext uri="{3e2802c4-a4d2-4d8b-9148-e3be6c30e623}">
          <xlrd:rvb i="2191"/>
        </ext>
      </extLst>
    </bk>
    <bk>
      <extLst>
        <ext uri="{3e2802c4-a4d2-4d8b-9148-e3be6c30e623}">
          <xlrd:rvb i="2194"/>
        </ext>
      </extLst>
    </bk>
    <bk>
      <extLst>
        <ext uri="{3e2802c4-a4d2-4d8b-9148-e3be6c30e623}">
          <xlrd:rvb i="2197"/>
        </ext>
      </extLst>
    </bk>
    <bk>
      <extLst>
        <ext uri="{3e2802c4-a4d2-4d8b-9148-e3be6c30e623}">
          <xlrd:rvb i="2200"/>
        </ext>
      </extLst>
    </bk>
    <bk>
      <extLst>
        <ext uri="{3e2802c4-a4d2-4d8b-9148-e3be6c30e623}">
          <xlrd:rvb i="2203"/>
        </ext>
      </extLst>
    </bk>
    <bk>
      <extLst>
        <ext uri="{3e2802c4-a4d2-4d8b-9148-e3be6c30e623}">
          <xlrd:rvb i="2206"/>
        </ext>
      </extLst>
    </bk>
    <bk>
      <extLst>
        <ext uri="{3e2802c4-a4d2-4d8b-9148-e3be6c30e623}">
          <xlrd:rvb i="2209"/>
        </ext>
      </extLst>
    </bk>
    <bk>
      <extLst>
        <ext uri="{3e2802c4-a4d2-4d8b-9148-e3be6c30e623}">
          <xlrd:rvb i="2212"/>
        </ext>
      </extLst>
    </bk>
    <bk>
      <extLst>
        <ext uri="{3e2802c4-a4d2-4d8b-9148-e3be6c30e623}">
          <xlrd:rvb i="2215"/>
        </ext>
      </extLst>
    </bk>
    <bk>
      <extLst>
        <ext uri="{3e2802c4-a4d2-4d8b-9148-e3be6c30e623}">
          <xlrd:rvb i="2218"/>
        </ext>
      </extLst>
    </bk>
    <bk>
      <extLst>
        <ext uri="{3e2802c4-a4d2-4d8b-9148-e3be6c30e623}">
          <xlrd:rvb i="2221"/>
        </ext>
      </extLst>
    </bk>
    <bk>
      <extLst>
        <ext uri="{3e2802c4-a4d2-4d8b-9148-e3be6c30e623}">
          <xlrd:rvb i="2224"/>
        </ext>
      </extLst>
    </bk>
    <bk>
      <extLst>
        <ext uri="{3e2802c4-a4d2-4d8b-9148-e3be6c30e623}">
          <xlrd:rvb i="2227"/>
        </ext>
      </extLst>
    </bk>
    <bk>
      <extLst>
        <ext uri="{3e2802c4-a4d2-4d8b-9148-e3be6c30e623}">
          <xlrd:rvb i="2230"/>
        </ext>
      </extLst>
    </bk>
    <bk>
      <extLst>
        <ext uri="{3e2802c4-a4d2-4d8b-9148-e3be6c30e623}">
          <xlrd:rvb i="2233"/>
        </ext>
      </extLst>
    </bk>
    <bk>
      <extLst>
        <ext uri="{3e2802c4-a4d2-4d8b-9148-e3be6c30e623}">
          <xlrd:rvb i="2236"/>
        </ext>
      </extLst>
    </bk>
    <bk>
      <extLst>
        <ext uri="{3e2802c4-a4d2-4d8b-9148-e3be6c30e623}">
          <xlrd:rvb i="2239"/>
        </ext>
      </extLst>
    </bk>
    <bk>
      <extLst>
        <ext uri="{3e2802c4-a4d2-4d8b-9148-e3be6c30e623}">
          <xlrd:rvb i="2242"/>
        </ext>
      </extLst>
    </bk>
    <bk>
      <extLst>
        <ext uri="{3e2802c4-a4d2-4d8b-9148-e3be6c30e623}">
          <xlrd:rvb i="2245"/>
        </ext>
      </extLst>
    </bk>
    <bk>
      <extLst>
        <ext uri="{3e2802c4-a4d2-4d8b-9148-e3be6c30e623}">
          <xlrd:rvb i="2248"/>
        </ext>
      </extLst>
    </bk>
    <bk>
      <extLst>
        <ext uri="{3e2802c4-a4d2-4d8b-9148-e3be6c30e623}">
          <xlrd:rvb i="2251"/>
        </ext>
      </extLst>
    </bk>
    <bk>
      <extLst>
        <ext uri="{3e2802c4-a4d2-4d8b-9148-e3be6c30e623}">
          <xlrd:rvb i="2254"/>
        </ext>
      </extLst>
    </bk>
    <bk>
      <extLst>
        <ext uri="{3e2802c4-a4d2-4d8b-9148-e3be6c30e623}">
          <xlrd:rvb i="2257"/>
        </ext>
      </extLst>
    </bk>
    <bk>
      <extLst>
        <ext uri="{3e2802c4-a4d2-4d8b-9148-e3be6c30e623}">
          <xlrd:rvb i="2260"/>
        </ext>
      </extLst>
    </bk>
    <bk>
      <extLst>
        <ext uri="{3e2802c4-a4d2-4d8b-9148-e3be6c30e623}">
          <xlrd:rvb i="2263"/>
        </ext>
      </extLst>
    </bk>
    <bk>
      <extLst>
        <ext uri="{3e2802c4-a4d2-4d8b-9148-e3be6c30e623}">
          <xlrd:rvb i="2266"/>
        </ext>
      </extLst>
    </bk>
    <bk>
      <extLst>
        <ext uri="{3e2802c4-a4d2-4d8b-9148-e3be6c30e623}">
          <xlrd:rvb i="2269"/>
        </ext>
      </extLst>
    </bk>
    <bk>
      <extLst>
        <ext uri="{3e2802c4-a4d2-4d8b-9148-e3be6c30e623}">
          <xlrd:rvb i="2272"/>
        </ext>
      </extLst>
    </bk>
    <bk>
      <extLst>
        <ext uri="{3e2802c4-a4d2-4d8b-9148-e3be6c30e623}">
          <xlrd:rvb i="2275"/>
        </ext>
      </extLst>
    </bk>
    <bk>
      <extLst>
        <ext uri="{3e2802c4-a4d2-4d8b-9148-e3be6c30e623}">
          <xlrd:rvb i="2278"/>
        </ext>
      </extLst>
    </bk>
    <bk>
      <extLst>
        <ext uri="{3e2802c4-a4d2-4d8b-9148-e3be6c30e623}">
          <xlrd:rvb i="2281"/>
        </ext>
      </extLst>
    </bk>
    <bk>
      <extLst>
        <ext uri="{3e2802c4-a4d2-4d8b-9148-e3be6c30e623}">
          <xlrd:rvb i="2284"/>
        </ext>
      </extLst>
    </bk>
    <bk>
      <extLst>
        <ext uri="{3e2802c4-a4d2-4d8b-9148-e3be6c30e623}">
          <xlrd:rvb i="2287"/>
        </ext>
      </extLst>
    </bk>
    <bk>
      <extLst>
        <ext uri="{3e2802c4-a4d2-4d8b-9148-e3be6c30e623}">
          <xlrd:rvb i="2290"/>
        </ext>
      </extLst>
    </bk>
    <bk>
      <extLst>
        <ext uri="{3e2802c4-a4d2-4d8b-9148-e3be6c30e623}">
          <xlrd:rvb i="2293"/>
        </ext>
      </extLst>
    </bk>
    <bk>
      <extLst>
        <ext uri="{3e2802c4-a4d2-4d8b-9148-e3be6c30e623}">
          <xlrd:rvb i="2296"/>
        </ext>
      </extLst>
    </bk>
    <bk>
      <extLst>
        <ext uri="{3e2802c4-a4d2-4d8b-9148-e3be6c30e623}">
          <xlrd:rvb i="2299"/>
        </ext>
      </extLst>
    </bk>
    <bk>
      <extLst>
        <ext uri="{3e2802c4-a4d2-4d8b-9148-e3be6c30e623}">
          <xlrd:rvb i="2302"/>
        </ext>
      </extLst>
    </bk>
    <bk>
      <extLst>
        <ext uri="{3e2802c4-a4d2-4d8b-9148-e3be6c30e623}">
          <xlrd:rvb i="2305"/>
        </ext>
      </extLst>
    </bk>
    <bk>
      <extLst>
        <ext uri="{3e2802c4-a4d2-4d8b-9148-e3be6c30e623}">
          <xlrd:rvb i="2308"/>
        </ext>
      </extLst>
    </bk>
    <bk>
      <extLst>
        <ext uri="{3e2802c4-a4d2-4d8b-9148-e3be6c30e623}">
          <xlrd:rvb i="2311"/>
        </ext>
      </extLst>
    </bk>
    <bk>
      <extLst>
        <ext uri="{3e2802c4-a4d2-4d8b-9148-e3be6c30e623}">
          <xlrd:rvb i="2314"/>
        </ext>
      </extLst>
    </bk>
    <bk>
      <extLst>
        <ext uri="{3e2802c4-a4d2-4d8b-9148-e3be6c30e623}">
          <xlrd:rvb i="2317"/>
        </ext>
      </extLst>
    </bk>
    <bk>
      <extLst>
        <ext uri="{3e2802c4-a4d2-4d8b-9148-e3be6c30e623}">
          <xlrd:rvb i="2320"/>
        </ext>
      </extLst>
    </bk>
    <bk>
      <extLst>
        <ext uri="{3e2802c4-a4d2-4d8b-9148-e3be6c30e623}">
          <xlrd:rvb i="2323"/>
        </ext>
      </extLst>
    </bk>
    <bk>
      <extLst>
        <ext uri="{3e2802c4-a4d2-4d8b-9148-e3be6c30e623}">
          <xlrd:rvb i="2326"/>
        </ext>
      </extLst>
    </bk>
    <bk>
      <extLst>
        <ext uri="{3e2802c4-a4d2-4d8b-9148-e3be6c30e623}">
          <xlrd:rvb i="2329"/>
        </ext>
      </extLst>
    </bk>
    <bk>
      <extLst>
        <ext uri="{3e2802c4-a4d2-4d8b-9148-e3be6c30e623}">
          <xlrd:rvb i="2332"/>
        </ext>
      </extLst>
    </bk>
    <bk>
      <extLst>
        <ext uri="{3e2802c4-a4d2-4d8b-9148-e3be6c30e623}">
          <xlrd:rvb i="2335"/>
        </ext>
      </extLst>
    </bk>
    <bk>
      <extLst>
        <ext uri="{3e2802c4-a4d2-4d8b-9148-e3be6c30e623}">
          <xlrd:rvb i="2338"/>
        </ext>
      </extLst>
    </bk>
    <bk>
      <extLst>
        <ext uri="{3e2802c4-a4d2-4d8b-9148-e3be6c30e623}">
          <xlrd:rvb i="2341"/>
        </ext>
      </extLst>
    </bk>
    <bk>
      <extLst>
        <ext uri="{3e2802c4-a4d2-4d8b-9148-e3be6c30e623}">
          <xlrd:rvb i="2344"/>
        </ext>
      </extLst>
    </bk>
    <bk>
      <extLst>
        <ext uri="{3e2802c4-a4d2-4d8b-9148-e3be6c30e623}">
          <xlrd:rvb i="2347"/>
        </ext>
      </extLst>
    </bk>
    <bk>
      <extLst>
        <ext uri="{3e2802c4-a4d2-4d8b-9148-e3be6c30e623}">
          <xlrd:rvb i="2350"/>
        </ext>
      </extLst>
    </bk>
    <bk>
      <extLst>
        <ext uri="{3e2802c4-a4d2-4d8b-9148-e3be6c30e623}">
          <xlrd:rvb i="2353"/>
        </ext>
      </extLst>
    </bk>
    <bk>
      <extLst>
        <ext uri="{3e2802c4-a4d2-4d8b-9148-e3be6c30e623}">
          <xlrd:rvb i="2356"/>
        </ext>
      </extLst>
    </bk>
    <bk>
      <extLst>
        <ext uri="{3e2802c4-a4d2-4d8b-9148-e3be6c30e623}">
          <xlrd:rvb i="2359"/>
        </ext>
      </extLst>
    </bk>
    <bk>
      <extLst>
        <ext uri="{3e2802c4-a4d2-4d8b-9148-e3be6c30e623}">
          <xlrd:rvb i="2362"/>
        </ext>
      </extLst>
    </bk>
    <bk>
      <extLst>
        <ext uri="{3e2802c4-a4d2-4d8b-9148-e3be6c30e623}">
          <xlrd:rvb i="2365"/>
        </ext>
      </extLst>
    </bk>
    <bk>
      <extLst>
        <ext uri="{3e2802c4-a4d2-4d8b-9148-e3be6c30e623}">
          <xlrd:rvb i="2368"/>
        </ext>
      </extLst>
    </bk>
    <bk>
      <extLst>
        <ext uri="{3e2802c4-a4d2-4d8b-9148-e3be6c30e623}">
          <xlrd:rvb i="2371"/>
        </ext>
      </extLst>
    </bk>
    <bk>
      <extLst>
        <ext uri="{3e2802c4-a4d2-4d8b-9148-e3be6c30e623}">
          <xlrd:rvb i="2374"/>
        </ext>
      </extLst>
    </bk>
    <bk>
      <extLst>
        <ext uri="{3e2802c4-a4d2-4d8b-9148-e3be6c30e623}">
          <xlrd:rvb i="2377"/>
        </ext>
      </extLst>
    </bk>
    <bk>
      <extLst>
        <ext uri="{3e2802c4-a4d2-4d8b-9148-e3be6c30e623}">
          <xlrd:rvb i="2380"/>
        </ext>
      </extLst>
    </bk>
    <bk>
      <extLst>
        <ext uri="{3e2802c4-a4d2-4d8b-9148-e3be6c30e623}">
          <xlrd:rvb i="2383"/>
        </ext>
      </extLst>
    </bk>
    <bk>
      <extLst>
        <ext uri="{3e2802c4-a4d2-4d8b-9148-e3be6c30e623}">
          <xlrd:rvb i="2386"/>
        </ext>
      </extLst>
    </bk>
    <bk>
      <extLst>
        <ext uri="{3e2802c4-a4d2-4d8b-9148-e3be6c30e623}">
          <xlrd:rvb i="2389"/>
        </ext>
      </extLst>
    </bk>
    <bk>
      <extLst>
        <ext uri="{3e2802c4-a4d2-4d8b-9148-e3be6c30e623}">
          <xlrd:rvb i="2392"/>
        </ext>
      </extLst>
    </bk>
    <bk>
      <extLst>
        <ext uri="{3e2802c4-a4d2-4d8b-9148-e3be6c30e623}">
          <xlrd:rvb i="2395"/>
        </ext>
      </extLst>
    </bk>
    <bk>
      <extLst>
        <ext uri="{3e2802c4-a4d2-4d8b-9148-e3be6c30e623}">
          <xlrd:rvb i="2398"/>
        </ext>
      </extLst>
    </bk>
    <bk>
      <extLst>
        <ext uri="{3e2802c4-a4d2-4d8b-9148-e3be6c30e623}">
          <xlrd:rvb i="2401"/>
        </ext>
      </extLst>
    </bk>
    <bk>
      <extLst>
        <ext uri="{3e2802c4-a4d2-4d8b-9148-e3be6c30e623}">
          <xlrd:rvb i="2404"/>
        </ext>
      </extLst>
    </bk>
    <bk>
      <extLst>
        <ext uri="{3e2802c4-a4d2-4d8b-9148-e3be6c30e623}">
          <xlrd:rvb i="2407"/>
        </ext>
      </extLst>
    </bk>
    <bk>
      <extLst>
        <ext uri="{3e2802c4-a4d2-4d8b-9148-e3be6c30e623}">
          <xlrd:rvb i="2410"/>
        </ext>
      </extLst>
    </bk>
    <bk>
      <extLst>
        <ext uri="{3e2802c4-a4d2-4d8b-9148-e3be6c30e623}">
          <xlrd:rvb i="2413"/>
        </ext>
      </extLst>
    </bk>
    <bk>
      <extLst>
        <ext uri="{3e2802c4-a4d2-4d8b-9148-e3be6c30e623}">
          <xlrd:rvb i="2416"/>
        </ext>
      </extLst>
    </bk>
    <bk>
      <extLst>
        <ext uri="{3e2802c4-a4d2-4d8b-9148-e3be6c30e623}">
          <xlrd:rvb i="2419"/>
        </ext>
      </extLst>
    </bk>
    <bk>
      <extLst>
        <ext uri="{3e2802c4-a4d2-4d8b-9148-e3be6c30e623}">
          <xlrd:rvb i="2422"/>
        </ext>
      </extLst>
    </bk>
    <bk>
      <extLst>
        <ext uri="{3e2802c4-a4d2-4d8b-9148-e3be6c30e623}">
          <xlrd:rvb i="2425"/>
        </ext>
      </extLst>
    </bk>
    <bk>
      <extLst>
        <ext uri="{3e2802c4-a4d2-4d8b-9148-e3be6c30e623}">
          <xlrd:rvb i="2428"/>
        </ext>
      </extLst>
    </bk>
    <bk>
      <extLst>
        <ext uri="{3e2802c4-a4d2-4d8b-9148-e3be6c30e623}">
          <xlrd:rvb i="2431"/>
        </ext>
      </extLst>
    </bk>
    <bk>
      <extLst>
        <ext uri="{3e2802c4-a4d2-4d8b-9148-e3be6c30e623}">
          <xlrd:rvb i="2434"/>
        </ext>
      </extLst>
    </bk>
    <bk>
      <extLst>
        <ext uri="{3e2802c4-a4d2-4d8b-9148-e3be6c30e623}">
          <xlrd:rvb i="2437"/>
        </ext>
      </extLst>
    </bk>
    <bk>
      <extLst>
        <ext uri="{3e2802c4-a4d2-4d8b-9148-e3be6c30e623}">
          <xlrd:rvb i="2440"/>
        </ext>
      </extLst>
    </bk>
    <bk>
      <extLst>
        <ext uri="{3e2802c4-a4d2-4d8b-9148-e3be6c30e623}">
          <xlrd:rvb i="2443"/>
        </ext>
      </extLst>
    </bk>
    <bk>
      <extLst>
        <ext uri="{3e2802c4-a4d2-4d8b-9148-e3be6c30e623}">
          <xlrd:rvb i="2446"/>
        </ext>
      </extLst>
    </bk>
    <bk>
      <extLst>
        <ext uri="{3e2802c4-a4d2-4d8b-9148-e3be6c30e623}">
          <xlrd:rvb i="2449"/>
        </ext>
      </extLst>
    </bk>
    <bk>
      <extLst>
        <ext uri="{3e2802c4-a4d2-4d8b-9148-e3be6c30e623}">
          <xlrd:rvb i="2452"/>
        </ext>
      </extLst>
    </bk>
    <bk>
      <extLst>
        <ext uri="{3e2802c4-a4d2-4d8b-9148-e3be6c30e623}">
          <xlrd:rvb i="2455"/>
        </ext>
      </extLst>
    </bk>
    <bk>
      <extLst>
        <ext uri="{3e2802c4-a4d2-4d8b-9148-e3be6c30e623}">
          <xlrd:rvb i="2458"/>
        </ext>
      </extLst>
    </bk>
    <bk>
      <extLst>
        <ext uri="{3e2802c4-a4d2-4d8b-9148-e3be6c30e623}">
          <xlrd:rvb i="2461"/>
        </ext>
      </extLst>
    </bk>
    <bk>
      <extLst>
        <ext uri="{3e2802c4-a4d2-4d8b-9148-e3be6c30e623}">
          <xlrd:rvb i="2464"/>
        </ext>
      </extLst>
    </bk>
    <bk>
      <extLst>
        <ext uri="{3e2802c4-a4d2-4d8b-9148-e3be6c30e623}">
          <xlrd:rvb i="2467"/>
        </ext>
      </extLst>
    </bk>
    <bk>
      <extLst>
        <ext uri="{3e2802c4-a4d2-4d8b-9148-e3be6c30e623}">
          <xlrd:rvb i="2470"/>
        </ext>
      </extLst>
    </bk>
    <bk>
      <extLst>
        <ext uri="{3e2802c4-a4d2-4d8b-9148-e3be6c30e623}">
          <xlrd:rvb i="2473"/>
        </ext>
      </extLst>
    </bk>
    <bk>
      <extLst>
        <ext uri="{3e2802c4-a4d2-4d8b-9148-e3be6c30e623}">
          <xlrd:rvb i="2476"/>
        </ext>
      </extLst>
    </bk>
    <bk>
      <extLst>
        <ext uri="{3e2802c4-a4d2-4d8b-9148-e3be6c30e623}">
          <xlrd:rvb i="2479"/>
        </ext>
      </extLst>
    </bk>
    <bk>
      <extLst>
        <ext uri="{3e2802c4-a4d2-4d8b-9148-e3be6c30e623}">
          <xlrd:rvb i="2482"/>
        </ext>
      </extLst>
    </bk>
    <bk>
      <extLst>
        <ext uri="{3e2802c4-a4d2-4d8b-9148-e3be6c30e623}">
          <xlrd:rvb i="2485"/>
        </ext>
      </extLst>
    </bk>
    <bk>
      <extLst>
        <ext uri="{3e2802c4-a4d2-4d8b-9148-e3be6c30e623}">
          <xlrd:rvb i="2488"/>
        </ext>
      </extLst>
    </bk>
    <bk>
      <extLst>
        <ext uri="{3e2802c4-a4d2-4d8b-9148-e3be6c30e623}">
          <xlrd:rvb i="2491"/>
        </ext>
      </extLst>
    </bk>
    <bk>
      <extLst>
        <ext uri="{3e2802c4-a4d2-4d8b-9148-e3be6c30e623}">
          <xlrd:rvb i="2494"/>
        </ext>
      </extLst>
    </bk>
    <bk>
      <extLst>
        <ext uri="{3e2802c4-a4d2-4d8b-9148-e3be6c30e623}">
          <xlrd:rvb i="2497"/>
        </ext>
      </extLst>
    </bk>
    <bk>
      <extLst>
        <ext uri="{3e2802c4-a4d2-4d8b-9148-e3be6c30e623}">
          <xlrd:rvb i="2500"/>
        </ext>
      </extLst>
    </bk>
    <bk>
      <extLst>
        <ext uri="{3e2802c4-a4d2-4d8b-9148-e3be6c30e623}">
          <xlrd:rvb i="2503"/>
        </ext>
      </extLst>
    </bk>
    <bk>
      <extLst>
        <ext uri="{3e2802c4-a4d2-4d8b-9148-e3be6c30e623}">
          <xlrd:rvb i="2506"/>
        </ext>
      </extLst>
    </bk>
    <bk>
      <extLst>
        <ext uri="{3e2802c4-a4d2-4d8b-9148-e3be6c30e623}">
          <xlrd:rvb i="2509"/>
        </ext>
      </extLst>
    </bk>
    <bk>
      <extLst>
        <ext uri="{3e2802c4-a4d2-4d8b-9148-e3be6c30e623}">
          <xlrd:rvb i="2512"/>
        </ext>
      </extLst>
    </bk>
    <bk>
      <extLst>
        <ext uri="{3e2802c4-a4d2-4d8b-9148-e3be6c30e623}">
          <xlrd:rvb i="2515"/>
        </ext>
      </extLst>
    </bk>
    <bk>
      <extLst>
        <ext uri="{3e2802c4-a4d2-4d8b-9148-e3be6c30e623}">
          <xlrd:rvb i="2518"/>
        </ext>
      </extLst>
    </bk>
    <bk>
      <extLst>
        <ext uri="{3e2802c4-a4d2-4d8b-9148-e3be6c30e623}">
          <xlrd:rvb i="2521"/>
        </ext>
      </extLst>
    </bk>
    <bk>
      <extLst>
        <ext uri="{3e2802c4-a4d2-4d8b-9148-e3be6c30e623}">
          <xlrd:rvb i="2524"/>
        </ext>
      </extLst>
    </bk>
    <bk>
      <extLst>
        <ext uri="{3e2802c4-a4d2-4d8b-9148-e3be6c30e623}">
          <xlrd:rvb i="2527"/>
        </ext>
      </extLst>
    </bk>
    <bk>
      <extLst>
        <ext uri="{3e2802c4-a4d2-4d8b-9148-e3be6c30e623}">
          <xlrd:rvb i="2530"/>
        </ext>
      </extLst>
    </bk>
    <bk>
      <extLst>
        <ext uri="{3e2802c4-a4d2-4d8b-9148-e3be6c30e623}">
          <xlrd:rvb i="2533"/>
        </ext>
      </extLst>
    </bk>
    <bk>
      <extLst>
        <ext uri="{3e2802c4-a4d2-4d8b-9148-e3be6c30e623}">
          <xlrd:rvb i="2536"/>
        </ext>
      </extLst>
    </bk>
    <bk>
      <extLst>
        <ext uri="{3e2802c4-a4d2-4d8b-9148-e3be6c30e623}">
          <xlrd:rvb i="2539"/>
        </ext>
      </extLst>
    </bk>
    <bk>
      <extLst>
        <ext uri="{3e2802c4-a4d2-4d8b-9148-e3be6c30e623}">
          <xlrd:rvb i="2542"/>
        </ext>
      </extLst>
    </bk>
    <bk>
      <extLst>
        <ext uri="{3e2802c4-a4d2-4d8b-9148-e3be6c30e623}">
          <xlrd:rvb i="2545"/>
        </ext>
      </extLst>
    </bk>
    <bk>
      <extLst>
        <ext uri="{3e2802c4-a4d2-4d8b-9148-e3be6c30e623}">
          <xlrd:rvb i="2548"/>
        </ext>
      </extLst>
    </bk>
    <bk>
      <extLst>
        <ext uri="{3e2802c4-a4d2-4d8b-9148-e3be6c30e623}">
          <xlrd:rvb i="2551"/>
        </ext>
      </extLst>
    </bk>
    <bk>
      <extLst>
        <ext uri="{3e2802c4-a4d2-4d8b-9148-e3be6c30e623}">
          <xlrd:rvb i="2554"/>
        </ext>
      </extLst>
    </bk>
    <bk>
      <extLst>
        <ext uri="{3e2802c4-a4d2-4d8b-9148-e3be6c30e623}">
          <xlrd:rvb i="2557"/>
        </ext>
      </extLst>
    </bk>
    <bk>
      <extLst>
        <ext uri="{3e2802c4-a4d2-4d8b-9148-e3be6c30e623}">
          <xlrd:rvb i="2560"/>
        </ext>
      </extLst>
    </bk>
    <bk>
      <extLst>
        <ext uri="{3e2802c4-a4d2-4d8b-9148-e3be6c30e623}">
          <xlrd:rvb i="2563"/>
        </ext>
      </extLst>
    </bk>
    <bk>
      <extLst>
        <ext uri="{3e2802c4-a4d2-4d8b-9148-e3be6c30e623}">
          <xlrd:rvb i="2566"/>
        </ext>
      </extLst>
    </bk>
    <bk>
      <extLst>
        <ext uri="{3e2802c4-a4d2-4d8b-9148-e3be6c30e623}">
          <xlrd:rvb i="2569"/>
        </ext>
      </extLst>
    </bk>
    <bk>
      <extLst>
        <ext uri="{3e2802c4-a4d2-4d8b-9148-e3be6c30e623}">
          <xlrd:rvb i="2572"/>
        </ext>
      </extLst>
    </bk>
    <bk>
      <extLst>
        <ext uri="{3e2802c4-a4d2-4d8b-9148-e3be6c30e623}">
          <xlrd:rvb i="2575"/>
        </ext>
      </extLst>
    </bk>
    <bk>
      <extLst>
        <ext uri="{3e2802c4-a4d2-4d8b-9148-e3be6c30e623}">
          <xlrd:rvb i="2578"/>
        </ext>
      </extLst>
    </bk>
    <bk>
      <extLst>
        <ext uri="{3e2802c4-a4d2-4d8b-9148-e3be6c30e623}">
          <xlrd:rvb i="2581"/>
        </ext>
      </extLst>
    </bk>
    <bk>
      <extLst>
        <ext uri="{3e2802c4-a4d2-4d8b-9148-e3be6c30e623}">
          <xlrd:rvb i="2584"/>
        </ext>
      </extLst>
    </bk>
    <bk>
      <extLst>
        <ext uri="{3e2802c4-a4d2-4d8b-9148-e3be6c30e623}">
          <xlrd:rvb i="2587"/>
        </ext>
      </extLst>
    </bk>
    <bk>
      <extLst>
        <ext uri="{3e2802c4-a4d2-4d8b-9148-e3be6c30e623}">
          <xlrd:rvb i="2590"/>
        </ext>
      </extLst>
    </bk>
    <bk>
      <extLst>
        <ext uri="{3e2802c4-a4d2-4d8b-9148-e3be6c30e623}">
          <xlrd:rvb i="2593"/>
        </ext>
      </extLst>
    </bk>
    <bk>
      <extLst>
        <ext uri="{3e2802c4-a4d2-4d8b-9148-e3be6c30e623}">
          <xlrd:rvb i="2596"/>
        </ext>
      </extLst>
    </bk>
    <bk>
      <extLst>
        <ext uri="{3e2802c4-a4d2-4d8b-9148-e3be6c30e623}">
          <xlrd:rvb i="2599"/>
        </ext>
      </extLst>
    </bk>
    <bk>
      <extLst>
        <ext uri="{3e2802c4-a4d2-4d8b-9148-e3be6c30e623}">
          <xlrd:rvb i="2602"/>
        </ext>
      </extLst>
    </bk>
    <bk>
      <extLst>
        <ext uri="{3e2802c4-a4d2-4d8b-9148-e3be6c30e623}">
          <xlrd:rvb i="2605"/>
        </ext>
      </extLst>
    </bk>
    <bk>
      <extLst>
        <ext uri="{3e2802c4-a4d2-4d8b-9148-e3be6c30e623}">
          <xlrd:rvb i="2608"/>
        </ext>
      </extLst>
    </bk>
    <bk>
      <extLst>
        <ext uri="{3e2802c4-a4d2-4d8b-9148-e3be6c30e623}">
          <xlrd:rvb i="2611"/>
        </ext>
      </extLst>
    </bk>
    <bk>
      <extLst>
        <ext uri="{3e2802c4-a4d2-4d8b-9148-e3be6c30e623}">
          <xlrd:rvb i="2614"/>
        </ext>
      </extLst>
    </bk>
    <bk>
      <extLst>
        <ext uri="{3e2802c4-a4d2-4d8b-9148-e3be6c30e623}">
          <xlrd:rvb i="2617"/>
        </ext>
      </extLst>
    </bk>
    <bk>
      <extLst>
        <ext uri="{3e2802c4-a4d2-4d8b-9148-e3be6c30e623}">
          <xlrd:rvb i="2620"/>
        </ext>
      </extLst>
    </bk>
    <bk>
      <extLst>
        <ext uri="{3e2802c4-a4d2-4d8b-9148-e3be6c30e623}">
          <xlrd:rvb i="2623"/>
        </ext>
      </extLst>
    </bk>
    <bk>
      <extLst>
        <ext uri="{3e2802c4-a4d2-4d8b-9148-e3be6c30e623}">
          <xlrd:rvb i="2626"/>
        </ext>
      </extLst>
    </bk>
    <bk>
      <extLst>
        <ext uri="{3e2802c4-a4d2-4d8b-9148-e3be6c30e623}">
          <xlrd:rvb i="2629"/>
        </ext>
      </extLst>
    </bk>
    <bk>
      <extLst>
        <ext uri="{3e2802c4-a4d2-4d8b-9148-e3be6c30e623}">
          <xlrd:rvb i="2632"/>
        </ext>
      </extLst>
    </bk>
    <bk>
      <extLst>
        <ext uri="{3e2802c4-a4d2-4d8b-9148-e3be6c30e623}">
          <xlrd:rvb i="2635"/>
        </ext>
      </extLst>
    </bk>
    <bk>
      <extLst>
        <ext uri="{3e2802c4-a4d2-4d8b-9148-e3be6c30e623}">
          <xlrd:rvb i="2638"/>
        </ext>
      </extLst>
    </bk>
    <bk>
      <extLst>
        <ext uri="{3e2802c4-a4d2-4d8b-9148-e3be6c30e623}">
          <xlrd:rvb i="2641"/>
        </ext>
      </extLst>
    </bk>
    <bk>
      <extLst>
        <ext uri="{3e2802c4-a4d2-4d8b-9148-e3be6c30e623}">
          <xlrd:rvb i="2644"/>
        </ext>
      </extLst>
    </bk>
    <bk>
      <extLst>
        <ext uri="{3e2802c4-a4d2-4d8b-9148-e3be6c30e623}">
          <xlrd:rvb i="2647"/>
        </ext>
      </extLst>
    </bk>
    <bk>
      <extLst>
        <ext uri="{3e2802c4-a4d2-4d8b-9148-e3be6c30e623}">
          <xlrd:rvb i="2650"/>
        </ext>
      </extLst>
    </bk>
    <bk>
      <extLst>
        <ext uri="{3e2802c4-a4d2-4d8b-9148-e3be6c30e623}">
          <xlrd:rvb i="2653"/>
        </ext>
      </extLst>
    </bk>
    <bk>
      <extLst>
        <ext uri="{3e2802c4-a4d2-4d8b-9148-e3be6c30e623}">
          <xlrd:rvb i="2656"/>
        </ext>
      </extLst>
    </bk>
    <bk>
      <extLst>
        <ext uri="{3e2802c4-a4d2-4d8b-9148-e3be6c30e623}">
          <xlrd:rvb i="2659"/>
        </ext>
      </extLst>
    </bk>
    <bk>
      <extLst>
        <ext uri="{3e2802c4-a4d2-4d8b-9148-e3be6c30e623}">
          <xlrd:rvb i="2662"/>
        </ext>
      </extLst>
    </bk>
    <bk>
      <extLst>
        <ext uri="{3e2802c4-a4d2-4d8b-9148-e3be6c30e623}">
          <xlrd:rvb i="2665"/>
        </ext>
      </extLst>
    </bk>
    <bk>
      <extLst>
        <ext uri="{3e2802c4-a4d2-4d8b-9148-e3be6c30e623}">
          <xlrd:rvb i="2668"/>
        </ext>
      </extLst>
    </bk>
    <bk>
      <extLst>
        <ext uri="{3e2802c4-a4d2-4d8b-9148-e3be6c30e623}">
          <xlrd:rvb i="2671"/>
        </ext>
      </extLst>
    </bk>
    <bk>
      <extLst>
        <ext uri="{3e2802c4-a4d2-4d8b-9148-e3be6c30e623}">
          <xlrd:rvb i="2674"/>
        </ext>
      </extLst>
    </bk>
    <bk>
      <extLst>
        <ext uri="{3e2802c4-a4d2-4d8b-9148-e3be6c30e623}">
          <xlrd:rvb i="2677"/>
        </ext>
      </extLst>
    </bk>
    <bk>
      <extLst>
        <ext uri="{3e2802c4-a4d2-4d8b-9148-e3be6c30e623}">
          <xlrd:rvb i="2680"/>
        </ext>
      </extLst>
    </bk>
    <bk>
      <extLst>
        <ext uri="{3e2802c4-a4d2-4d8b-9148-e3be6c30e623}">
          <xlrd:rvb i="2683"/>
        </ext>
      </extLst>
    </bk>
    <bk>
      <extLst>
        <ext uri="{3e2802c4-a4d2-4d8b-9148-e3be6c30e623}">
          <xlrd:rvb i="2686"/>
        </ext>
      </extLst>
    </bk>
    <bk>
      <extLst>
        <ext uri="{3e2802c4-a4d2-4d8b-9148-e3be6c30e623}">
          <xlrd:rvb i="2689"/>
        </ext>
      </extLst>
    </bk>
    <bk>
      <extLst>
        <ext uri="{3e2802c4-a4d2-4d8b-9148-e3be6c30e623}">
          <xlrd:rvb i="2692"/>
        </ext>
      </extLst>
    </bk>
    <bk>
      <extLst>
        <ext uri="{3e2802c4-a4d2-4d8b-9148-e3be6c30e623}">
          <xlrd:rvb i="2695"/>
        </ext>
      </extLst>
    </bk>
    <bk>
      <extLst>
        <ext uri="{3e2802c4-a4d2-4d8b-9148-e3be6c30e623}">
          <xlrd:rvb i="2698"/>
        </ext>
      </extLst>
    </bk>
    <bk>
      <extLst>
        <ext uri="{3e2802c4-a4d2-4d8b-9148-e3be6c30e623}">
          <xlrd:rvb i="2701"/>
        </ext>
      </extLst>
    </bk>
    <bk>
      <extLst>
        <ext uri="{3e2802c4-a4d2-4d8b-9148-e3be6c30e623}">
          <xlrd:rvb i="2704"/>
        </ext>
      </extLst>
    </bk>
    <bk>
      <extLst>
        <ext uri="{3e2802c4-a4d2-4d8b-9148-e3be6c30e623}">
          <xlrd:rvb i="2707"/>
        </ext>
      </extLst>
    </bk>
    <bk>
      <extLst>
        <ext uri="{3e2802c4-a4d2-4d8b-9148-e3be6c30e623}">
          <xlrd:rvb i="2710"/>
        </ext>
      </extLst>
    </bk>
    <bk>
      <extLst>
        <ext uri="{3e2802c4-a4d2-4d8b-9148-e3be6c30e623}">
          <xlrd:rvb i="2713"/>
        </ext>
      </extLst>
    </bk>
    <bk>
      <extLst>
        <ext uri="{3e2802c4-a4d2-4d8b-9148-e3be6c30e623}">
          <xlrd:rvb i="2716"/>
        </ext>
      </extLst>
    </bk>
    <bk>
      <extLst>
        <ext uri="{3e2802c4-a4d2-4d8b-9148-e3be6c30e623}">
          <xlrd:rvb i="2719"/>
        </ext>
      </extLst>
    </bk>
    <bk>
      <extLst>
        <ext uri="{3e2802c4-a4d2-4d8b-9148-e3be6c30e623}">
          <xlrd:rvb i="2722"/>
        </ext>
      </extLst>
    </bk>
    <bk>
      <extLst>
        <ext uri="{3e2802c4-a4d2-4d8b-9148-e3be6c30e623}">
          <xlrd:rvb i="2725"/>
        </ext>
      </extLst>
    </bk>
    <bk>
      <extLst>
        <ext uri="{3e2802c4-a4d2-4d8b-9148-e3be6c30e623}">
          <xlrd:rvb i="2728"/>
        </ext>
      </extLst>
    </bk>
    <bk>
      <extLst>
        <ext uri="{3e2802c4-a4d2-4d8b-9148-e3be6c30e623}">
          <xlrd:rvb i="2731"/>
        </ext>
      </extLst>
    </bk>
    <bk>
      <extLst>
        <ext uri="{3e2802c4-a4d2-4d8b-9148-e3be6c30e623}">
          <xlrd:rvb i="2734"/>
        </ext>
      </extLst>
    </bk>
    <bk>
      <extLst>
        <ext uri="{3e2802c4-a4d2-4d8b-9148-e3be6c30e623}">
          <xlrd:rvb i="2737"/>
        </ext>
      </extLst>
    </bk>
    <bk>
      <extLst>
        <ext uri="{3e2802c4-a4d2-4d8b-9148-e3be6c30e623}">
          <xlrd:rvb i="2740"/>
        </ext>
      </extLst>
    </bk>
    <bk>
      <extLst>
        <ext uri="{3e2802c4-a4d2-4d8b-9148-e3be6c30e623}">
          <xlrd:rvb i="2743"/>
        </ext>
      </extLst>
    </bk>
    <bk>
      <extLst>
        <ext uri="{3e2802c4-a4d2-4d8b-9148-e3be6c30e623}">
          <xlrd:rvb i="2746"/>
        </ext>
      </extLst>
    </bk>
    <bk>
      <extLst>
        <ext uri="{3e2802c4-a4d2-4d8b-9148-e3be6c30e623}">
          <xlrd:rvb i="2749"/>
        </ext>
      </extLst>
    </bk>
    <bk>
      <extLst>
        <ext uri="{3e2802c4-a4d2-4d8b-9148-e3be6c30e623}">
          <xlrd:rvb i="2752"/>
        </ext>
      </extLst>
    </bk>
    <bk>
      <extLst>
        <ext uri="{3e2802c4-a4d2-4d8b-9148-e3be6c30e623}">
          <xlrd:rvb i="2755"/>
        </ext>
      </extLst>
    </bk>
    <bk>
      <extLst>
        <ext uri="{3e2802c4-a4d2-4d8b-9148-e3be6c30e623}">
          <xlrd:rvb i="2758"/>
        </ext>
      </extLst>
    </bk>
    <bk>
      <extLst>
        <ext uri="{3e2802c4-a4d2-4d8b-9148-e3be6c30e623}">
          <xlrd:rvb i="2761"/>
        </ext>
      </extLst>
    </bk>
    <bk>
      <extLst>
        <ext uri="{3e2802c4-a4d2-4d8b-9148-e3be6c30e623}">
          <xlrd:rvb i="2764"/>
        </ext>
      </extLst>
    </bk>
    <bk>
      <extLst>
        <ext uri="{3e2802c4-a4d2-4d8b-9148-e3be6c30e623}">
          <xlrd:rvb i="2767"/>
        </ext>
      </extLst>
    </bk>
    <bk>
      <extLst>
        <ext uri="{3e2802c4-a4d2-4d8b-9148-e3be6c30e623}">
          <xlrd:rvb i="2770"/>
        </ext>
      </extLst>
    </bk>
    <bk>
      <extLst>
        <ext uri="{3e2802c4-a4d2-4d8b-9148-e3be6c30e623}">
          <xlrd:rvb i="2773"/>
        </ext>
      </extLst>
    </bk>
    <bk>
      <extLst>
        <ext uri="{3e2802c4-a4d2-4d8b-9148-e3be6c30e623}">
          <xlrd:rvb i="2776"/>
        </ext>
      </extLst>
    </bk>
    <bk>
      <extLst>
        <ext uri="{3e2802c4-a4d2-4d8b-9148-e3be6c30e623}">
          <xlrd:rvb i="2779"/>
        </ext>
      </extLst>
    </bk>
    <bk>
      <extLst>
        <ext uri="{3e2802c4-a4d2-4d8b-9148-e3be6c30e623}">
          <xlrd:rvb i="2782"/>
        </ext>
      </extLst>
    </bk>
    <bk>
      <extLst>
        <ext uri="{3e2802c4-a4d2-4d8b-9148-e3be6c30e623}">
          <xlrd:rvb i="2785"/>
        </ext>
      </extLst>
    </bk>
    <bk>
      <extLst>
        <ext uri="{3e2802c4-a4d2-4d8b-9148-e3be6c30e623}">
          <xlrd:rvb i="2788"/>
        </ext>
      </extLst>
    </bk>
    <bk>
      <extLst>
        <ext uri="{3e2802c4-a4d2-4d8b-9148-e3be6c30e623}">
          <xlrd:rvb i="2791"/>
        </ext>
      </extLst>
    </bk>
    <bk>
      <extLst>
        <ext uri="{3e2802c4-a4d2-4d8b-9148-e3be6c30e623}">
          <xlrd:rvb i="2798"/>
        </ext>
      </extLst>
    </bk>
    <bk>
      <extLst>
        <ext uri="{3e2802c4-a4d2-4d8b-9148-e3be6c30e623}">
          <xlrd:rvb i="2801"/>
        </ext>
      </extLst>
    </bk>
    <bk>
      <extLst>
        <ext uri="{3e2802c4-a4d2-4d8b-9148-e3be6c30e623}">
          <xlrd:rvb i="2804"/>
        </ext>
      </extLst>
    </bk>
    <bk>
      <extLst>
        <ext uri="{3e2802c4-a4d2-4d8b-9148-e3be6c30e623}">
          <xlrd:rvb i="2807"/>
        </ext>
      </extLst>
    </bk>
    <bk>
      <extLst>
        <ext uri="{3e2802c4-a4d2-4d8b-9148-e3be6c30e623}">
          <xlrd:rvb i="2810"/>
        </ext>
      </extLst>
    </bk>
    <bk>
      <extLst>
        <ext uri="{3e2802c4-a4d2-4d8b-9148-e3be6c30e623}">
          <xlrd:rvb i="2813"/>
        </ext>
      </extLst>
    </bk>
    <bk>
      <extLst>
        <ext uri="{3e2802c4-a4d2-4d8b-9148-e3be6c30e623}">
          <xlrd:rvb i="2816"/>
        </ext>
      </extLst>
    </bk>
    <bk>
      <extLst>
        <ext uri="{3e2802c4-a4d2-4d8b-9148-e3be6c30e623}">
          <xlrd:rvb i="2819"/>
        </ext>
      </extLst>
    </bk>
    <bk>
      <extLst>
        <ext uri="{3e2802c4-a4d2-4d8b-9148-e3be6c30e623}">
          <xlrd:rvb i="2822"/>
        </ext>
      </extLst>
    </bk>
    <bk>
      <extLst>
        <ext uri="{3e2802c4-a4d2-4d8b-9148-e3be6c30e623}">
          <xlrd:rvb i="2828"/>
        </ext>
      </extLst>
    </bk>
    <bk>
      <extLst>
        <ext uri="{3e2802c4-a4d2-4d8b-9148-e3be6c30e623}">
          <xlrd:rvb i="2831"/>
        </ext>
      </extLst>
    </bk>
    <bk>
      <extLst>
        <ext uri="{3e2802c4-a4d2-4d8b-9148-e3be6c30e623}">
          <xlrd:rvb i="2834"/>
        </ext>
      </extLst>
    </bk>
    <bk>
      <extLst>
        <ext uri="{3e2802c4-a4d2-4d8b-9148-e3be6c30e623}">
          <xlrd:rvb i="2837"/>
        </ext>
      </extLst>
    </bk>
    <bk>
      <extLst>
        <ext uri="{3e2802c4-a4d2-4d8b-9148-e3be6c30e623}">
          <xlrd:rvb i="2840"/>
        </ext>
      </extLst>
    </bk>
    <bk>
      <extLst>
        <ext uri="{3e2802c4-a4d2-4d8b-9148-e3be6c30e623}">
          <xlrd:rvb i="2843"/>
        </ext>
      </extLst>
    </bk>
    <bk>
      <extLst>
        <ext uri="{3e2802c4-a4d2-4d8b-9148-e3be6c30e623}">
          <xlrd:rvb i="2846"/>
        </ext>
      </extLst>
    </bk>
    <bk>
      <extLst>
        <ext uri="{3e2802c4-a4d2-4d8b-9148-e3be6c30e623}">
          <xlrd:rvb i="2849"/>
        </ext>
      </extLst>
    </bk>
    <bk>
      <extLst>
        <ext uri="{3e2802c4-a4d2-4d8b-9148-e3be6c30e623}">
          <xlrd:rvb i="2852"/>
        </ext>
      </extLst>
    </bk>
    <bk>
      <extLst>
        <ext uri="{3e2802c4-a4d2-4d8b-9148-e3be6c30e623}">
          <xlrd:rvb i="2855"/>
        </ext>
      </extLst>
    </bk>
    <bk>
      <extLst>
        <ext uri="{3e2802c4-a4d2-4d8b-9148-e3be6c30e623}">
          <xlrd:rvb i="2858"/>
        </ext>
      </extLst>
    </bk>
    <bk>
      <extLst>
        <ext uri="{3e2802c4-a4d2-4d8b-9148-e3be6c30e623}">
          <xlrd:rvb i="2861"/>
        </ext>
      </extLst>
    </bk>
    <bk>
      <extLst>
        <ext uri="{3e2802c4-a4d2-4d8b-9148-e3be6c30e623}">
          <xlrd:rvb i="2864"/>
        </ext>
      </extLst>
    </bk>
    <bk>
      <extLst>
        <ext uri="{3e2802c4-a4d2-4d8b-9148-e3be6c30e623}">
          <xlrd:rvb i="2867"/>
        </ext>
      </extLst>
    </bk>
    <bk>
      <extLst>
        <ext uri="{3e2802c4-a4d2-4d8b-9148-e3be6c30e623}">
          <xlrd:rvb i="2870"/>
        </ext>
      </extLst>
    </bk>
    <bk>
      <extLst>
        <ext uri="{3e2802c4-a4d2-4d8b-9148-e3be6c30e623}">
          <xlrd:rvb i="2873"/>
        </ext>
      </extLst>
    </bk>
    <bk>
      <extLst>
        <ext uri="{3e2802c4-a4d2-4d8b-9148-e3be6c30e623}">
          <xlrd:rvb i="2876"/>
        </ext>
      </extLst>
    </bk>
    <bk>
      <extLst>
        <ext uri="{3e2802c4-a4d2-4d8b-9148-e3be6c30e623}">
          <xlrd:rvb i="2879"/>
        </ext>
      </extLst>
    </bk>
    <bk>
      <extLst>
        <ext uri="{3e2802c4-a4d2-4d8b-9148-e3be6c30e623}">
          <xlrd:rvb i="2882"/>
        </ext>
      </extLst>
    </bk>
    <bk>
      <extLst>
        <ext uri="{3e2802c4-a4d2-4d8b-9148-e3be6c30e623}">
          <xlrd:rvb i="2885"/>
        </ext>
      </extLst>
    </bk>
    <bk>
      <extLst>
        <ext uri="{3e2802c4-a4d2-4d8b-9148-e3be6c30e623}">
          <xlrd:rvb i="2888"/>
        </ext>
      </extLst>
    </bk>
    <bk>
      <extLst>
        <ext uri="{3e2802c4-a4d2-4d8b-9148-e3be6c30e623}">
          <xlrd:rvb i="2891"/>
        </ext>
      </extLst>
    </bk>
    <bk>
      <extLst>
        <ext uri="{3e2802c4-a4d2-4d8b-9148-e3be6c30e623}">
          <xlrd:rvb i="2894"/>
        </ext>
      </extLst>
    </bk>
    <bk>
      <extLst>
        <ext uri="{3e2802c4-a4d2-4d8b-9148-e3be6c30e623}">
          <xlrd:rvb i="2897"/>
        </ext>
      </extLst>
    </bk>
    <bk>
      <extLst>
        <ext uri="{3e2802c4-a4d2-4d8b-9148-e3be6c30e623}">
          <xlrd:rvb i="2900"/>
        </ext>
      </extLst>
    </bk>
    <bk>
      <extLst>
        <ext uri="{3e2802c4-a4d2-4d8b-9148-e3be6c30e623}">
          <xlrd:rvb i="2903"/>
        </ext>
      </extLst>
    </bk>
    <bk>
      <extLst>
        <ext uri="{3e2802c4-a4d2-4d8b-9148-e3be6c30e623}">
          <xlrd:rvb i="2906"/>
        </ext>
      </extLst>
    </bk>
    <bk>
      <extLst>
        <ext uri="{3e2802c4-a4d2-4d8b-9148-e3be6c30e623}">
          <xlrd:rvb i="2909"/>
        </ext>
      </extLst>
    </bk>
    <bk>
      <extLst>
        <ext uri="{3e2802c4-a4d2-4d8b-9148-e3be6c30e623}">
          <xlrd:rvb i="2912"/>
        </ext>
      </extLst>
    </bk>
    <bk>
      <extLst>
        <ext uri="{3e2802c4-a4d2-4d8b-9148-e3be6c30e623}">
          <xlrd:rvb i="2915"/>
        </ext>
      </extLst>
    </bk>
    <bk>
      <extLst>
        <ext uri="{3e2802c4-a4d2-4d8b-9148-e3be6c30e623}">
          <xlrd:rvb i="2918"/>
        </ext>
      </extLst>
    </bk>
    <bk>
      <extLst>
        <ext uri="{3e2802c4-a4d2-4d8b-9148-e3be6c30e623}">
          <xlrd:rvb i="2921"/>
        </ext>
      </extLst>
    </bk>
    <bk>
      <extLst>
        <ext uri="{3e2802c4-a4d2-4d8b-9148-e3be6c30e623}">
          <xlrd:rvb i="2924"/>
        </ext>
      </extLst>
    </bk>
    <bk>
      <extLst>
        <ext uri="{3e2802c4-a4d2-4d8b-9148-e3be6c30e623}">
          <xlrd:rvb i="2927"/>
        </ext>
      </extLst>
    </bk>
    <bk>
      <extLst>
        <ext uri="{3e2802c4-a4d2-4d8b-9148-e3be6c30e623}">
          <xlrd:rvb i="2930"/>
        </ext>
      </extLst>
    </bk>
    <bk>
      <extLst>
        <ext uri="{3e2802c4-a4d2-4d8b-9148-e3be6c30e623}">
          <xlrd:rvb i="2933"/>
        </ext>
      </extLst>
    </bk>
    <bk>
      <extLst>
        <ext uri="{3e2802c4-a4d2-4d8b-9148-e3be6c30e623}">
          <xlrd:rvb i="2936"/>
        </ext>
      </extLst>
    </bk>
    <bk>
      <extLst>
        <ext uri="{3e2802c4-a4d2-4d8b-9148-e3be6c30e623}">
          <xlrd:rvb i="2939"/>
        </ext>
      </extLst>
    </bk>
    <bk>
      <extLst>
        <ext uri="{3e2802c4-a4d2-4d8b-9148-e3be6c30e623}">
          <xlrd:rvb i="2942"/>
        </ext>
      </extLst>
    </bk>
    <bk>
      <extLst>
        <ext uri="{3e2802c4-a4d2-4d8b-9148-e3be6c30e623}">
          <xlrd:rvb i="2945"/>
        </ext>
      </extLst>
    </bk>
    <bk>
      <extLst>
        <ext uri="{3e2802c4-a4d2-4d8b-9148-e3be6c30e623}">
          <xlrd:rvb i="2948"/>
        </ext>
      </extLst>
    </bk>
    <bk>
      <extLst>
        <ext uri="{3e2802c4-a4d2-4d8b-9148-e3be6c30e623}">
          <xlrd:rvb i="2951"/>
        </ext>
      </extLst>
    </bk>
    <bk>
      <extLst>
        <ext uri="{3e2802c4-a4d2-4d8b-9148-e3be6c30e623}">
          <xlrd:rvb i="2954"/>
        </ext>
      </extLst>
    </bk>
    <bk>
      <extLst>
        <ext uri="{3e2802c4-a4d2-4d8b-9148-e3be6c30e623}">
          <xlrd:rvb i="2957"/>
        </ext>
      </extLst>
    </bk>
    <bk>
      <extLst>
        <ext uri="{3e2802c4-a4d2-4d8b-9148-e3be6c30e623}">
          <xlrd:rvb i="2960"/>
        </ext>
      </extLst>
    </bk>
    <bk>
      <extLst>
        <ext uri="{3e2802c4-a4d2-4d8b-9148-e3be6c30e623}">
          <xlrd:rvb i="2963"/>
        </ext>
      </extLst>
    </bk>
    <bk>
      <extLst>
        <ext uri="{3e2802c4-a4d2-4d8b-9148-e3be6c30e623}">
          <xlrd:rvb i="2966"/>
        </ext>
      </extLst>
    </bk>
    <bk>
      <extLst>
        <ext uri="{3e2802c4-a4d2-4d8b-9148-e3be6c30e623}">
          <xlrd:rvb i="2969"/>
        </ext>
      </extLst>
    </bk>
    <bk>
      <extLst>
        <ext uri="{3e2802c4-a4d2-4d8b-9148-e3be6c30e623}">
          <xlrd:rvb i="2972"/>
        </ext>
      </extLst>
    </bk>
    <bk>
      <extLst>
        <ext uri="{3e2802c4-a4d2-4d8b-9148-e3be6c30e623}">
          <xlrd:rvb i="2975"/>
        </ext>
      </extLst>
    </bk>
    <bk>
      <extLst>
        <ext uri="{3e2802c4-a4d2-4d8b-9148-e3be6c30e623}">
          <xlrd:rvb i="2978"/>
        </ext>
      </extLst>
    </bk>
    <bk>
      <extLst>
        <ext uri="{3e2802c4-a4d2-4d8b-9148-e3be6c30e623}">
          <xlrd:rvb i="2981"/>
        </ext>
      </extLst>
    </bk>
    <bk>
      <extLst>
        <ext uri="{3e2802c4-a4d2-4d8b-9148-e3be6c30e623}">
          <xlrd:rvb i="2984"/>
        </ext>
      </extLst>
    </bk>
    <bk>
      <extLst>
        <ext uri="{3e2802c4-a4d2-4d8b-9148-e3be6c30e623}">
          <xlrd:rvb i="2987"/>
        </ext>
      </extLst>
    </bk>
    <bk>
      <extLst>
        <ext uri="{3e2802c4-a4d2-4d8b-9148-e3be6c30e623}">
          <xlrd:rvb i="2990"/>
        </ext>
      </extLst>
    </bk>
    <bk>
      <extLst>
        <ext uri="{3e2802c4-a4d2-4d8b-9148-e3be6c30e623}">
          <xlrd:rvb i="2993"/>
        </ext>
      </extLst>
    </bk>
    <bk>
      <extLst>
        <ext uri="{3e2802c4-a4d2-4d8b-9148-e3be6c30e623}">
          <xlrd:rvb i="2996"/>
        </ext>
      </extLst>
    </bk>
    <bk>
      <extLst>
        <ext uri="{3e2802c4-a4d2-4d8b-9148-e3be6c30e623}">
          <xlrd:rvb i="2999"/>
        </ext>
      </extLst>
    </bk>
    <bk>
      <extLst>
        <ext uri="{3e2802c4-a4d2-4d8b-9148-e3be6c30e623}">
          <xlrd:rvb i="3002"/>
        </ext>
      </extLst>
    </bk>
    <bk>
      <extLst>
        <ext uri="{3e2802c4-a4d2-4d8b-9148-e3be6c30e623}">
          <xlrd:rvb i="3005"/>
        </ext>
      </extLst>
    </bk>
    <bk>
      <extLst>
        <ext uri="{3e2802c4-a4d2-4d8b-9148-e3be6c30e623}">
          <xlrd:rvb i="3008"/>
        </ext>
      </extLst>
    </bk>
    <bk>
      <extLst>
        <ext uri="{3e2802c4-a4d2-4d8b-9148-e3be6c30e623}">
          <xlrd:rvb i="3011"/>
        </ext>
      </extLst>
    </bk>
    <bk>
      <extLst>
        <ext uri="{3e2802c4-a4d2-4d8b-9148-e3be6c30e623}">
          <xlrd:rvb i="3014"/>
        </ext>
      </extLst>
    </bk>
    <bk>
      <extLst>
        <ext uri="{3e2802c4-a4d2-4d8b-9148-e3be6c30e623}">
          <xlrd:rvb i="3017"/>
        </ext>
      </extLst>
    </bk>
    <bk>
      <extLst>
        <ext uri="{3e2802c4-a4d2-4d8b-9148-e3be6c30e623}">
          <xlrd:rvb i="3020"/>
        </ext>
      </extLst>
    </bk>
    <bk>
      <extLst>
        <ext uri="{3e2802c4-a4d2-4d8b-9148-e3be6c30e623}">
          <xlrd:rvb i="3023"/>
        </ext>
      </extLst>
    </bk>
    <bk>
      <extLst>
        <ext uri="{3e2802c4-a4d2-4d8b-9148-e3be6c30e623}">
          <xlrd:rvb i="3026"/>
        </ext>
      </extLst>
    </bk>
    <bk>
      <extLst>
        <ext uri="{3e2802c4-a4d2-4d8b-9148-e3be6c30e623}">
          <xlrd:rvb i="3029"/>
        </ext>
      </extLst>
    </bk>
    <bk>
      <extLst>
        <ext uri="{3e2802c4-a4d2-4d8b-9148-e3be6c30e623}">
          <xlrd:rvb i="3032"/>
        </ext>
      </extLst>
    </bk>
    <bk>
      <extLst>
        <ext uri="{3e2802c4-a4d2-4d8b-9148-e3be6c30e623}">
          <xlrd:rvb i="3035"/>
        </ext>
      </extLst>
    </bk>
    <bk>
      <extLst>
        <ext uri="{3e2802c4-a4d2-4d8b-9148-e3be6c30e623}">
          <xlrd:rvb i="3038"/>
        </ext>
      </extLst>
    </bk>
    <bk>
      <extLst>
        <ext uri="{3e2802c4-a4d2-4d8b-9148-e3be6c30e623}">
          <xlrd:rvb i="3041"/>
        </ext>
      </extLst>
    </bk>
    <bk>
      <extLst>
        <ext uri="{3e2802c4-a4d2-4d8b-9148-e3be6c30e623}">
          <xlrd:rvb i="3044"/>
        </ext>
      </extLst>
    </bk>
    <bk>
      <extLst>
        <ext uri="{3e2802c4-a4d2-4d8b-9148-e3be6c30e623}">
          <xlrd:rvb i="3047"/>
        </ext>
      </extLst>
    </bk>
    <bk>
      <extLst>
        <ext uri="{3e2802c4-a4d2-4d8b-9148-e3be6c30e623}">
          <xlrd:rvb i="3050"/>
        </ext>
      </extLst>
    </bk>
    <bk>
      <extLst>
        <ext uri="{3e2802c4-a4d2-4d8b-9148-e3be6c30e623}">
          <xlrd:rvb i="3053"/>
        </ext>
      </extLst>
    </bk>
    <bk>
      <extLst>
        <ext uri="{3e2802c4-a4d2-4d8b-9148-e3be6c30e623}">
          <xlrd:rvb i="3056"/>
        </ext>
      </extLst>
    </bk>
    <bk>
      <extLst>
        <ext uri="{3e2802c4-a4d2-4d8b-9148-e3be6c30e623}">
          <xlrd:rvb i="3059"/>
        </ext>
      </extLst>
    </bk>
    <bk>
      <extLst>
        <ext uri="{3e2802c4-a4d2-4d8b-9148-e3be6c30e623}">
          <xlrd:rvb i="3062"/>
        </ext>
      </extLst>
    </bk>
    <bk>
      <extLst>
        <ext uri="{3e2802c4-a4d2-4d8b-9148-e3be6c30e623}">
          <xlrd:rvb i="3065"/>
        </ext>
      </extLst>
    </bk>
    <bk>
      <extLst>
        <ext uri="{3e2802c4-a4d2-4d8b-9148-e3be6c30e623}">
          <xlrd:rvb i="3068"/>
        </ext>
      </extLst>
    </bk>
    <bk>
      <extLst>
        <ext uri="{3e2802c4-a4d2-4d8b-9148-e3be6c30e623}">
          <xlrd:rvb i="3071"/>
        </ext>
      </extLst>
    </bk>
    <bk>
      <extLst>
        <ext uri="{3e2802c4-a4d2-4d8b-9148-e3be6c30e623}">
          <xlrd:rvb i="3074"/>
        </ext>
      </extLst>
    </bk>
    <bk>
      <extLst>
        <ext uri="{3e2802c4-a4d2-4d8b-9148-e3be6c30e623}">
          <xlrd:rvb i="3077"/>
        </ext>
      </extLst>
    </bk>
    <bk>
      <extLst>
        <ext uri="{3e2802c4-a4d2-4d8b-9148-e3be6c30e623}">
          <xlrd:rvb i="3080"/>
        </ext>
      </extLst>
    </bk>
    <bk>
      <extLst>
        <ext uri="{3e2802c4-a4d2-4d8b-9148-e3be6c30e623}">
          <xlrd:rvb i="3083"/>
        </ext>
      </extLst>
    </bk>
    <bk>
      <extLst>
        <ext uri="{3e2802c4-a4d2-4d8b-9148-e3be6c30e623}">
          <xlrd:rvb i="3086"/>
        </ext>
      </extLst>
    </bk>
    <bk>
      <extLst>
        <ext uri="{3e2802c4-a4d2-4d8b-9148-e3be6c30e623}">
          <xlrd:rvb i="3089"/>
        </ext>
      </extLst>
    </bk>
    <bk>
      <extLst>
        <ext uri="{3e2802c4-a4d2-4d8b-9148-e3be6c30e623}">
          <xlrd:rvb i="3092"/>
        </ext>
      </extLst>
    </bk>
    <bk>
      <extLst>
        <ext uri="{3e2802c4-a4d2-4d8b-9148-e3be6c30e623}">
          <xlrd:rvb i="3095"/>
        </ext>
      </extLst>
    </bk>
    <bk>
      <extLst>
        <ext uri="{3e2802c4-a4d2-4d8b-9148-e3be6c30e623}">
          <xlrd:rvb i="3098"/>
        </ext>
      </extLst>
    </bk>
    <bk>
      <extLst>
        <ext uri="{3e2802c4-a4d2-4d8b-9148-e3be6c30e623}">
          <xlrd:rvb i="3101"/>
        </ext>
      </extLst>
    </bk>
    <bk>
      <extLst>
        <ext uri="{3e2802c4-a4d2-4d8b-9148-e3be6c30e623}">
          <xlrd:rvb i="3104"/>
        </ext>
      </extLst>
    </bk>
    <bk>
      <extLst>
        <ext uri="{3e2802c4-a4d2-4d8b-9148-e3be6c30e623}">
          <xlrd:rvb i="3107"/>
        </ext>
      </extLst>
    </bk>
    <bk>
      <extLst>
        <ext uri="{3e2802c4-a4d2-4d8b-9148-e3be6c30e623}">
          <xlrd:rvb i="3110"/>
        </ext>
      </extLst>
    </bk>
    <bk>
      <extLst>
        <ext uri="{3e2802c4-a4d2-4d8b-9148-e3be6c30e623}">
          <xlrd:rvb i="3113"/>
        </ext>
      </extLst>
    </bk>
    <bk>
      <extLst>
        <ext uri="{3e2802c4-a4d2-4d8b-9148-e3be6c30e623}">
          <xlrd:rvb i="3116"/>
        </ext>
      </extLst>
    </bk>
    <bk>
      <extLst>
        <ext uri="{3e2802c4-a4d2-4d8b-9148-e3be6c30e623}">
          <xlrd:rvb i="3122"/>
        </ext>
      </extLst>
    </bk>
    <bk>
      <extLst>
        <ext uri="{3e2802c4-a4d2-4d8b-9148-e3be6c30e623}">
          <xlrd:rvb i="3125"/>
        </ext>
      </extLst>
    </bk>
    <bk>
      <extLst>
        <ext uri="{3e2802c4-a4d2-4d8b-9148-e3be6c30e623}">
          <xlrd:rvb i="3128"/>
        </ext>
      </extLst>
    </bk>
    <bk>
      <extLst>
        <ext uri="{3e2802c4-a4d2-4d8b-9148-e3be6c30e623}">
          <xlrd:rvb i="3131"/>
        </ext>
      </extLst>
    </bk>
    <bk>
      <extLst>
        <ext uri="{3e2802c4-a4d2-4d8b-9148-e3be6c30e623}">
          <xlrd:rvb i="3134"/>
        </ext>
      </extLst>
    </bk>
    <bk>
      <extLst>
        <ext uri="{3e2802c4-a4d2-4d8b-9148-e3be6c30e623}">
          <xlrd:rvb i="3137"/>
        </ext>
      </extLst>
    </bk>
    <bk>
      <extLst>
        <ext uri="{3e2802c4-a4d2-4d8b-9148-e3be6c30e623}">
          <xlrd:rvb i="3140"/>
        </ext>
      </extLst>
    </bk>
    <bk>
      <extLst>
        <ext uri="{3e2802c4-a4d2-4d8b-9148-e3be6c30e623}">
          <xlrd:rvb i="3143"/>
        </ext>
      </extLst>
    </bk>
    <bk>
      <extLst>
        <ext uri="{3e2802c4-a4d2-4d8b-9148-e3be6c30e623}">
          <xlrd:rvb i="3146"/>
        </ext>
      </extLst>
    </bk>
    <bk>
      <extLst>
        <ext uri="{3e2802c4-a4d2-4d8b-9148-e3be6c30e623}">
          <xlrd:rvb i="3149"/>
        </ext>
      </extLst>
    </bk>
    <bk>
      <extLst>
        <ext uri="{3e2802c4-a4d2-4d8b-9148-e3be6c30e623}">
          <xlrd:rvb i="3152"/>
        </ext>
      </extLst>
    </bk>
    <bk>
      <extLst>
        <ext uri="{3e2802c4-a4d2-4d8b-9148-e3be6c30e623}">
          <xlrd:rvb i="3155"/>
        </ext>
      </extLst>
    </bk>
    <bk>
      <extLst>
        <ext uri="{3e2802c4-a4d2-4d8b-9148-e3be6c30e623}">
          <xlrd:rvb i="3158"/>
        </ext>
      </extLst>
    </bk>
    <bk>
      <extLst>
        <ext uri="{3e2802c4-a4d2-4d8b-9148-e3be6c30e623}">
          <xlrd:rvb i="3161"/>
        </ext>
      </extLst>
    </bk>
    <bk>
      <extLst>
        <ext uri="{3e2802c4-a4d2-4d8b-9148-e3be6c30e623}">
          <xlrd:rvb i="3164"/>
        </ext>
      </extLst>
    </bk>
    <bk>
      <extLst>
        <ext uri="{3e2802c4-a4d2-4d8b-9148-e3be6c30e623}">
          <xlrd:rvb i="3167"/>
        </ext>
      </extLst>
    </bk>
    <bk>
      <extLst>
        <ext uri="{3e2802c4-a4d2-4d8b-9148-e3be6c30e623}">
          <xlrd:rvb i="3170"/>
        </ext>
      </extLst>
    </bk>
    <bk>
      <extLst>
        <ext uri="{3e2802c4-a4d2-4d8b-9148-e3be6c30e623}">
          <xlrd:rvb i="3173"/>
        </ext>
      </extLst>
    </bk>
    <bk>
      <extLst>
        <ext uri="{3e2802c4-a4d2-4d8b-9148-e3be6c30e623}">
          <xlrd:rvb i="3176"/>
        </ext>
      </extLst>
    </bk>
    <bk>
      <extLst>
        <ext uri="{3e2802c4-a4d2-4d8b-9148-e3be6c30e623}">
          <xlrd:rvb i="3179"/>
        </ext>
      </extLst>
    </bk>
    <bk>
      <extLst>
        <ext uri="{3e2802c4-a4d2-4d8b-9148-e3be6c30e623}">
          <xlrd:rvb i="3182"/>
        </ext>
      </extLst>
    </bk>
    <bk>
      <extLst>
        <ext uri="{3e2802c4-a4d2-4d8b-9148-e3be6c30e623}">
          <xlrd:rvb i="3185"/>
        </ext>
      </extLst>
    </bk>
    <bk>
      <extLst>
        <ext uri="{3e2802c4-a4d2-4d8b-9148-e3be6c30e623}">
          <xlrd:rvb i="3188"/>
        </ext>
      </extLst>
    </bk>
    <bk>
      <extLst>
        <ext uri="{3e2802c4-a4d2-4d8b-9148-e3be6c30e623}">
          <xlrd:rvb i="3191"/>
        </ext>
      </extLst>
    </bk>
    <bk>
      <extLst>
        <ext uri="{3e2802c4-a4d2-4d8b-9148-e3be6c30e623}">
          <xlrd:rvb i="3194"/>
        </ext>
      </extLst>
    </bk>
    <bk>
      <extLst>
        <ext uri="{3e2802c4-a4d2-4d8b-9148-e3be6c30e623}">
          <xlrd:rvb i="3197"/>
        </ext>
      </extLst>
    </bk>
    <bk>
      <extLst>
        <ext uri="{3e2802c4-a4d2-4d8b-9148-e3be6c30e623}">
          <xlrd:rvb i="3200"/>
        </ext>
      </extLst>
    </bk>
    <bk>
      <extLst>
        <ext uri="{3e2802c4-a4d2-4d8b-9148-e3be6c30e623}">
          <xlrd:rvb i="3203"/>
        </ext>
      </extLst>
    </bk>
    <bk>
      <extLst>
        <ext uri="{3e2802c4-a4d2-4d8b-9148-e3be6c30e623}">
          <xlrd:rvb i="3206"/>
        </ext>
      </extLst>
    </bk>
    <bk>
      <extLst>
        <ext uri="{3e2802c4-a4d2-4d8b-9148-e3be6c30e623}">
          <xlrd:rvb i="3209"/>
        </ext>
      </extLst>
    </bk>
    <bk>
      <extLst>
        <ext uri="{3e2802c4-a4d2-4d8b-9148-e3be6c30e623}">
          <xlrd:rvb i="3212"/>
        </ext>
      </extLst>
    </bk>
    <bk>
      <extLst>
        <ext uri="{3e2802c4-a4d2-4d8b-9148-e3be6c30e623}">
          <xlrd:rvb i="3215"/>
        </ext>
      </extLst>
    </bk>
    <bk>
      <extLst>
        <ext uri="{3e2802c4-a4d2-4d8b-9148-e3be6c30e623}">
          <xlrd:rvb i="3218"/>
        </ext>
      </extLst>
    </bk>
    <bk>
      <extLst>
        <ext uri="{3e2802c4-a4d2-4d8b-9148-e3be6c30e623}">
          <xlrd:rvb i="3221"/>
        </ext>
      </extLst>
    </bk>
    <bk>
      <extLst>
        <ext uri="{3e2802c4-a4d2-4d8b-9148-e3be6c30e623}">
          <xlrd:rvb i="3224"/>
        </ext>
      </extLst>
    </bk>
    <bk>
      <extLst>
        <ext uri="{3e2802c4-a4d2-4d8b-9148-e3be6c30e623}">
          <xlrd:rvb i="3227"/>
        </ext>
      </extLst>
    </bk>
    <bk>
      <extLst>
        <ext uri="{3e2802c4-a4d2-4d8b-9148-e3be6c30e623}">
          <xlrd:rvb i="3230"/>
        </ext>
      </extLst>
    </bk>
    <bk>
      <extLst>
        <ext uri="{3e2802c4-a4d2-4d8b-9148-e3be6c30e623}">
          <xlrd:rvb i="3233"/>
        </ext>
      </extLst>
    </bk>
    <bk>
      <extLst>
        <ext uri="{3e2802c4-a4d2-4d8b-9148-e3be6c30e623}">
          <xlrd:rvb i="3236"/>
        </ext>
      </extLst>
    </bk>
    <bk>
      <extLst>
        <ext uri="{3e2802c4-a4d2-4d8b-9148-e3be6c30e623}">
          <xlrd:rvb i="3239"/>
        </ext>
      </extLst>
    </bk>
    <bk>
      <extLst>
        <ext uri="{3e2802c4-a4d2-4d8b-9148-e3be6c30e623}">
          <xlrd:rvb i="3242"/>
        </ext>
      </extLst>
    </bk>
    <bk>
      <extLst>
        <ext uri="{3e2802c4-a4d2-4d8b-9148-e3be6c30e623}">
          <xlrd:rvb i="3245"/>
        </ext>
      </extLst>
    </bk>
    <bk>
      <extLst>
        <ext uri="{3e2802c4-a4d2-4d8b-9148-e3be6c30e623}">
          <xlrd:rvb i="3248"/>
        </ext>
      </extLst>
    </bk>
    <bk>
      <extLst>
        <ext uri="{3e2802c4-a4d2-4d8b-9148-e3be6c30e623}">
          <xlrd:rvb i="3251"/>
        </ext>
      </extLst>
    </bk>
    <bk>
      <extLst>
        <ext uri="{3e2802c4-a4d2-4d8b-9148-e3be6c30e623}">
          <xlrd:rvb i="3254"/>
        </ext>
      </extLst>
    </bk>
    <bk>
      <extLst>
        <ext uri="{3e2802c4-a4d2-4d8b-9148-e3be6c30e623}">
          <xlrd:rvb i="3257"/>
        </ext>
      </extLst>
    </bk>
    <bk>
      <extLst>
        <ext uri="{3e2802c4-a4d2-4d8b-9148-e3be6c30e623}">
          <xlrd:rvb i="3260"/>
        </ext>
      </extLst>
    </bk>
    <bk>
      <extLst>
        <ext uri="{3e2802c4-a4d2-4d8b-9148-e3be6c30e623}">
          <xlrd:rvb i="3263"/>
        </ext>
      </extLst>
    </bk>
    <bk>
      <extLst>
        <ext uri="{3e2802c4-a4d2-4d8b-9148-e3be6c30e623}">
          <xlrd:rvb i="3266"/>
        </ext>
      </extLst>
    </bk>
    <bk>
      <extLst>
        <ext uri="{3e2802c4-a4d2-4d8b-9148-e3be6c30e623}">
          <xlrd:rvb i="3269"/>
        </ext>
      </extLst>
    </bk>
    <bk>
      <extLst>
        <ext uri="{3e2802c4-a4d2-4d8b-9148-e3be6c30e623}">
          <xlrd:rvb i="3272"/>
        </ext>
      </extLst>
    </bk>
    <bk>
      <extLst>
        <ext uri="{3e2802c4-a4d2-4d8b-9148-e3be6c30e623}">
          <xlrd:rvb i="3275"/>
        </ext>
      </extLst>
    </bk>
    <bk>
      <extLst>
        <ext uri="{3e2802c4-a4d2-4d8b-9148-e3be6c30e623}">
          <xlrd:rvb i="3278"/>
        </ext>
      </extLst>
    </bk>
    <bk>
      <extLst>
        <ext uri="{3e2802c4-a4d2-4d8b-9148-e3be6c30e623}">
          <xlrd:rvb i="3281"/>
        </ext>
      </extLst>
    </bk>
    <bk>
      <extLst>
        <ext uri="{3e2802c4-a4d2-4d8b-9148-e3be6c30e623}">
          <xlrd:rvb i="3284"/>
        </ext>
      </extLst>
    </bk>
    <bk>
      <extLst>
        <ext uri="{3e2802c4-a4d2-4d8b-9148-e3be6c30e623}">
          <xlrd:rvb i="3287"/>
        </ext>
      </extLst>
    </bk>
    <bk>
      <extLst>
        <ext uri="{3e2802c4-a4d2-4d8b-9148-e3be6c30e623}">
          <xlrd:rvb i="3290"/>
        </ext>
      </extLst>
    </bk>
    <bk>
      <extLst>
        <ext uri="{3e2802c4-a4d2-4d8b-9148-e3be6c30e623}">
          <xlrd:rvb i="3293"/>
        </ext>
      </extLst>
    </bk>
    <bk>
      <extLst>
        <ext uri="{3e2802c4-a4d2-4d8b-9148-e3be6c30e623}">
          <xlrd:rvb i="3296"/>
        </ext>
      </extLst>
    </bk>
    <bk>
      <extLst>
        <ext uri="{3e2802c4-a4d2-4d8b-9148-e3be6c30e623}">
          <xlrd:rvb i="3299"/>
        </ext>
      </extLst>
    </bk>
    <bk>
      <extLst>
        <ext uri="{3e2802c4-a4d2-4d8b-9148-e3be6c30e623}">
          <xlrd:rvb i="3302"/>
        </ext>
      </extLst>
    </bk>
    <bk>
      <extLst>
        <ext uri="{3e2802c4-a4d2-4d8b-9148-e3be6c30e623}">
          <xlrd:rvb i="3305"/>
        </ext>
      </extLst>
    </bk>
    <bk>
      <extLst>
        <ext uri="{3e2802c4-a4d2-4d8b-9148-e3be6c30e623}">
          <xlrd:rvb i="3308"/>
        </ext>
      </extLst>
    </bk>
    <bk>
      <extLst>
        <ext uri="{3e2802c4-a4d2-4d8b-9148-e3be6c30e623}">
          <xlrd:rvb i="3311"/>
        </ext>
      </extLst>
    </bk>
    <bk>
      <extLst>
        <ext uri="{3e2802c4-a4d2-4d8b-9148-e3be6c30e623}">
          <xlrd:rvb i="3313"/>
        </ext>
      </extLst>
    </bk>
    <bk>
      <extLst>
        <ext uri="{3e2802c4-a4d2-4d8b-9148-e3be6c30e623}">
          <xlrd:rvb i="3316"/>
        </ext>
      </extLst>
    </bk>
    <bk>
      <extLst>
        <ext uri="{3e2802c4-a4d2-4d8b-9148-e3be6c30e623}">
          <xlrd:rvb i="3319"/>
        </ext>
      </extLst>
    </bk>
    <bk>
      <extLst>
        <ext uri="{3e2802c4-a4d2-4d8b-9148-e3be6c30e623}">
          <xlrd:rvb i="3322"/>
        </ext>
      </extLst>
    </bk>
    <bk>
      <extLst>
        <ext uri="{3e2802c4-a4d2-4d8b-9148-e3be6c30e623}">
          <xlrd:rvb i="3325"/>
        </ext>
      </extLst>
    </bk>
    <bk>
      <extLst>
        <ext uri="{3e2802c4-a4d2-4d8b-9148-e3be6c30e623}">
          <xlrd:rvb i="3328"/>
        </ext>
      </extLst>
    </bk>
    <bk>
      <extLst>
        <ext uri="{3e2802c4-a4d2-4d8b-9148-e3be6c30e623}">
          <xlrd:rvb i="3331"/>
        </ext>
      </extLst>
    </bk>
    <bk>
      <extLst>
        <ext uri="{3e2802c4-a4d2-4d8b-9148-e3be6c30e623}">
          <xlrd:rvb i="3334"/>
        </ext>
      </extLst>
    </bk>
    <bk>
      <extLst>
        <ext uri="{3e2802c4-a4d2-4d8b-9148-e3be6c30e623}">
          <xlrd:rvb i="3337"/>
        </ext>
      </extLst>
    </bk>
    <bk>
      <extLst>
        <ext uri="{3e2802c4-a4d2-4d8b-9148-e3be6c30e623}">
          <xlrd:rvb i="3340"/>
        </ext>
      </extLst>
    </bk>
    <bk>
      <extLst>
        <ext uri="{3e2802c4-a4d2-4d8b-9148-e3be6c30e623}">
          <xlrd:rvb i="3343"/>
        </ext>
      </extLst>
    </bk>
    <bk>
      <extLst>
        <ext uri="{3e2802c4-a4d2-4d8b-9148-e3be6c30e623}">
          <xlrd:rvb i="3346"/>
        </ext>
      </extLst>
    </bk>
    <bk>
      <extLst>
        <ext uri="{3e2802c4-a4d2-4d8b-9148-e3be6c30e623}">
          <xlrd:rvb i="3349"/>
        </ext>
      </extLst>
    </bk>
    <bk>
      <extLst>
        <ext uri="{3e2802c4-a4d2-4d8b-9148-e3be6c30e623}">
          <xlrd:rvb i="3352"/>
        </ext>
      </extLst>
    </bk>
    <bk>
      <extLst>
        <ext uri="{3e2802c4-a4d2-4d8b-9148-e3be6c30e623}">
          <xlrd:rvb i="3355"/>
        </ext>
      </extLst>
    </bk>
    <bk>
      <extLst>
        <ext uri="{3e2802c4-a4d2-4d8b-9148-e3be6c30e623}">
          <xlrd:rvb i="3358"/>
        </ext>
      </extLst>
    </bk>
    <bk>
      <extLst>
        <ext uri="{3e2802c4-a4d2-4d8b-9148-e3be6c30e623}">
          <xlrd:rvb i="3361"/>
        </ext>
      </extLst>
    </bk>
    <bk>
      <extLst>
        <ext uri="{3e2802c4-a4d2-4d8b-9148-e3be6c30e623}">
          <xlrd:rvb i="3364"/>
        </ext>
      </extLst>
    </bk>
    <bk>
      <extLst>
        <ext uri="{3e2802c4-a4d2-4d8b-9148-e3be6c30e623}">
          <xlrd:rvb i="3367"/>
        </ext>
      </extLst>
    </bk>
    <bk>
      <extLst>
        <ext uri="{3e2802c4-a4d2-4d8b-9148-e3be6c30e623}">
          <xlrd:rvb i="3370"/>
        </ext>
      </extLst>
    </bk>
    <bk>
      <extLst>
        <ext uri="{3e2802c4-a4d2-4d8b-9148-e3be6c30e623}">
          <xlrd:rvb i="3373"/>
        </ext>
      </extLst>
    </bk>
    <bk>
      <extLst>
        <ext uri="{3e2802c4-a4d2-4d8b-9148-e3be6c30e623}">
          <xlrd:rvb i="3376"/>
        </ext>
      </extLst>
    </bk>
    <bk>
      <extLst>
        <ext uri="{3e2802c4-a4d2-4d8b-9148-e3be6c30e623}">
          <xlrd:rvb i="3379"/>
        </ext>
      </extLst>
    </bk>
    <bk>
      <extLst>
        <ext uri="{3e2802c4-a4d2-4d8b-9148-e3be6c30e623}">
          <xlrd:rvb i="3385"/>
        </ext>
      </extLst>
    </bk>
    <bk>
      <extLst>
        <ext uri="{3e2802c4-a4d2-4d8b-9148-e3be6c30e623}">
          <xlrd:rvb i="3388"/>
        </ext>
      </extLst>
    </bk>
    <bk>
      <extLst>
        <ext uri="{3e2802c4-a4d2-4d8b-9148-e3be6c30e623}">
          <xlrd:rvb i="3391"/>
        </ext>
      </extLst>
    </bk>
    <bk>
      <extLst>
        <ext uri="{3e2802c4-a4d2-4d8b-9148-e3be6c30e623}">
          <xlrd:rvb i="3394"/>
        </ext>
      </extLst>
    </bk>
    <bk>
      <extLst>
        <ext uri="{3e2802c4-a4d2-4d8b-9148-e3be6c30e623}">
          <xlrd:rvb i="3397"/>
        </ext>
      </extLst>
    </bk>
    <bk>
      <extLst>
        <ext uri="{3e2802c4-a4d2-4d8b-9148-e3be6c30e623}">
          <xlrd:rvb i="3400"/>
        </ext>
      </extLst>
    </bk>
    <bk>
      <extLst>
        <ext uri="{3e2802c4-a4d2-4d8b-9148-e3be6c30e623}">
          <xlrd:rvb i="3403"/>
        </ext>
      </extLst>
    </bk>
    <bk>
      <extLst>
        <ext uri="{3e2802c4-a4d2-4d8b-9148-e3be6c30e623}">
          <xlrd:rvb i="3406"/>
        </ext>
      </extLst>
    </bk>
    <bk>
      <extLst>
        <ext uri="{3e2802c4-a4d2-4d8b-9148-e3be6c30e623}">
          <xlrd:rvb i="3409"/>
        </ext>
      </extLst>
    </bk>
    <bk>
      <extLst>
        <ext uri="{3e2802c4-a4d2-4d8b-9148-e3be6c30e623}">
          <xlrd:rvb i="3412"/>
        </ext>
      </extLst>
    </bk>
    <bk>
      <extLst>
        <ext uri="{3e2802c4-a4d2-4d8b-9148-e3be6c30e623}">
          <xlrd:rvb i="3415"/>
        </ext>
      </extLst>
    </bk>
    <bk>
      <extLst>
        <ext uri="{3e2802c4-a4d2-4d8b-9148-e3be6c30e623}">
          <xlrd:rvb i="3418"/>
        </ext>
      </extLst>
    </bk>
    <bk>
      <extLst>
        <ext uri="{3e2802c4-a4d2-4d8b-9148-e3be6c30e623}">
          <xlrd:rvb i="3421"/>
        </ext>
      </extLst>
    </bk>
    <bk>
      <extLst>
        <ext uri="{3e2802c4-a4d2-4d8b-9148-e3be6c30e623}">
          <xlrd:rvb i="3424"/>
        </ext>
      </extLst>
    </bk>
    <bk>
      <extLst>
        <ext uri="{3e2802c4-a4d2-4d8b-9148-e3be6c30e623}">
          <xlrd:rvb i="3427"/>
        </ext>
      </extLst>
    </bk>
    <bk>
      <extLst>
        <ext uri="{3e2802c4-a4d2-4d8b-9148-e3be6c30e623}">
          <xlrd:rvb i="3430"/>
        </ext>
      </extLst>
    </bk>
    <bk>
      <extLst>
        <ext uri="{3e2802c4-a4d2-4d8b-9148-e3be6c30e623}">
          <xlrd:rvb i="3433"/>
        </ext>
      </extLst>
    </bk>
    <bk>
      <extLst>
        <ext uri="{3e2802c4-a4d2-4d8b-9148-e3be6c30e623}">
          <xlrd:rvb i="3436"/>
        </ext>
      </extLst>
    </bk>
    <bk>
      <extLst>
        <ext uri="{3e2802c4-a4d2-4d8b-9148-e3be6c30e623}">
          <xlrd:rvb i="3439"/>
        </ext>
      </extLst>
    </bk>
    <bk>
      <extLst>
        <ext uri="{3e2802c4-a4d2-4d8b-9148-e3be6c30e623}">
          <xlrd:rvb i="3442"/>
        </ext>
      </extLst>
    </bk>
    <bk>
      <extLst>
        <ext uri="{3e2802c4-a4d2-4d8b-9148-e3be6c30e623}">
          <xlrd:rvb i="3445"/>
        </ext>
      </extLst>
    </bk>
    <bk>
      <extLst>
        <ext uri="{3e2802c4-a4d2-4d8b-9148-e3be6c30e623}">
          <xlrd:rvb i="3448"/>
        </ext>
      </extLst>
    </bk>
    <bk>
      <extLst>
        <ext uri="{3e2802c4-a4d2-4d8b-9148-e3be6c30e623}">
          <xlrd:rvb i="3451"/>
        </ext>
      </extLst>
    </bk>
    <bk>
      <extLst>
        <ext uri="{3e2802c4-a4d2-4d8b-9148-e3be6c30e623}">
          <xlrd:rvb i="3454"/>
        </ext>
      </extLst>
    </bk>
    <bk>
      <extLst>
        <ext uri="{3e2802c4-a4d2-4d8b-9148-e3be6c30e623}">
          <xlrd:rvb i="3457"/>
        </ext>
      </extLst>
    </bk>
    <bk>
      <extLst>
        <ext uri="{3e2802c4-a4d2-4d8b-9148-e3be6c30e623}">
          <xlrd:rvb i="3460"/>
        </ext>
      </extLst>
    </bk>
    <bk>
      <extLst>
        <ext uri="{3e2802c4-a4d2-4d8b-9148-e3be6c30e623}">
          <xlrd:rvb i="3463"/>
        </ext>
      </extLst>
    </bk>
    <bk>
      <extLst>
        <ext uri="{3e2802c4-a4d2-4d8b-9148-e3be6c30e623}">
          <xlrd:rvb i="3466"/>
        </ext>
      </extLst>
    </bk>
    <bk>
      <extLst>
        <ext uri="{3e2802c4-a4d2-4d8b-9148-e3be6c30e623}">
          <xlrd:rvb i="3469"/>
        </ext>
      </extLst>
    </bk>
    <bk>
      <extLst>
        <ext uri="{3e2802c4-a4d2-4d8b-9148-e3be6c30e623}">
          <xlrd:rvb i="3472"/>
        </ext>
      </extLst>
    </bk>
    <bk>
      <extLst>
        <ext uri="{3e2802c4-a4d2-4d8b-9148-e3be6c30e623}">
          <xlrd:rvb i="3475"/>
        </ext>
      </extLst>
    </bk>
    <bk>
      <extLst>
        <ext uri="{3e2802c4-a4d2-4d8b-9148-e3be6c30e623}">
          <xlrd:rvb i="3478"/>
        </ext>
      </extLst>
    </bk>
    <bk>
      <extLst>
        <ext uri="{3e2802c4-a4d2-4d8b-9148-e3be6c30e623}">
          <xlrd:rvb i="3481"/>
        </ext>
      </extLst>
    </bk>
    <bk>
      <extLst>
        <ext uri="{3e2802c4-a4d2-4d8b-9148-e3be6c30e623}">
          <xlrd:rvb i="3484"/>
        </ext>
      </extLst>
    </bk>
    <bk>
      <extLst>
        <ext uri="{3e2802c4-a4d2-4d8b-9148-e3be6c30e623}">
          <xlrd:rvb i="3487"/>
        </ext>
      </extLst>
    </bk>
    <bk>
      <extLst>
        <ext uri="{3e2802c4-a4d2-4d8b-9148-e3be6c30e623}">
          <xlrd:rvb i="3490"/>
        </ext>
      </extLst>
    </bk>
    <bk>
      <extLst>
        <ext uri="{3e2802c4-a4d2-4d8b-9148-e3be6c30e623}">
          <xlrd:rvb i="3493"/>
        </ext>
      </extLst>
    </bk>
    <bk>
      <extLst>
        <ext uri="{3e2802c4-a4d2-4d8b-9148-e3be6c30e623}">
          <xlrd:rvb i="3496"/>
        </ext>
      </extLst>
    </bk>
    <bk>
      <extLst>
        <ext uri="{3e2802c4-a4d2-4d8b-9148-e3be6c30e623}">
          <xlrd:rvb i="3499"/>
        </ext>
      </extLst>
    </bk>
    <bk>
      <extLst>
        <ext uri="{3e2802c4-a4d2-4d8b-9148-e3be6c30e623}">
          <xlrd:rvb i="3502"/>
        </ext>
      </extLst>
    </bk>
    <bk>
      <extLst>
        <ext uri="{3e2802c4-a4d2-4d8b-9148-e3be6c30e623}">
          <xlrd:rvb i="3505"/>
        </ext>
      </extLst>
    </bk>
    <bk>
      <extLst>
        <ext uri="{3e2802c4-a4d2-4d8b-9148-e3be6c30e623}">
          <xlrd:rvb i="3508"/>
        </ext>
      </extLst>
    </bk>
    <bk>
      <extLst>
        <ext uri="{3e2802c4-a4d2-4d8b-9148-e3be6c30e623}">
          <xlrd:rvb i="3511"/>
        </ext>
      </extLst>
    </bk>
    <bk>
      <extLst>
        <ext uri="{3e2802c4-a4d2-4d8b-9148-e3be6c30e623}">
          <xlrd:rvb i="3514"/>
        </ext>
      </extLst>
    </bk>
    <bk>
      <extLst>
        <ext uri="{3e2802c4-a4d2-4d8b-9148-e3be6c30e623}">
          <xlrd:rvb i="3517"/>
        </ext>
      </extLst>
    </bk>
    <bk>
      <extLst>
        <ext uri="{3e2802c4-a4d2-4d8b-9148-e3be6c30e623}">
          <xlrd:rvb i="3520"/>
        </ext>
      </extLst>
    </bk>
    <bk>
      <extLst>
        <ext uri="{3e2802c4-a4d2-4d8b-9148-e3be6c30e623}">
          <xlrd:rvb i="3523"/>
        </ext>
      </extLst>
    </bk>
    <bk>
      <extLst>
        <ext uri="{3e2802c4-a4d2-4d8b-9148-e3be6c30e623}">
          <xlrd:rvb i="3529"/>
        </ext>
      </extLst>
    </bk>
    <bk>
      <extLst>
        <ext uri="{3e2802c4-a4d2-4d8b-9148-e3be6c30e623}">
          <xlrd:rvb i="3532"/>
        </ext>
      </extLst>
    </bk>
    <bk>
      <extLst>
        <ext uri="{3e2802c4-a4d2-4d8b-9148-e3be6c30e623}">
          <xlrd:rvb i="3535"/>
        </ext>
      </extLst>
    </bk>
    <bk>
      <extLst>
        <ext uri="{3e2802c4-a4d2-4d8b-9148-e3be6c30e623}">
          <xlrd:rvb i="3538"/>
        </ext>
      </extLst>
    </bk>
    <bk>
      <extLst>
        <ext uri="{3e2802c4-a4d2-4d8b-9148-e3be6c30e623}">
          <xlrd:rvb i="3541"/>
        </ext>
      </extLst>
    </bk>
    <bk>
      <extLst>
        <ext uri="{3e2802c4-a4d2-4d8b-9148-e3be6c30e623}">
          <xlrd:rvb i="3544"/>
        </ext>
      </extLst>
    </bk>
    <bk>
      <extLst>
        <ext uri="{3e2802c4-a4d2-4d8b-9148-e3be6c30e623}">
          <xlrd:rvb i="3547"/>
        </ext>
      </extLst>
    </bk>
    <bk>
      <extLst>
        <ext uri="{3e2802c4-a4d2-4d8b-9148-e3be6c30e623}">
          <xlrd:rvb i="3550"/>
        </ext>
      </extLst>
    </bk>
    <bk>
      <extLst>
        <ext uri="{3e2802c4-a4d2-4d8b-9148-e3be6c30e623}">
          <xlrd:rvb i="3553"/>
        </ext>
      </extLst>
    </bk>
    <bk>
      <extLst>
        <ext uri="{3e2802c4-a4d2-4d8b-9148-e3be6c30e623}">
          <xlrd:rvb i="3556"/>
        </ext>
      </extLst>
    </bk>
    <bk>
      <extLst>
        <ext uri="{3e2802c4-a4d2-4d8b-9148-e3be6c30e623}">
          <xlrd:rvb i="3559"/>
        </ext>
      </extLst>
    </bk>
    <bk>
      <extLst>
        <ext uri="{3e2802c4-a4d2-4d8b-9148-e3be6c30e623}">
          <xlrd:rvb i="3562"/>
        </ext>
      </extLst>
    </bk>
    <bk>
      <extLst>
        <ext uri="{3e2802c4-a4d2-4d8b-9148-e3be6c30e623}">
          <xlrd:rvb i="3565"/>
        </ext>
      </extLst>
    </bk>
    <bk>
      <extLst>
        <ext uri="{3e2802c4-a4d2-4d8b-9148-e3be6c30e623}">
          <xlrd:rvb i="3568"/>
        </ext>
      </extLst>
    </bk>
    <bk>
      <extLst>
        <ext uri="{3e2802c4-a4d2-4d8b-9148-e3be6c30e623}">
          <xlrd:rvb i="3571"/>
        </ext>
      </extLst>
    </bk>
    <bk>
      <extLst>
        <ext uri="{3e2802c4-a4d2-4d8b-9148-e3be6c30e623}">
          <xlrd:rvb i="3574"/>
        </ext>
      </extLst>
    </bk>
    <bk>
      <extLst>
        <ext uri="{3e2802c4-a4d2-4d8b-9148-e3be6c30e623}">
          <xlrd:rvb i="3577"/>
        </ext>
      </extLst>
    </bk>
    <bk>
      <extLst>
        <ext uri="{3e2802c4-a4d2-4d8b-9148-e3be6c30e623}">
          <xlrd:rvb i="3583"/>
        </ext>
      </extLst>
    </bk>
    <bk>
      <extLst>
        <ext uri="{3e2802c4-a4d2-4d8b-9148-e3be6c30e623}">
          <xlrd:rvb i="3586"/>
        </ext>
      </extLst>
    </bk>
    <bk>
      <extLst>
        <ext uri="{3e2802c4-a4d2-4d8b-9148-e3be6c30e623}">
          <xlrd:rvb i="3589"/>
        </ext>
      </extLst>
    </bk>
    <bk>
      <extLst>
        <ext uri="{3e2802c4-a4d2-4d8b-9148-e3be6c30e623}">
          <xlrd:rvb i="3592"/>
        </ext>
      </extLst>
    </bk>
    <bk>
      <extLst>
        <ext uri="{3e2802c4-a4d2-4d8b-9148-e3be6c30e623}">
          <xlrd:rvb i="3595"/>
        </ext>
      </extLst>
    </bk>
    <bk>
      <extLst>
        <ext uri="{3e2802c4-a4d2-4d8b-9148-e3be6c30e623}">
          <xlrd:rvb i="3598"/>
        </ext>
      </extLst>
    </bk>
    <bk>
      <extLst>
        <ext uri="{3e2802c4-a4d2-4d8b-9148-e3be6c30e623}">
          <xlrd:rvb i="3601"/>
        </ext>
      </extLst>
    </bk>
    <bk>
      <extLst>
        <ext uri="{3e2802c4-a4d2-4d8b-9148-e3be6c30e623}">
          <xlrd:rvb i="3604"/>
        </ext>
      </extLst>
    </bk>
    <bk>
      <extLst>
        <ext uri="{3e2802c4-a4d2-4d8b-9148-e3be6c30e623}">
          <xlrd:rvb i="3607"/>
        </ext>
      </extLst>
    </bk>
    <bk>
      <extLst>
        <ext uri="{3e2802c4-a4d2-4d8b-9148-e3be6c30e623}">
          <xlrd:rvb i="3610"/>
        </ext>
      </extLst>
    </bk>
    <bk>
      <extLst>
        <ext uri="{3e2802c4-a4d2-4d8b-9148-e3be6c30e623}">
          <xlrd:rvb i="3613"/>
        </ext>
      </extLst>
    </bk>
    <bk>
      <extLst>
        <ext uri="{3e2802c4-a4d2-4d8b-9148-e3be6c30e623}">
          <xlrd:rvb i="3616"/>
        </ext>
      </extLst>
    </bk>
    <bk>
      <extLst>
        <ext uri="{3e2802c4-a4d2-4d8b-9148-e3be6c30e623}">
          <xlrd:rvb i="3619"/>
        </ext>
      </extLst>
    </bk>
    <bk>
      <extLst>
        <ext uri="{3e2802c4-a4d2-4d8b-9148-e3be6c30e623}">
          <xlrd:rvb i="3622"/>
        </ext>
      </extLst>
    </bk>
    <bk>
      <extLst>
        <ext uri="{3e2802c4-a4d2-4d8b-9148-e3be6c30e623}">
          <xlrd:rvb i="3625"/>
        </ext>
      </extLst>
    </bk>
    <bk>
      <extLst>
        <ext uri="{3e2802c4-a4d2-4d8b-9148-e3be6c30e623}">
          <xlrd:rvb i="3628"/>
        </ext>
      </extLst>
    </bk>
    <bk>
      <extLst>
        <ext uri="{3e2802c4-a4d2-4d8b-9148-e3be6c30e623}">
          <xlrd:rvb i="3631"/>
        </ext>
      </extLst>
    </bk>
    <bk>
      <extLst>
        <ext uri="{3e2802c4-a4d2-4d8b-9148-e3be6c30e623}">
          <xlrd:rvb i="3634"/>
        </ext>
      </extLst>
    </bk>
    <bk>
      <extLst>
        <ext uri="{3e2802c4-a4d2-4d8b-9148-e3be6c30e623}">
          <xlrd:rvb i="3637"/>
        </ext>
      </extLst>
    </bk>
    <bk>
      <extLst>
        <ext uri="{3e2802c4-a4d2-4d8b-9148-e3be6c30e623}">
          <xlrd:rvb i="3640"/>
        </ext>
      </extLst>
    </bk>
    <bk>
      <extLst>
        <ext uri="{3e2802c4-a4d2-4d8b-9148-e3be6c30e623}">
          <xlrd:rvb i="3643"/>
        </ext>
      </extLst>
    </bk>
    <bk>
      <extLst>
        <ext uri="{3e2802c4-a4d2-4d8b-9148-e3be6c30e623}">
          <xlrd:rvb i="3646"/>
        </ext>
      </extLst>
    </bk>
    <bk>
      <extLst>
        <ext uri="{3e2802c4-a4d2-4d8b-9148-e3be6c30e623}">
          <xlrd:rvb i="3649"/>
        </ext>
      </extLst>
    </bk>
    <bk>
      <extLst>
        <ext uri="{3e2802c4-a4d2-4d8b-9148-e3be6c30e623}">
          <xlrd:rvb i="3652"/>
        </ext>
      </extLst>
    </bk>
    <bk>
      <extLst>
        <ext uri="{3e2802c4-a4d2-4d8b-9148-e3be6c30e623}">
          <xlrd:rvb i="3655"/>
        </ext>
      </extLst>
    </bk>
    <bk>
      <extLst>
        <ext uri="{3e2802c4-a4d2-4d8b-9148-e3be6c30e623}">
          <xlrd:rvb i="3658"/>
        </ext>
      </extLst>
    </bk>
    <bk>
      <extLst>
        <ext uri="{3e2802c4-a4d2-4d8b-9148-e3be6c30e623}">
          <xlrd:rvb i="3661"/>
        </ext>
      </extLst>
    </bk>
    <bk>
      <extLst>
        <ext uri="{3e2802c4-a4d2-4d8b-9148-e3be6c30e623}">
          <xlrd:rvb i="3664"/>
        </ext>
      </extLst>
    </bk>
    <bk>
      <extLst>
        <ext uri="{3e2802c4-a4d2-4d8b-9148-e3be6c30e623}">
          <xlrd:rvb i="3667"/>
        </ext>
      </extLst>
    </bk>
    <bk>
      <extLst>
        <ext uri="{3e2802c4-a4d2-4d8b-9148-e3be6c30e623}">
          <xlrd:rvb i="3670"/>
        </ext>
      </extLst>
    </bk>
    <bk>
      <extLst>
        <ext uri="{3e2802c4-a4d2-4d8b-9148-e3be6c30e623}">
          <xlrd:rvb i="3673"/>
        </ext>
      </extLst>
    </bk>
    <bk>
      <extLst>
        <ext uri="{3e2802c4-a4d2-4d8b-9148-e3be6c30e623}">
          <xlrd:rvb i="3676"/>
        </ext>
      </extLst>
    </bk>
    <bk>
      <extLst>
        <ext uri="{3e2802c4-a4d2-4d8b-9148-e3be6c30e623}">
          <xlrd:rvb i="3679"/>
        </ext>
      </extLst>
    </bk>
    <bk>
      <extLst>
        <ext uri="{3e2802c4-a4d2-4d8b-9148-e3be6c30e623}">
          <xlrd:rvb i="3682"/>
        </ext>
      </extLst>
    </bk>
    <bk>
      <extLst>
        <ext uri="{3e2802c4-a4d2-4d8b-9148-e3be6c30e623}">
          <xlrd:rvb i="3685"/>
        </ext>
      </extLst>
    </bk>
    <bk>
      <extLst>
        <ext uri="{3e2802c4-a4d2-4d8b-9148-e3be6c30e623}">
          <xlrd:rvb i="3688"/>
        </ext>
      </extLst>
    </bk>
    <bk>
      <extLst>
        <ext uri="{3e2802c4-a4d2-4d8b-9148-e3be6c30e623}">
          <xlrd:rvb i="3691"/>
        </ext>
      </extLst>
    </bk>
    <bk>
      <extLst>
        <ext uri="{3e2802c4-a4d2-4d8b-9148-e3be6c30e623}">
          <xlrd:rvb i="3694"/>
        </ext>
      </extLst>
    </bk>
    <bk>
      <extLst>
        <ext uri="{3e2802c4-a4d2-4d8b-9148-e3be6c30e623}">
          <xlrd:rvb i="3697"/>
        </ext>
      </extLst>
    </bk>
    <bk>
      <extLst>
        <ext uri="{3e2802c4-a4d2-4d8b-9148-e3be6c30e623}">
          <xlrd:rvb i="3700"/>
        </ext>
      </extLst>
    </bk>
    <bk>
      <extLst>
        <ext uri="{3e2802c4-a4d2-4d8b-9148-e3be6c30e623}">
          <xlrd:rvb i="3703"/>
        </ext>
      </extLst>
    </bk>
    <bk>
      <extLst>
        <ext uri="{3e2802c4-a4d2-4d8b-9148-e3be6c30e623}">
          <xlrd:rvb i="3706"/>
        </ext>
      </extLst>
    </bk>
    <bk>
      <extLst>
        <ext uri="{3e2802c4-a4d2-4d8b-9148-e3be6c30e623}">
          <xlrd:rvb i="3709"/>
        </ext>
      </extLst>
    </bk>
    <bk>
      <extLst>
        <ext uri="{3e2802c4-a4d2-4d8b-9148-e3be6c30e623}">
          <xlrd:rvb i="3712"/>
        </ext>
      </extLst>
    </bk>
    <bk>
      <extLst>
        <ext uri="{3e2802c4-a4d2-4d8b-9148-e3be6c30e623}">
          <xlrd:rvb i="3715"/>
        </ext>
      </extLst>
    </bk>
    <bk>
      <extLst>
        <ext uri="{3e2802c4-a4d2-4d8b-9148-e3be6c30e623}">
          <xlrd:rvb i="3718"/>
        </ext>
      </extLst>
    </bk>
    <bk>
      <extLst>
        <ext uri="{3e2802c4-a4d2-4d8b-9148-e3be6c30e623}">
          <xlrd:rvb i="3721"/>
        </ext>
      </extLst>
    </bk>
    <bk>
      <extLst>
        <ext uri="{3e2802c4-a4d2-4d8b-9148-e3be6c30e623}">
          <xlrd:rvb i="3724"/>
        </ext>
      </extLst>
    </bk>
    <bk>
      <extLst>
        <ext uri="{3e2802c4-a4d2-4d8b-9148-e3be6c30e623}">
          <xlrd:rvb i="3727"/>
        </ext>
      </extLst>
    </bk>
    <bk>
      <extLst>
        <ext uri="{3e2802c4-a4d2-4d8b-9148-e3be6c30e623}">
          <xlrd:rvb i="3730"/>
        </ext>
      </extLst>
    </bk>
    <bk>
      <extLst>
        <ext uri="{3e2802c4-a4d2-4d8b-9148-e3be6c30e623}">
          <xlrd:rvb i="3733"/>
        </ext>
      </extLst>
    </bk>
    <bk>
      <extLst>
        <ext uri="{3e2802c4-a4d2-4d8b-9148-e3be6c30e623}">
          <xlrd:rvb i="3736"/>
        </ext>
      </extLst>
    </bk>
    <bk>
      <extLst>
        <ext uri="{3e2802c4-a4d2-4d8b-9148-e3be6c30e623}">
          <xlrd:rvb i="3739"/>
        </ext>
      </extLst>
    </bk>
    <bk>
      <extLst>
        <ext uri="{3e2802c4-a4d2-4d8b-9148-e3be6c30e623}">
          <xlrd:rvb i="3742"/>
        </ext>
      </extLst>
    </bk>
    <bk>
      <extLst>
        <ext uri="{3e2802c4-a4d2-4d8b-9148-e3be6c30e623}">
          <xlrd:rvb i="3745"/>
        </ext>
      </extLst>
    </bk>
    <bk>
      <extLst>
        <ext uri="{3e2802c4-a4d2-4d8b-9148-e3be6c30e623}">
          <xlrd:rvb i="3748"/>
        </ext>
      </extLst>
    </bk>
    <bk>
      <extLst>
        <ext uri="{3e2802c4-a4d2-4d8b-9148-e3be6c30e623}">
          <xlrd:rvb i="3751"/>
        </ext>
      </extLst>
    </bk>
    <bk>
      <extLst>
        <ext uri="{3e2802c4-a4d2-4d8b-9148-e3be6c30e623}">
          <xlrd:rvb i="3754"/>
        </ext>
      </extLst>
    </bk>
    <bk>
      <extLst>
        <ext uri="{3e2802c4-a4d2-4d8b-9148-e3be6c30e623}">
          <xlrd:rvb i="3757"/>
        </ext>
      </extLst>
    </bk>
    <bk>
      <extLst>
        <ext uri="{3e2802c4-a4d2-4d8b-9148-e3be6c30e623}">
          <xlrd:rvb i="3760"/>
        </ext>
      </extLst>
    </bk>
    <bk>
      <extLst>
        <ext uri="{3e2802c4-a4d2-4d8b-9148-e3be6c30e623}">
          <xlrd:rvb i="3763"/>
        </ext>
      </extLst>
    </bk>
    <bk>
      <extLst>
        <ext uri="{3e2802c4-a4d2-4d8b-9148-e3be6c30e623}">
          <xlrd:rvb i="3766"/>
        </ext>
      </extLst>
    </bk>
    <bk>
      <extLst>
        <ext uri="{3e2802c4-a4d2-4d8b-9148-e3be6c30e623}">
          <xlrd:rvb i="3769"/>
        </ext>
      </extLst>
    </bk>
    <bk>
      <extLst>
        <ext uri="{3e2802c4-a4d2-4d8b-9148-e3be6c30e623}">
          <xlrd:rvb i="3772"/>
        </ext>
      </extLst>
    </bk>
    <bk>
      <extLst>
        <ext uri="{3e2802c4-a4d2-4d8b-9148-e3be6c30e623}">
          <xlrd:rvb i="3775"/>
        </ext>
      </extLst>
    </bk>
    <bk>
      <extLst>
        <ext uri="{3e2802c4-a4d2-4d8b-9148-e3be6c30e623}">
          <xlrd:rvb i="3778"/>
        </ext>
      </extLst>
    </bk>
    <bk>
      <extLst>
        <ext uri="{3e2802c4-a4d2-4d8b-9148-e3be6c30e623}">
          <xlrd:rvb i="3781"/>
        </ext>
      </extLst>
    </bk>
    <bk>
      <extLst>
        <ext uri="{3e2802c4-a4d2-4d8b-9148-e3be6c30e623}">
          <xlrd:rvb i="3784"/>
        </ext>
      </extLst>
    </bk>
    <bk>
      <extLst>
        <ext uri="{3e2802c4-a4d2-4d8b-9148-e3be6c30e623}">
          <xlrd:rvb i="3787"/>
        </ext>
      </extLst>
    </bk>
    <bk>
      <extLst>
        <ext uri="{3e2802c4-a4d2-4d8b-9148-e3be6c30e623}">
          <xlrd:rvb i="3790"/>
        </ext>
      </extLst>
    </bk>
    <bk>
      <extLst>
        <ext uri="{3e2802c4-a4d2-4d8b-9148-e3be6c30e623}">
          <xlrd:rvb i="3793"/>
        </ext>
      </extLst>
    </bk>
    <bk>
      <extLst>
        <ext uri="{3e2802c4-a4d2-4d8b-9148-e3be6c30e623}">
          <xlrd:rvb i="3796"/>
        </ext>
      </extLst>
    </bk>
    <bk>
      <extLst>
        <ext uri="{3e2802c4-a4d2-4d8b-9148-e3be6c30e623}">
          <xlrd:rvb i="3799"/>
        </ext>
      </extLst>
    </bk>
    <bk>
      <extLst>
        <ext uri="{3e2802c4-a4d2-4d8b-9148-e3be6c30e623}">
          <xlrd:rvb i="3802"/>
        </ext>
      </extLst>
    </bk>
    <bk>
      <extLst>
        <ext uri="{3e2802c4-a4d2-4d8b-9148-e3be6c30e623}">
          <xlrd:rvb i="3805"/>
        </ext>
      </extLst>
    </bk>
    <bk>
      <extLst>
        <ext uri="{3e2802c4-a4d2-4d8b-9148-e3be6c30e623}">
          <xlrd:rvb i="3808"/>
        </ext>
      </extLst>
    </bk>
    <bk>
      <extLst>
        <ext uri="{3e2802c4-a4d2-4d8b-9148-e3be6c30e623}">
          <xlrd:rvb i="3811"/>
        </ext>
      </extLst>
    </bk>
    <bk>
      <extLst>
        <ext uri="{3e2802c4-a4d2-4d8b-9148-e3be6c30e623}">
          <xlrd:rvb i="3814"/>
        </ext>
      </extLst>
    </bk>
    <bk>
      <extLst>
        <ext uri="{3e2802c4-a4d2-4d8b-9148-e3be6c30e623}">
          <xlrd:rvb i="3817"/>
        </ext>
      </extLst>
    </bk>
    <bk>
      <extLst>
        <ext uri="{3e2802c4-a4d2-4d8b-9148-e3be6c30e623}">
          <xlrd:rvb i="3820"/>
        </ext>
      </extLst>
    </bk>
    <bk>
      <extLst>
        <ext uri="{3e2802c4-a4d2-4d8b-9148-e3be6c30e623}">
          <xlrd:rvb i="3823"/>
        </ext>
      </extLst>
    </bk>
    <bk>
      <extLst>
        <ext uri="{3e2802c4-a4d2-4d8b-9148-e3be6c30e623}">
          <xlrd:rvb i="3826"/>
        </ext>
      </extLst>
    </bk>
    <bk>
      <extLst>
        <ext uri="{3e2802c4-a4d2-4d8b-9148-e3be6c30e623}">
          <xlrd:rvb i="3829"/>
        </ext>
      </extLst>
    </bk>
    <bk>
      <extLst>
        <ext uri="{3e2802c4-a4d2-4d8b-9148-e3be6c30e623}">
          <xlrd:rvb i="3832"/>
        </ext>
      </extLst>
    </bk>
    <bk>
      <extLst>
        <ext uri="{3e2802c4-a4d2-4d8b-9148-e3be6c30e623}">
          <xlrd:rvb i="3835"/>
        </ext>
      </extLst>
    </bk>
    <bk>
      <extLst>
        <ext uri="{3e2802c4-a4d2-4d8b-9148-e3be6c30e623}">
          <xlrd:rvb i="3838"/>
        </ext>
      </extLst>
    </bk>
    <bk>
      <extLst>
        <ext uri="{3e2802c4-a4d2-4d8b-9148-e3be6c30e623}">
          <xlrd:rvb i="3841"/>
        </ext>
      </extLst>
    </bk>
    <bk>
      <extLst>
        <ext uri="{3e2802c4-a4d2-4d8b-9148-e3be6c30e623}">
          <xlrd:rvb i="3844"/>
        </ext>
      </extLst>
    </bk>
    <bk>
      <extLst>
        <ext uri="{3e2802c4-a4d2-4d8b-9148-e3be6c30e623}">
          <xlrd:rvb i="3847"/>
        </ext>
      </extLst>
    </bk>
    <bk>
      <extLst>
        <ext uri="{3e2802c4-a4d2-4d8b-9148-e3be6c30e623}">
          <xlrd:rvb i="3850"/>
        </ext>
      </extLst>
    </bk>
    <bk>
      <extLst>
        <ext uri="{3e2802c4-a4d2-4d8b-9148-e3be6c30e623}">
          <xlrd:rvb i="3853"/>
        </ext>
      </extLst>
    </bk>
    <bk>
      <extLst>
        <ext uri="{3e2802c4-a4d2-4d8b-9148-e3be6c30e623}">
          <xlrd:rvb i="3856"/>
        </ext>
      </extLst>
    </bk>
    <bk>
      <extLst>
        <ext uri="{3e2802c4-a4d2-4d8b-9148-e3be6c30e623}">
          <xlrd:rvb i="3859"/>
        </ext>
      </extLst>
    </bk>
    <bk>
      <extLst>
        <ext uri="{3e2802c4-a4d2-4d8b-9148-e3be6c30e623}">
          <xlrd:rvb i="3862"/>
        </ext>
      </extLst>
    </bk>
    <bk>
      <extLst>
        <ext uri="{3e2802c4-a4d2-4d8b-9148-e3be6c30e623}">
          <xlrd:rvb i="3865"/>
        </ext>
      </extLst>
    </bk>
    <bk>
      <extLst>
        <ext uri="{3e2802c4-a4d2-4d8b-9148-e3be6c30e623}">
          <xlrd:rvb i="3868"/>
        </ext>
      </extLst>
    </bk>
    <bk>
      <extLst>
        <ext uri="{3e2802c4-a4d2-4d8b-9148-e3be6c30e623}">
          <xlrd:rvb i="3871"/>
        </ext>
      </extLst>
    </bk>
    <bk>
      <extLst>
        <ext uri="{3e2802c4-a4d2-4d8b-9148-e3be6c30e623}">
          <xlrd:rvb i="3874"/>
        </ext>
      </extLst>
    </bk>
    <bk>
      <extLst>
        <ext uri="{3e2802c4-a4d2-4d8b-9148-e3be6c30e623}">
          <xlrd:rvb i="3877"/>
        </ext>
      </extLst>
    </bk>
    <bk>
      <extLst>
        <ext uri="{3e2802c4-a4d2-4d8b-9148-e3be6c30e623}">
          <xlrd:rvb i="3880"/>
        </ext>
      </extLst>
    </bk>
    <bk>
      <extLst>
        <ext uri="{3e2802c4-a4d2-4d8b-9148-e3be6c30e623}">
          <xlrd:rvb i="3883"/>
        </ext>
      </extLst>
    </bk>
    <bk>
      <extLst>
        <ext uri="{3e2802c4-a4d2-4d8b-9148-e3be6c30e623}">
          <xlrd:rvb i="3886"/>
        </ext>
      </extLst>
    </bk>
    <bk>
      <extLst>
        <ext uri="{3e2802c4-a4d2-4d8b-9148-e3be6c30e623}">
          <xlrd:rvb i="3889"/>
        </ext>
      </extLst>
    </bk>
    <bk>
      <extLst>
        <ext uri="{3e2802c4-a4d2-4d8b-9148-e3be6c30e623}">
          <xlrd:rvb i="3892"/>
        </ext>
      </extLst>
    </bk>
    <bk>
      <extLst>
        <ext uri="{3e2802c4-a4d2-4d8b-9148-e3be6c30e623}">
          <xlrd:rvb i="3895"/>
        </ext>
      </extLst>
    </bk>
    <bk>
      <extLst>
        <ext uri="{3e2802c4-a4d2-4d8b-9148-e3be6c30e623}">
          <xlrd:rvb i="3898"/>
        </ext>
      </extLst>
    </bk>
    <bk>
      <extLst>
        <ext uri="{3e2802c4-a4d2-4d8b-9148-e3be6c30e623}">
          <xlrd:rvb i="3901"/>
        </ext>
      </extLst>
    </bk>
    <bk>
      <extLst>
        <ext uri="{3e2802c4-a4d2-4d8b-9148-e3be6c30e623}">
          <xlrd:rvb i="3904"/>
        </ext>
      </extLst>
    </bk>
    <bk>
      <extLst>
        <ext uri="{3e2802c4-a4d2-4d8b-9148-e3be6c30e623}">
          <xlrd:rvb i="3907"/>
        </ext>
      </extLst>
    </bk>
    <bk>
      <extLst>
        <ext uri="{3e2802c4-a4d2-4d8b-9148-e3be6c30e623}">
          <xlrd:rvb i="3910"/>
        </ext>
      </extLst>
    </bk>
    <bk>
      <extLst>
        <ext uri="{3e2802c4-a4d2-4d8b-9148-e3be6c30e623}">
          <xlrd:rvb i="3913"/>
        </ext>
      </extLst>
    </bk>
    <bk>
      <extLst>
        <ext uri="{3e2802c4-a4d2-4d8b-9148-e3be6c30e623}">
          <xlrd:rvb i="3916"/>
        </ext>
      </extLst>
    </bk>
    <bk>
      <extLst>
        <ext uri="{3e2802c4-a4d2-4d8b-9148-e3be6c30e623}">
          <xlrd:rvb i="3919"/>
        </ext>
      </extLst>
    </bk>
    <bk>
      <extLst>
        <ext uri="{3e2802c4-a4d2-4d8b-9148-e3be6c30e623}">
          <xlrd:rvb i="3922"/>
        </ext>
      </extLst>
    </bk>
    <bk>
      <extLst>
        <ext uri="{3e2802c4-a4d2-4d8b-9148-e3be6c30e623}">
          <xlrd:rvb i="3928"/>
        </ext>
      </extLst>
    </bk>
    <bk>
      <extLst>
        <ext uri="{3e2802c4-a4d2-4d8b-9148-e3be6c30e623}">
          <xlrd:rvb i="3931"/>
        </ext>
      </extLst>
    </bk>
    <bk>
      <extLst>
        <ext uri="{3e2802c4-a4d2-4d8b-9148-e3be6c30e623}">
          <xlrd:rvb i="3934"/>
        </ext>
      </extLst>
    </bk>
    <bk>
      <extLst>
        <ext uri="{3e2802c4-a4d2-4d8b-9148-e3be6c30e623}">
          <xlrd:rvb i="3937"/>
        </ext>
      </extLst>
    </bk>
    <bk>
      <extLst>
        <ext uri="{3e2802c4-a4d2-4d8b-9148-e3be6c30e623}">
          <xlrd:rvb i="3940"/>
        </ext>
      </extLst>
    </bk>
    <bk>
      <extLst>
        <ext uri="{3e2802c4-a4d2-4d8b-9148-e3be6c30e623}">
          <xlrd:rvb i="3943"/>
        </ext>
      </extLst>
    </bk>
    <bk>
      <extLst>
        <ext uri="{3e2802c4-a4d2-4d8b-9148-e3be6c30e623}">
          <xlrd:rvb i="3946"/>
        </ext>
      </extLst>
    </bk>
    <bk>
      <extLst>
        <ext uri="{3e2802c4-a4d2-4d8b-9148-e3be6c30e623}">
          <xlrd:rvb i="3949"/>
        </ext>
      </extLst>
    </bk>
    <bk>
      <extLst>
        <ext uri="{3e2802c4-a4d2-4d8b-9148-e3be6c30e623}">
          <xlrd:rvb i="3952"/>
        </ext>
      </extLst>
    </bk>
    <bk>
      <extLst>
        <ext uri="{3e2802c4-a4d2-4d8b-9148-e3be6c30e623}">
          <xlrd:rvb i="3955"/>
        </ext>
      </extLst>
    </bk>
    <bk>
      <extLst>
        <ext uri="{3e2802c4-a4d2-4d8b-9148-e3be6c30e623}">
          <xlrd:rvb i="3958"/>
        </ext>
      </extLst>
    </bk>
    <bk>
      <extLst>
        <ext uri="{3e2802c4-a4d2-4d8b-9148-e3be6c30e623}">
          <xlrd:rvb i="3961"/>
        </ext>
      </extLst>
    </bk>
    <bk>
      <extLst>
        <ext uri="{3e2802c4-a4d2-4d8b-9148-e3be6c30e623}">
          <xlrd:rvb i="3964"/>
        </ext>
      </extLst>
    </bk>
    <bk>
      <extLst>
        <ext uri="{3e2802c4-a4d2-4d8b-9148-e3be6c30e623}">
          <xlrd:rvb i="3967"/>
        </ext>
      </extLst>
    </bk>
    <bk>
      <extLst>
        <ext uri="{3e2802c4-a4d2-4d8b-9148-e3be6c30e623}">
          <xlrd:rvb i="3970"/>
        </ext>
      </extLst>
    </bk>
    <bk>
      <extLst>
        <ext uri="{3e2802c4-a4d2-4d8b-9148-e3be6c30e623}">
          <xlrd:rvb i="3973"/>
        </ext>
      </extLst>
    </bk>
    <bk>
      <extLst>
        <ext uri="{3e2802c4-a4d2-4d8b-9148-e3be6c30e623}">
          <xlrd:rvb i="3976"/>
        </ext>
      </extLst>
    </bk>
    <bk>
      <extLst>
        <ext uri="{3e2802c4-a4d2-4d8b-9148-e3be6c30e623}">
          <xlrd:rvb i="3979"/>
        </ext>
      </extLst>
    </bk>
    <bk>
      <extLst>
        <ext uri="{3e2802c4-a4d2-4d8b-9148-e3be6c30e623}">
          <xlrd:rvb i="3982"/>
        </ext>
      </extLst>
    </bk>
    <bk>
      <extLst>
        <ext uri="{3e2802c4-a4d2-4d8b-9148-e3be6c30e623}">
          <xlrd:rvb i="3988"/>
        </ext>
      </extLst>
    </bk>
    <bk>
      <extLst>
        <ext uri="{3e2802c4-a4d2-4d8b-9148-e3be6c30e623}">
          <xlrd:rvb i="3991"/>
        </ext>
      </extLst>
    </bk>
    <bk>
      <extLst>
        <ext uri="{3e2802c4-a4d2-4d8b-9148-e3be6c30e623}">
          <xlrd:rvb i="3994"/>
        </ext>
      </extLst>
    </bk>
    <bk>
      <extLst>
        <ext uri="{3e2802c4-a4d2-4d8b-9148-e3be6c30e623}">
          <xlrd:rvb i="3997"/>
        </ext>
      </extLst>
    </bk>
    <bk>
      <extLst>
        <ext uri="{3e2802c4-a4d2-4d8b-9148-e3be6c30e623}">
          <xlrd:rvb i="4000"/>
        </ext>
      </extLst>
    </bk>
    <bk>
      <extLst>
        <ext uri="{3e2802c4-a4d2-4d8b-9148-e3be6c30e623}">
          <xlrd:rvb i="4003"/>
        </ext>
      </extLst>
    </bk>
    <bk>
      <extLst>
        <ext uri="{3e2802c4-a4d2-4d8b-9148-e3be6c30e623}">
          <xlrd:rvb i="4006"/>
        </ext>
      </extLst>
    </bk>
    <bk>
      <extLst>
        <ext uri="{3e2802c4-a4d2-4d8b-9148-e3be6c30e623}">
          <xlrd:rvb i="4009"/>
        </ext>
      </extLst>
    </bk>
    <bk>
      <extLst>
        <ext uri="{3e2802c4-a4d2-4d8b-9148-e3be6c30e623}">
          <xlrd:rvb i="4012"/>
        </ext>
      </extLst>
    </bk>
    <bk>
      <extLst>
        <ext uri="{3e2802c4-a4d2-4d8b-9148-e3be6c30e623}">
          <xlrd:rvb i="4015"/>
        </ext>
      </extLst>
    </bk>
    <bk>
      <extLst>
        <ext uri="{3e2802c4-a4d2-4d8b-9148-e3be6c30e623}">
          <xlrd:rvb i="4018"/>
        </ext>
      </extLst>
    </bk>
    <bk>
      <extLst>
        <ext uri="{3e2802c4-a4d2-4d8b-9148-e3be6c30e623}">
          <xlrd:rvb i="4024"/>
        </ext>
      </extLst>
    </bk>
    <bk>
      <extLst>
        <ext uri="{3e2802c4-a4d2-4d8b-9148-e3be6c30e623}">
          <xlrd:rvb i="4027"/>
        </ext>
      </extLst>
    </bk>
    <bk>
      <extLst>
        <ext uri="{3e2802c4-a4d2-4d8b-9148-e3be6c30e623}">
          <xlrd:rvb i="4030"/>
        </ext>
      </extLst>
    </bk>
    <bk>
      <extLst>
        <ext uri="{3e2802c4-a4d2-4d8b-9148-e3be6c30e623}">
          <xlrd:rvb i="4033"/>
        </ext>
      </extLst>
    </bk>
    <bk>
      <extLst>
        <ext uri="{3e2802c4-a4d2-4d8b-9148-e3be6c30e623}">
          <xlrd:rvb i="4039"/>
        </ext>
      </extLst>
    </bk>
    <bk>
      <extLst>
        <ext uri="{3e2802c4-a4d2-4d8b-9148-e3be6c30e623}">
          <xlrd:rvb i="4042"/>
        </ext>
      </extLst>
    </bk>
    <bk>
      <extLst>
        <ext uri="{3e2802c4-a4d2-4d8b-9148-e3be6c30e623}">
          <xlrd:rvb i="4045"/>
        </ext>
      </extLst>
    </bk>
    <bk>
      <extLst>
        <ext uri="{3e2802c4-a4d2-4d8b-9148-e3be6c30e623}">
          <xlrd:rvb i="4048"/>
        </ext>
      </extLst>
    </bk>
    <bk>
      <extLst>
        <ext uri="{3e2802c4-a4d2-4d8b-9148-e3be6c30e623}">
          <xlrd:rvb i="4051"/>
        </ext>
      </extLst>
    </bk>
    <bk>
      <extLst>
        <ext uri="{3e2802c4-a4d2-4d8b-9148-e3be6c30e623}">
          <xlrd:rvb i="4054"/>
        </ext>
      </extLst>
    </bk>
    <bk>
      <extLst>
        <ext uri="{3e2802c4-a4d2-4d8b-9148-e3be6c30e623}">
          <xlrd:rvb i="4057"/>
        </ext>
      </extLst>
    </bk>
    <bk>
      <extLst>
        <ext uri="{3e2802c4-a4d2-4d8b-9148-e3be6c30e623}">
          <xlrd:rvb i="4060"/>
        </ext>
      </extLst>
    </bk>
    <bk>
      <extLst>
        <ext uri="{3e2802c4-a4d2-4d8b-9148-e3be6c30e623}">
          <xlrd:rvb i="4063"/>
        </ext>
      </extLst>
    </bk>
    <bk>
      <extLst>
        <ext uri="{3e2802c4-a4d2-4d8b-9148-e3be6c30e623}">
          <xlrd:rvb i="4066"/>
        </ext>
      </extLst>
    </bk>
    <bk>
      <extLst>
        <ext uri="{3e2802c4-a4d2-4d8b-9148-e3be6c30e623}">
          <xlrd:rvb i="4069"/>
        </ext>
      </extLst>
    </bk>
    <bk>
      <extLst>
        <ext uri="{3e2802c4-a4d2-4d8b-9148-e3be6c30e623}">
          <xlrd:rvb i="4072"/>
        </ext>
      </extLst>
    </bk>
    <bk>
      <extLst>
        <ext uri="{3e2802c4-a4d2-4d8b-9148-e3be6c30e623}">
          <xlrd:rvb i="4075"/>
        </ext>
      </extLst>
    </bk>
    <bk>
      <extLst>
        <ext uri="{3e2802c4-a4d2-4d8b-9148-e3be6c30e623}">
          <xlrd:rvb i="4078"/>
        </ext>
      </extLst>
    </bk>
    <bk>
      <extLst>
        <ext uri="{3e2802c4-a4d2-4d8b-9148-e3be6c30e623}">
          <xlrd:rvb i="4081"/>
        </ext>
      </extLst>
    </bk>
    <bk>
      <extLst>
        <ext uri="{3e2802c4-a4d2-4d8b-9148-e3be6c30e623}">
          <xlrd:rvb i="4084"/>
        </ext>
      </extLst>
    </bk>
    <bk>
      <extLst>
        <ext uri="{3e2802c4-a4d2-4d8b-9148-e3be6c30e623}">
          <xlrd:rvb i="4087"/>
        </ext>
      </extLst>
    </bk>
    <bk>
      <extLst>
        <ext uri="{3e2802c4-a4d2-4d8b-9148-e3be6c30e623}">
          <xlrd:rvb i="4090"/>
        </ext>
      </extLst>
    </bk>
    <bk>
      <extLst>
        <ext uri="{3e2802c4-a4d2-4d8b-9148-e3be6c30e623}">
          <xlrd:rvb i="4093"/>
        </ext>
      </extLst>
    </bk>
    <bk>
      <extLst>
        <ext uri="{3e2802c4-a4d2-4d8b-9148-e3be6c30e623}">
          <xlrd:rvb i="4096"/>
        </ext>
      </extLst>
    </bk>
    <bk>
      <extLst>
        <ext uri="{3e2802c4-a4d2-4d8b-9148-e3be6c30e623}">
          <xlrd:rvb i="4099"/>
        </ext>
      </extLst>
    </bk>
    <bk>
      <extLst>
        <ext uri="{3e2802c4-a4d2-4d8b-9148-e3be6c30e623}">
          <xlrd:rvb i="4102"/>
        </ext>
      </extLst>
    </bk>
    <bk>
      <extLst>
        <ext uri="{3e2802c4-a4d2-4d8b-9148-e3be6c30e623}">
          <xlrd:rvb i="4105"/>
        </ext>
      </extLst>
    </bk>
    <bk>
      <extLst>
        <ext uri="{3e2802c4-a4d2-4d8b-9148-e3be6c30e623}">
          <xlrd:rvb i="4108"/>
        </ext>
      </extLst>
    </bk>
    <bk>
      <extLst>
        <ext uri="{3e2802c4-a4d2-4d8b-9148-e3be6c30e623}">
          <xlrd:rvb i="4111"/>
        </ext>
      </extLst>
    </bk>
    <bk>
      <extLst>
        <ext uri="{3e2802c4-a4d2-4d8b-9148-e3be6c30e623}">
          <xlrd:rvb i="4114"/>
        </ext>
      </extLst>
    </bk>
    <bk>
      <extLst>
        <ext uri="{3e2802c4-a4d2-4d8b-9148-e3be6c30e623}">
          <xlrd:rvb i="4117"/>
        </ext>
      </extLst>
    </bk>
    <bk>
      <extLst>
        <ext uri="{3e2802c4-a4d2-4d8b-9148-e3be6c30e623}">
          <xlrd:rvb i="4120"/>
        </ext>
      </extLst>
    </bk>
    <bk>
      <extLst>
        <ext uri="{3e2802c4-a4d2-4d8b-9148-e3be6c30e623}">
          <xlrd:rvb i="4123"/>
        </ext>
      </extLst>
    </bk>
    <bk>
      <extLst>
        <ext uri="{3e2802c4-a4d2-4d8b-9148-e3be6c30e623}">
          <xlrd:rvb i="4126"/>
        </ext>
      </extLst>
    </bk>
    <bk>
      <extLst>
        <ext uri="{3e2802c4-a4d2-4d8b-9148-e3be6c30e623}">
          <xlrd:rvb i="4129"/>
        </ext>
      </extLst>
    </bk>
    <bk>
      <extLst>
        <ext uri="{3e2802c4-a4d2-4d8b-9148-e3be6c30e623}">
          <xlrd:rvb i="4132"/>
        </ext>
      </extLst>
    </bk>
    <bk>
      <extLst>
        <ext uri="{3e2802c4-a4d2-4d8b-9148-e3be6c30e623}">
          <xlrd:rvb i="4138"/>
        </ext>
      </extLst>
    </bk>
    <bk>
      <extLst>
        <ext uri="{3e2802c4-a4d2-4d8b-9148-e3be6c30e623}">
          <xlrd:rvb i="4141"/>
        </ext>
      </extLst>
    </bk>
    <bk>
      <extLst>
        <ext uri="{3e2802c4-a4d2-4d8b-9148-e3be6c30e623}">
          <xlrd:rvb i="4144"/>
        </ext>
      </extLst>
    </bk>
    <bk>
      <extLst>
        <ext uri="{3e2802c4-a4d2-4d8b-9148-e3be6c30e623}">
          <xlrd:rvb i="4147"/>
        </ext>
      </extLst>
    </bk>
    <bk>
      <extLst>
        <ext uri="{3e2802c4-a4d2-4d8b-9148-e3be6c30e623}">
          <xlrd:rvb i="4150"/>
        </ext>
      </extLst>
    </bk>
    <bk>
      <extLst>
        <ext uri="{3e2802c4-a4d2-4d8b-9148-e3be6c30e623}">
          <xlrd:rvb i="4157"/>
        </ext>
      </extLst>
    </bk>
    <bk>
      <extLst>
        <ext uri="{3e2802c4-a4d2-4d8b-9148-e3be6c30e623}">
          <xlrd:rvb i="4160"/>
        </ext>
      </extLst>
    </bk>
    <bk>
      <extLst>
        <ext uri="{3e2802c4-a4d2-4d8b-9148-e3be6c30e623}">
          <xlrd:rvb i="4163"/>
        </ext>
      </extLst>
    </bk>
    <bk>
      <extLst>
        <ext uri="{3e2802c4-a4d2-4d8b-9148-e3be6c30e623}">
          <xlrd:rvb i="4166"/>
        </ext>
      </extLst>
    </bk>
    <bk>
      <extLst>
        <ext uri="{3e2802c4-a4d2-4d8b-9148-e3be6c30e623}">
          <xlrd:rvb i="4169"/>
        </ext>
      </extLst>
    </bk>
    <bk>
      <extLst>
        <ext uri="{3e2802c4-a4d2-4d8b-9148-e3be6c30e623}">
          <xlrd:rvb i="4172"/>
        </ext>
      </extLst>
    </bk>
    <bk>
      <extLst>
        <ext uri="{3e2802c4-a4d2-4d8b-9148-e3be6c30e623}">
          <xlrd:rvb i="4175"/>
        </ext>
      </extLst>
    </bk>
    <bk>
      <extLst>
        <ext uri="{3e2802c4-a4d2-4d8b-9148-e3be6c30e623}">
          <xlrd:rvb i="4178"/>
        </ext>
      </extLst>
    </bk>
    <bk>
      <extLst>
        <ext uri="{3e2802c4-a4d2-4d8b-9148-e3be6c30e623}">
          <xlrd:rvb i="4181"/>
        </ext>
      </extLst>
    </bk>
    <bk>
      <extLst>
        <ext uri="{3e2802c4-a4d2-4d8b-9148-e3be6c30e623}">
          <xlrd:rvb i="4184"/>
        </ext>
      </extLst>
    </bk>
    <bk>
      <extLst>
        <ext uri="{3e2802c4-a4d2-4d8b-9148-e3be6c30e623}">
          <xlrd:rvb i="4187"/>
        </ext>
      </extLst>
    </bk>
    <bk>
      <extLst>
        <ext uri="{3e2802c4-a4d2-4d8b-9148-e3be6c30e623}">
          <xlrd:rvb i="4190"/>
        </ext>
      </extLst>
    </bk>
    <bk>
      <extLst>
        <ext uri="{3e2802c4-a4d2-4d8b-9148-e3be6c30e623}">
          <xlrd:rvb i="4193"/>
        </ext>
      </extLst>
    </bk>
    <bk>
      <extLst>
        <ext uri="{3e2802c4-a4d2-4d8b-9148-e3be6c30e623}">
          <xlrd:rvb i="4196"/>
        </ext>
      </extLst>
    </bk>
    <bk>
      <extLst>
        <ext uri="{3e2802c4-a4d2-4d8b-9148-e3be6c30e623}">
          <xlrd:rvb i="4199"/>
        </ext>
      </extLst>
    </bk>
    <bk>
      <extLst>
        <ext uri="{3e2802c4-a4d2-4d8b-9148-e3be6c30e623}">
          <xlrd:rvb i="4202"/>
        </ext>
      </extLst>
    </bk>
    <bk>
      <extLst>
        <ext uri="{3e2802c4-a4d2-4d8b-9148-e3be6c30e623}">
          <xlrd:rvb i="4205"/>
        </ext>
      </extLst>
    </bk>
    <bk>
      <extLst>
        <ext uri="{3e2802c4-a4d2-4d8b-9148-e3be6c30e623}">
          <xlrd:rvb i="4208"/>
        </ext>
      </extLst>
    </bk>
    <bk>
      <extLst>
        <ext uri="{3e2802c4-a4d2-4d8b-9148-e3be6c30e623}">
          <xlrd:rvb i="4214"/>
        </ext>
      </extLst>
    </bk>
    <bk>
      <extLst>
        <ext uri="{3e2802c4-a4d2-4d8b-9148-e3be6c30e623}">
          <xlrd:rvb i="4217"/>
        </ext>
      </extLst>
    </bk>
    <bk>
      <extLst>
        <ext uri="{3e2802c4-a4d2-4d8b-9148-e3be6c30e623}">
          <xlrd:rvb i="4220"/>
        </ext>
      </extLst>
    </bk>
    <bk>
      <extLst>
        <ext uri="{3e2802c4-a4d2-4d8b-9148-e3be6c30e623}">
          <xlrd:rvb i="4223"/>
        </ext>
      </extLst>
    </bk>
    <bk>
      <extLst>
        <ext uri="{3e2802c4-a4d2-4d8b-9148-e3be6c30e623}">
          <xlrd:rvb i="4226"/>
        </ext>
      </extLst>
    </bk>
    <bk>
      <extLst>
        <ext uri="{3e2802c4-a4d2-4d8b-9148-e3be6c30e623}">
          <xlrd:rvb i="4229"/>
        </ext>
      </extLst>
    </bk>
    <bk>
      <extLst>
        <ext uri="{3e2802c4-a4d2-4d8b-9148-e3be6c30e623}">
          <xlrd:rvb i="4232"/>
        </ext>
      </extLst>
    </bk>
    <bk>
      <extLst>
        <ext uri="{3e2802c4-a4d2-4d8b-9148-e3be6c30e623}">
          <xlrd:rvb i="4235"/>
        </ext>
      </extLst>
    </bk>
    <bk>
      <extLst>
        <ext uri="{3e2802c4-a4d2-4d8b-9148-e3be6c30e623}">
          <xlrd:rvb i="4238"/>
        </ext>
      </extLst>
    </bk>
    <bk>
      <extLst>
        <ext uri="{3e2802c4-a4d2-4d8b-9148-e3be6c30e623}">
          <xlrd:rvb i="4241"/>
        </ext>
      </extLst>
    </bk>
    <bk>
      <extLst>
        <ext uri="{3e2802c4-a4d2-4d8b-9148-e3be6c30e623}">
          <xlrd:rvb i="4244"/>
        </ext>
      </extLst>
    </bk>
    <bk>
      <extLst>
        <ext uri="{3e2802c4-a4d2-4d8b-9148-e3be6c30e623}">
          <xlrd:rvb i="4247"/>
        </ext>
      </extLst>
    </bk>
    <bk>
      <extLst>
        <ext uri="{3e2802c4-a4d2-4d8b-9148-e3be6c30e623}">
          <xlrd:rvb i="4250"/>
        </ext>
      </extLst>
    </bk>
    <bk>
      <extLst>
        <ext uri="{3e2802c4-a4d2-4d8b-9148-e3be6c30e623}">
          <xlrd:rvb i="4253"/>
        </ext>
      </extLst>
    </bk>
    <bk>
      <extLst>
        <ext uri="{3e2802c4-a4d2-4d8b-9148-e3be6c30e623}">
          <xlrd:rvb i="4256"/>
        </ext>
      </extLst>
    </bk>
    <bk>
      <extLst>
        <ext uri="{3e2802c4-a4d2-4d8b-9148-e3be6c30e623}">
          <xlrd:rvb i="4259"/>
        </ext>
      </extLst>
    </bk>
    <bk>
      <extLst>
        <ext uri="{3e2802c4-a4d2-4d8b-9148-e3be6c30e623}">
          <xlrd:rvb i="4262"/>
        </ext>
      </extLst>
    </bk>
    <bk>
      <extLst>
        <ext uri="{3e2802c4-a4d2-4d8b-9148-e3be6c30e623}">
          <xlrd:rvb i="4265"/>
        </ext>
      </extLst>
    </bk>
    <bk>
      <extLst>
        <ext uri="{3e2802c4-a4d2-4d8b-9148-e3be6c30e623}">
          <xlrd:rvb i="4268"/>
        </ext>
      </extLst>
    </bk>
    <bk>
      <extLst>
        <ext uri="{3e2802c4-a4d2-4d8b-9148-e3be6c30e623}">
          <xlrd:rvb i="4271"/>
        </ext>
      </extLst>
    </bk>
    <bk>
      <extLst>
        <ext uri="{3e2802c4-a4d2-4d8b-9148-e3be6c30e623}">
          <xlrd:rvb i="4274"/>
        </ext>
      </extLst>
    </bk>
    <bk>
      <extLst>
        <ext uri="{3e2802c4-a4d2-4d8b-9148-e3be6c30e623}">
          <xlrd:rvb i="4277"/>
        </ext>
      </extLst>
    </bk>
    <bk>
      <extLst>
        <ext uri="{3e2802c4-a4d2-4d8b-9148-e3be6c30e623}">
          <xlrd:rvb i="4280"/>
        </ext>
      </extLst>
    </bk>
    <bk>
      <extLst>
        <ext uri="{3e2802c4-a4d2-4d8b-9148-e3be6c30e623}">
          <xlrd:rvb i="4283"/>
        </ext>
      </extLst>
    </bk>
    <bk>
      <extLst>
        <ext uri="{3e2802c4-a4d2-4d8b-9148-e3be6c30e623}">
          <xlrd:rvb i="4286"/>
        </ext>
      </extLst>
    </bk>
    <bk>
      <extLst>
        <ext uri="{3e2802c4-a4d2-4d8b-9148-e3be6c30e623}">
          <xlrd:rvb i="4289"/>
        </ext>
      </extLst>
    </bk>
    <bk>
      <extLst>
        <ext uri="{3e2802c4-a4d2-4d8b-9148-e3be6c30e623}">
          <xlrd:rvb i="4292"/>
        </ext>
      </extLst>
    </bk>
    <bk>
      <extLst>
        <ext uri="{3e2802c4-a4d2-4d8b-9148-e3be6c30e623}">
          <xlrd:rvb i="4295"/>
        </ext>
      </extLst>
    </bk>
    <bk>
      <extLst>
        <ext uri="{3e2802c4-a4d2-4d8b-9148-e3be6c30e623}">
          <xlrd:rvb i="4301"/>
        </ext>
      </extLst>
    </bk>
    <bk>
      <extLst>
        <ext uri="{3e2802c4-a4d2-4d8b-9148-e3be6c30e623}">
          <xlrd:rvb i="4304"/>
        </ext>
      </extLst>
    </bk>
    <bk>
      <extLst>
        <ext uri="{3e2802c4-a4d2-4d8b-9148-e3be6c30e623}">
          <xlrd:rvb i="4307"/>
        </ext>
      </extLst>
    </bk>
    <bk>
      <extLst>
        <ext uri="{3e2802c4-a4d2-4d8b-9148-e3be6c30e623}">
          <xlrd:rvb i="4310"/>
        </ext>
      </extLst>
    </bk>
    <bk>
      <extLst>
        <ext uri="{3e2802c4-a4d2-4d8b-9148-e3be6c30e623}">
          <xlrd:rvb i="4313"/>
        </ext>
      </extLst>
    </bk>
    <bk>
      <extLst>
        <ext uri="{3e2802c4-a4d2-4d8b-9148-e3be6c30e623}">
          <xlrd:rvb i="4316"/>
        </ext>
      </extLst>
    </bk>
    <bk>
      <extLst>
        <ext uri="{3e2802c4-a4d2-4d8b-9148-e3be6c30e623}">
          <xlrd:rvb i="4319"/>
        </ext>
      </extLst>
    </bk>
    <bk>
      <extLst>
        <ext uri="{3e2802c4-a4d2-4d8b-9148-e3be6c30e623}">
          <xlrd:rvb i="4322"/>
        </ext>
      </extLst>
    </bk>
    <bk>
      <extLst>
        <ext uri="{3e2802c4-a4d2-4d8b-9148-e3be6c30e623}">
          <xlrd:rvb i="4325"/>
        </ext>
      </extLst>
    </bk>
    <bk>
      <extLst>
        <ext uri="{3e2802c4-a4d2-4d8b-9148-e3be6c30e623}">
          <xlrd:rvb i="4328"/>
        </ext>
      </extLst>
    </bk>
    <bk>
      <extLst>
        <ext uri="{3e2802c4-a4d2-4d8b-9148-e3be6c30e623}">
          <xlrd:rvb i="4331"/>
        </ext>
      </extLst>
    </bk>
    <bk>
      <extLst>
        <ext uri="{3e2802c4-a4d2-4d8b-9148-e3be6c30e623}">
          <xlrd:rvb i="4334"/>
        </ext>
      </extLst>
    </bk>
    <bk>
      <extLst>
        <ext uri="{3e2802c4-a4d2-4d8b-9148-e3be6c30e623}">
          <xlrd:rvb i="4337"/>
        </ext>
      </extLst>
    </bk>
    <bk>
      <extLst>
        <ext uri="{3e2802c4-a4d2-4d8b-9148-e3be6c30e623}">
          <xlrd:rvb i="4340"/>
        </ext>
      </extLst>
    </bk>
    <bk>
      <extLst>
        <ext uri="{3e2802c4-a4d2-4d8b-9148-e3be6c30e623}">
          <xlrd:rvb i="4343"/>
        </ext>
      </extLst>
    </bk>
    <bk>
      <extLst>
        <ext uri="{3e2802c4-a4d2-4d8b-9148-e3be6c30e623}">
          <xlrd:rvb i="4346"/>
        </ext>
      </extLst>
    </bk>
    <bk>
      <extLst>
        <ext uri="{3e2802c4-a4d2-4d8b-9148-e3be6c30e623}">
          <xlrd:rvb i="4349"/>
        </ext>
      </extLst>
    </bk>
    <bk>
      <extLst>
        <ext uri="{3e2802c4-a4d2-4d8b-9148-e3be6c30e623}">
          <xlrd:rvb i="4352"/>
        </ext>
      </extLst>
    </bk>
    <bk>
      <extLst>
        <ext uri="{3e2802c4-a4d2-4d8b-9148-e3be6c30e623}">
          <xlrd:rvb i="4355"/>
        </ext>
      </extLst>
    </bk>
    <bk>
      <extLst>
        <ext uri="{3e2802c4-a4d2-4d8b-9148-e3be6c30e623}">
          <xlrd:rvb i="4358"/>
        </ext>
      </extLst>
    </bk>
    <bk>
      <extLst>
        <ext uri="{3e2802c4-a4d2-4d8b-9148-e3be6c30e623}">
          <xlrd:rvb i="4361"/>
        </ext>
      </extLst>
    </bk>
    <bk>
      <extLst>
        <ext uri="{3e2802c4-a4d2-4d8b-9148-e3be6c30e623}">
          <xlrd:rvb i="4364"/>
        </ext>
      </extLst>
    </bk>
    <bk>
      <extLst>
        <ext uri="{3e2802c4-a4d2-4d8b-9148-e3be6c30e623}">
          <xlrd:rvb i="4367"/>
        </ext>
      </extLst>
    </bk>
    <bk>
      <extLst>
        <ext uri="{3e2802c4-a4d2-4d8b-9148-e3be6c30e623}">
          <xlrd:rvb i="4370"/>
        </ext>
      </extLst>
    </bk>
    <bk>
      <extLst>
        <ext uri="{3e2802c4-a4d2-4d8b-9148-e3be6c30e623}">
          <xlrd:rvb i="4373"/>
        </ext>
      </extLst>
    </bk>
    <bk>
      <extLst>
        <ext uri="{3e2802c4-a4d2-4d8b-9148-e3be6c30e623}">
          <xlrd:rvb i="4376"/>
        </ext>
      </extLst>
    </bk>
    <bk>
      <extLst>
        <ext uri="{3e2802c4-a4d2-4d8b-9148-e3be6c30e623}">
          <xlrd:rvb i="4379"/>
        </ext>
      </extLst>
    </bk>
    <bk>
      <extLst>
        <ext uri="{3e2802c4-a4d2-4d8b-9148-e3be6c30e623}">
          <xlrd:rvb i="4382"/>
        </ext>
      </extLst>
    </bk>
    <bk>
      <extLst>
        <ext uri="{3e2802c4-a4d2-4d8b-9148-e3be6c30e623}">
          <xlrd:rvb i="4385"/>
        </ext>
      </extLst>
    </bk>
    <bk>
      <extLst>
        <ext uri="{3e2802c4-a4d2-4d8b-9148-e3be6c30e623}">
          <xlrd:rvb i="4388"/>
        </ext>
      </extLst>
    </bk>
    <bk>
      <extLst>
        <ext uri="{3e2802c4-a4d2-4d8b-9148-e3be6c30e623}">
          <xlrd:rvb i="4391"/>
        </ext>
      </extLst>
    </bk>
    <bk>
      <extLst>
        <ext uri="{3e2802c4-a4d2-4d8b-9148-e3be6c30e623}">
          <xlrd:rvb i="4394"/>
        </ext>
      </extLst>
    </bk>
    <bk>
      <extLst>
        <ext uri="{3e2802c4-a4d2-4d8b-9148-e3be6c30e623}">
          <xlrd:rvb i="4397"/>
        </ext>
      </extLst>
    </bk>
    <bk>
      <extLst>
        <ext uri="{3e2802c4-a4d2-4d8b-9148-e3be6c30e623}">
          <xlrd:rvb i="4400"/>
        </ext>
      </extLst>
    </bk>
    <bk>
      <extLst>
        <ext uri="{3e2802c4-a4d2-4d8b-9148-e3be6c30e623}">
          <xlrd:rvb i="4403"/>
        </ext>
      </extLst>
    </bk>
    <bk>
      <extLst>
        <ext uri="{3e2802c4-a4d2-4d8b-9148-e3be6c30e623}">
          <xlrd:rvb i="4406"/>
        </ext>
      </extLst>
    </bk>
    <bk>
      <extLst>
        <ext uri="{3e2802c4-a4d2-4d8b-9148-e3be6c30e623}">
          <xlrd:rvb i="4409"/>
        </ext>
      </extLst>
    </bk>
    <bk>
      <extLst>
        <ext uri="{3e2802c4-a4d2-4d8b-9148-e3be6c30e623}">
          <xlrd:rvb i="4412"/>
        </ext>
      </extLst>
    </bk>
    <bk>
      <extLst>
        <ext uri="{3e2802c4-a4d2-4d8b-9148-e3be6c30e623}">
          <xlrd:rvb i="4415"/>
        </ext>
      </extLst>
    </bk>
    <bk>
      <extLst>
        <ext uri="{3e2802c4-a4d2-4d8b-9148-e3be6c30e623}">
          <xlrd:rvb i="4418"/>
        </ext>
      </extLst>
    </bk>
    <bk>
      <extLst>
        <ext uri="{3e2802c4-a4d2-4d8b-9148-e3be6c30e623}">
          <xlrd:rvb i="4421"/>
        </ext>
      </extLst>
    </bk>
    <bk>
      <extLst>
        <ext uri="{3e2802c4-a4d2-4d8b-9148-e3be6c30e623}">
          <xlrd:rvb i="4424"/>
        </ext>
      </extLst>
    </bk>
    <bk>
      <extLst>
        <ext uri="{3e2802c4-a4d2-4d8b-9148-e3be6c30e623}">
          <xlrd:rvb i="4427"/>
        </ext>
      </extLst>
    </bk>
    <bk>
      <extLst>
        <ext uri="{3e2802c4-a4d2-4d8b-9148-e3be6c30e623}">
          <xlrd:rvb i="4430"/>
        </ext>
      </extLst>
    </bk>
    <bk>
      <extLst>
        <ext uri="{3e2802c4-a4d2-4d8b-9148-e3be6c30e623}">
          <xlrd:rvb i="4433"/>
        </ext>
      </extLst>
    </bk>
    <bk>
      <extLst>
        <ext uri="{3e2802c4-a4d2-4d8b-9148-e3be6c30e623}">
          <xlrd:rvb i="4436"/>
        </ext>
      </extLst>
    </bk>
    <bk>
      <extLst>
        <ext uri="{3e2802c4-a4d2-4d8b-9148-e3be6c30e623}">
          <xlrd:rvb i="4439"/>
        </ext>
      </extLst>
    </bk>
    <bk>
      <extLst>
        <ext uri="{3e2802c4-a4d2-4d8b-9148-e3be6c30e623}">
          <xlrd:rvb i="4445"/>
        </ext>
      </extLst>
    </bk>
    <bk>
      <extLst>
        <ext uri="{3e2802c4-a4d2-4d8b-9148-e3be6c30e623}">
          <xlrd:rvb i="4448"/>
        </ext>
      </extLst>
    </bk>
    <bk>
      <extLst>
        <ext uri="{3e2802c4-a4d2-4d8b-9148-e3be6c30e623}">
          <xlrd:rvb i="4451"/>
        </ext>
      </extLst>
    </bk>
    <bk>
      <extLst>
        <ext uri="{3e2802c4-a4d2-4d8b-9148-e3be6c30e623}">
          <xlrd:rvb i="4454"/>
        </ext>
      </extLst>
    </bk>
    <bk>
      <extLst>
        <ext uri="{3e2802c4-a4d2-4d8b-9148-e3be6c30e623}">
          <xlrd:rvb i="4457"/>
        </ext>
      </extLst>
    </bk>
    <bk>
      <extLst>
        <ext uri="{3e2802c4-a4d2-4d8b-9148-e3be6c30e623}">
          <xlrd:rvb i="4460"/>
        </ext>
      </extLst>
    </bk>
    <bk>
      <extLst>
        <ext uri="{3e2802c4-a4d2-4d8b-9148-e3be6c30e623}">
          <xlrd:rvb i="4463"/>
        </ext>
      </extLst>
    </bk>
    <bk>
      <extLst>
        <ext uri="{3e2802c4-a4d2-4d8b-9148-e3be6c30e623}">
          <xlrd:rvb i="4466"/>
        </ext>
      </extLst>
    </bk>
    <bk>
      <extLst>
        <ext uri="{3e2802c4-a4d2-4d8b-9148-e3be6c30e623}">
          <xlrd:rvb i="4469"/>
        </ext>
      </extLst>
    </bk>
    <bk>
      <extLst>
        <ext uri="{3e2802c4-a4d2-4d8b-9148-e3be6c30e623}">
          <xlrd:rvb i="4472"/>
        </ext>
      </extLst>
    </bk>
    <bk>
      <extLst>
        <ext uri="{3e2802c4-a4d2-4d8b-9148-e3be6c30e623}">
          <xlrd:rvb i="4475"/>
        </ext>
      </extLst>
    </bk>
    <bk>
      <extLst>
        <ext uri="{3e2802c4-a4d2-4d8b-9148-e3be6c30e623}">
          <xlrd:rvb i="4478"/>
        </ext>
      </extLst>
    </bk>
    <bk>
      <extLst>
        <ext uri="{3e2802c4-a4d2-4d8b-9148-e3be6c30e623}">
          <xlrd:rvb i="4481"/>
        </ext>
      </extLst>
    </bk>
    <bk>
      <extLst>
        <ext uri="{3e2802c4-a4d2-4d8b-9148-e3be6c30e623}">
          <xlrd:rvb i="4484"/>
        </ext>
      </extLst>
    </bk>
    <bk>
      <extLst>
        <ext uri="{3e2802c4-a4d2-4d8b-9148-e3be6c30e623}">
          <xlrd:rvb i="4487"/>
        </ext>
      </extLst>
    </bk>
    <bk>
      <extLst>
        <ext uri="{3e2802c4-a4d2-4d8b-9148-e3be6c30e623}">
          <xlrd:rvb i="4490"/>
        </ext>
      </extLst>
    </bk>
    <bk>
      <extLst>
        <ext uri="{3e2802c4-a4d2-4d8b-9148-e3be6c30e623}">
          <xlrd:rvb i="4493"/>
        </ext>
      </extLst>
    </bk>
    <bk>
      <extLst>
        <ext uri="{3e2802c4-a4d2-4d8b-9148-e3be6c30e623}">
          <xlrd:rvb i="4496"/>
        </ext>
      </extLst>
    </bk>
    <bk>
      <extLst>
        <ext uri="{3e2802c4-a4d2-4d8b-9148-e3be6c30e623}">
          <xlrd:rvb i="4499"/>
        </ext>
      </extLst>
    </bk>
    <bk>
      <extLst>
        <ext uri="{3e2802c4-a4d2-4d8b-9148-e3be6c30e623}">
          <xlrd:rvb i="4502"/>
        </ext>
      </extLst>
    </bk>
    <bk>
      <extLst>
        <ext uri="{3e2802c4-a4d2-4d8b-9148-e3be6c30e623}">
          <xlrd:rvb i="4505"/>
        </ext>
      </extLst>
    </bk>
    <bk>
      <extLst>
        <ext uri="{3e2802c4-a4d2-4d8b-9148-e3be6c30e623}">
          <xlrd:rvb i="4508"/>
        </ext>
      </extLst>
    </bk>
    <bk>
      <extLst>
        <ext uri="{3e2802c4-a4d2-4d8b-9148-e3be6c30e623}">
          <xlrd:rvb i="4511"/>
        </ext>
      </extLst>
    </bk>
    <bk>
      <extLst>
        <ext uri="{3e2802c4-a4d2-4d8b-9148-e3be6c30e623}">
          <xlrd:rvb i="4514"/>
        </ext>
      </extLst>
    </bk>
    <bk>
      <extLst>
        <ext uri="{3e2802c4-a4d2-4d8b-9148-e3be6c30e623}">
          <xlrd:rvb i="4517"/>
        </ext>
      </extLst>
    </bk>
    <bk>
      <extLst>
        <ext uri="{3e2802c4-a4d2-4d8b-9148-e3be6c30e623}">
          <xlrd:rvb i="4520"/>
        </ext>
      </extLst>
    </bk>
    <bk>
      <extLst>
        <ext uri="{3e2802c4-a4d2-4d8b-9148-e3be6c30e623}">
          <xlrd:rvb i="4523"/>
        </ext>
      </extLst>
    </bk>
    <bk>
      <extLst>
        <ext uri="{3e2802c4-a4d2-4d8b-9148-e3be6c30e623}">
          <xlrd:rvb i="4526"/>
        </ext>
      </extLst>
    </bk>
    <bk>
      <extLst>
        <ext uri="{3e2802c4-a4d2-4d8b-9148-e3be6c30e623}">
          <xlrd:rvb i="4529"/>
        </ext>
      </extLst>
    </bk>
    <bk>
      <extLst>
        <ext uri="{3e2802c4-a4d2-4d8b-9148-e3be6c30e623}">
          <xlrd:rvb i="4532"/>
        </ext>
      </extLst>
    </bk>
    <bk>
      <extLst>
        <ext uri="{3e2802c4-a4d2-4d8b-9148-e3be6c30e623}">
          <xlrd:rvb i="4535"/>
        </ext>
      </extLst>
    </bk>
    <bk>
      <extLst>
        <ext uri="{3e2802c4-a4d2-4d8b-9148-e3be6c30e623}">
          <xlrd:rvb i="4538"/>
        </ext>
      </extLst>
    </bk>
    <bk>
      <extLst>
        <ext uri="{3e2802c4-a4d2-4d8b-9148-e3be6c30e623}">
          <xlrd:rvb i="4541"/>
        </ext>
      </extLst>
    </bk>
    <bk>
      <extLst>
        <ext uri="{3e2802c4-a4d2-4d8b-9148-e3be6c30e623}">
          <xlrd:rvb i="4547"/>
        </ext>
      </extLst>
    </bk>
    <bk>
      <extLst>
        <ext uri="{3e2802c4-a4d2-4d8b-9148-e3be6c30e623}">
          <xlrd:rvb i="4550"/>
        </ext>
      </extLst>
    </bk>
    <bk>
      <extLst>
        <ext uri="{3e2802c4-a4d2-4d8b-9148-e3be6c30e623}">
          <xlrd:rvb i="4553"/>
        </ext>
      </extLst>
    </bk>
    <bk>
      <extLst>
        <ext uri="{3e2802c4-a4d2-4d8b-9148-e3be6c30e623}">
          <xlrd:rvb i="4559"/>
        </ext>
      </extLst>
    </bk>
    <bk>
      <extLst>
        <ext uri="{3e2802c4-a4d2-4d8b-9148-e3be6c30e623}">
          <xlrd:rvb i="4562"/>
        </ext>
      </extLst>
    </bk>
    <bk>
      <extLst>
        <ext uri="{3e2802c4-a4d2-4d8b-9148-e3be6c30e623}">
          <xlrd:rvb i="4565"/>
        </ext>
      </extLst>
    </bk>
    <bk>
      <extLst>
        <ext uri="{3e2802c4-a4d2-4d8b-9148-e3be6c30e623}">
          <xlrd:rvb i="4568"/>
        </ext>
      </extLst>
    </bk>
    <bk>
      <extLst>
        <ext uri="{3e2802c4-a4d2-4d8b-9148-e3be6c30e623}">
          <xlrd:rvb i="4574"/>
        </ext>
      </extLst>
    </bk>
    <bk>
      <extLst>
        <ext uri="{3e2802c4-a4d2-4d8b-9148-e3be6c30e623}">
          <xlrd:rvb i="4577"/>
        </ext>
      </extLst>
    </bk>
    <bk>
      <extLst>
        <ext uri="{3e2802c4-a4d2-4d8b-9148-e3be6c30e623}">
          <xlrd:rvb i="4580"/>
        </ext>
      </extLst>
    </bk>
    <bk>
      <extLst>
        <ext uri="{3e2802c4-a4d2-4d8b-9148-e3be6c30e623}">
          <xlrd:rvb i="4583"/>
        </ext>
      </extLst>
    </bk>
    <bk>
      <extLst>
        <ext uri="{3e2802c4-a4d2-4d8b-9148-e3be6c30e623}">
          <xlrd:rvb i="4586"/>
        </ext>
      </extLst>
    </bk>
    <bk>
      <extLst>
        <ext uri="{3e2802c4-a4d2-4d8b-9148-e3be6c30e623}">
          <xlrd:rvb i="4589"/>
        </ext>
      </extLst>
    </bk>
    <bk>
      <extLst>
        <ext uri="{3e2802c4-a4d2-4d8b-9148-e3be6c30e623}">
          <xlrd:rvb i="4592"/>
        </ext>
      </extLst>
    </bk>
    <bk>
      <extLst>
        <ext uri="{3e2802c4-a4d2-4d8b-9148-e3be6c30e623}">
          <xlrd:rvb i="4595"/>
        </ext>
      </extLst>
    </bk>
    <bk>
      <extLst>
        <ext uri="{3e2802c4-a4d2-4d8b-9148-e3be6c30e623}">
          <xlrd:rvb i="4598"/>
        </ext>
      </extLst>
    </bk>
    <bk>
      <extLst>
        <ext uri="{3e2802c4-a4d2-4d8b-9148-e3be6c30e623}">
          <xlrd:rvb i="4601"/>
        </ext>
      </extLst>
    </bk>
    <bk>
      <extLst>
        <ext uri="{3e2802c4-a4d2-4d8b-9148-e3be6c30e623}">
          <xlrd:rvb i="4604"/>
        </ext>
      </extLst>
    </bk>
    <bk>
      <extLst>
        <ext uri="{3e2802c4-a4d2-4d8b-9148-e3be6c30e623}">
          <xlrd:rvb i="4607"/>
        </ext>
      </extLst>
    </bk>
    <bk>
      <extLst>
        <ext uri="{3e2802c4-a4d2-4d8b-9148-e3be6c30e623}">
          <xlrd:rvb i="4610"/>
        </ext>
      </extLst>
    </bk>
    <bk>
      <extLst>
        <ext uri="{3e2802c4-a4d2-4d8b-9148-e3be6c30e623}">
          <xlrd:rvb i="4613"/>
        </ext>
      </extLst>
    </bk>
    <bk>
      <extLst>
        <ext uri="{3e2802c4-a4d2-4d8b-9148-e3be6c30e623}">
          <xlrd:rvb i="4616"/>
        </ext>
      </extLst>
    </bk>
    <bk>
      <extLst>
        <ext uri="{3e2802c4-a4d2-4d8b-9148-e3be6c30e623}">
          <xlrd:rvb i="4619"/>
        </ext>
      </extLst>
    </bk>
    <bk>
      <extLst>
        <ext uri="{3e2802c4-a4d2-4d8b-9148-e3be6c30e623}">
          <xlrd:rvb i="4622"/>
        </ext>
      </extLst>
    </bk>
    <bk>
      <extLst>
        <ext uri="{3e2802c4-a4d2-4d8b-9148-e3be6c30e623}">
          <xlrd:rvb i="4625"/>
        </ext>
      </extLst>
    </bk>
    <bk>
      <extLst>
        <ext uri="{3e2802c4-a4d2-4d8b-9148-e3be6c30e623}">
          <xlrd:rvb i="4628"/>
        </ext>
      </extLst>
    </bk>
    <bk>
      <extLst>
        <ext uri="{3e2802c4-a4d2-4d8b-9148-e3be6c30e623}">
          <xlrd:rvb i="4631"/>
        </ext>
      </extLst>
    </bk>
    <bk>
      <extLst>
        <ext uri="{3e2802c4-a4d2-4d8b-9148-e3be6c30e623}">
          <xlrd:rvb i="4634"/>
        </ext>
      </extLst>
    </bk>
    <bk>
      <extLst>
        <ext uri="{3e2802c4-a4d2-4d8b-9148-e3be6c30e623}">
          <xlrd:rvb i="4637"/>
        </ext>
      </extLst>
    </bk>
    <bk>
      <extLst>
        <ext uri="{3e2802c4-a4d2-4d8b-9148-e3be6c30e623}">
          <xlrd:rvb i="4640"/>
        </ext>
      </extLst>
    </bk>
    <bk>
      <extLst>
        <ext uri="{3e2802c4-a4d2-4d8b-9148-e3be6c30e623}">
          <xlrd:rvb i="4643"/>
        </ext>
      </extLst>
    </bk>
    <bk>
      <extLst>
        <ext uri="{3e2802c4-a4d2-4d8b-9148-e3be6c30e623}">
          <xlrd:rvb i="4646"/>
        </ext>
      </extLst>
    </bk>
    <bk>
      <extLst>
        <ext uri="{3e2802c4-a4d2-4d8b-9148-e3be6c30e623}">
          <xlrd:rvb i="4649"/>
        </ext>
      </extLst>
    </bk>
    <bk>
      <extLst>
        <ext uri="{3e2802c4-a4d2-4d8b-9148-e3be6c30e623}">
          <xlrd:rvb i="4652"/>
        </ext>
      </extLst>
    </bk>
    <bk>
      <extLst>
        <ext uri="{3e2802c4-a4d2-4d8b-9148-e3be6c30e623}">
          <xlrd:rvb i="4655"/>
        </ext>
      </extLst>
    </bk>
    <bk>
      <extLst>
        <ext uri="{3e2802c4-a4d2-4d8b-9148-e3be6c30e623}">
          <xlrd:rvb i="4658"/>
        </ext>
      </extLst>
    </bk>
    <bk>
      <extLst>
        <ext uri="{3e2802c4-a4d2-4d8b-9148-e3be6c30e623}">
          <xlrd:rvb i="4661"/>
        </ext>
      </extLst>
    </bk>
    <bk>
      <extLst>
        <ext uri="{3e2802c4-a4d2-4d8b-9148-e3be6c30e623}">
          <xlrd:rvb i="4664"/>
        </ext>
      </extLst>
    </bk>
    <bk>
      <extLst>
        <ext uri="{3e2802c4-a4d2-4d8b-9148-e3be6c30e623}">
          <xlrd:rvb i="4667"/>
        </ext>
      </extLst>
    </bk>
    <bk>
      <extLst>
        <ext uri="{3e2802c4-a4d2-4d8b-9148-e3be6c30e623}">
          <xlrd:rvb i="4670"/>
        </ext>
      </extLst>
    </bk>
    <bk>
      <extLst>
        <ext uri="{3e2802c4-a4d2-4d8b-9148-e3be6c30e623}">
          <xlrd:rvb i="4673"/>
        </ext>
      </extLst>
    </bk>
    <bk>
      <extLst>
        <ext uri="{3e2802c4-a4d2-4d8b-9148-e3be6c30e623}">
          <xlrd:rvb i="4676"/>
        </ext>
      </extLst>
    </bk>
    <bk>
      <extLst>
        <ext uri="{3e2802c4-a4d2-4d8b-9148-e3be6c30e623}">
          <xlrd:rvb i="4679"/>
        </ext>
      </extLst>
    </bk>
    <bk>
      <extLst>
        <ext uri="{3e2802c4-a4d2-4d8b-9148-e3be6c30e623}">
          <xlrd:rvb i="4682"/>
        </ext>
      </extLst>
    </bk>
    <bk>
      <extLst>
        <ext uri="{3e2802c4-a4d2-4d8b-9148-e3be6c30e623}">
          <xlrd:rvb i="4685"/>
        </ext>
      </extLst>
    </bk>
    <bk>
      <extLst>
        <ext uri="{3e2802c4-a4d2-4d8b-9148-e3be6c30e623}">
          <xlrd:rvb i="4688"/>
        </ext>
      </extLst>
    </bk>
    <bk>
      <extLst>
        <ext uri="{3e2802c4-a4d2-4d8b-9148-e3be6c30e623}">
          <xlrd:rvb i="4691"/>
        </ext>
      </extLst>
    </bk>
    <bk>
      <extLst>
        <ext uri="{3e2802c4-a4d2-4d8b-9148-e3be6c30e623}">
          <xlrd:rvb i="4694"/>
        </ext>
      </extLst>
    </bk>
    <bk>
      <extLst>
        <ext uri="{3e2802c4-a4d2-4d8b-9148-e3be6c30e623}">
          <xlrd:rvb i="4697"/>
        </ext>
      </extLst>
    </bk>
    <bk>
      <extLst>
        <ext uri="{3e2802c4-a4d2-4d8b-9148-e3be6c30e623}">
          <xlrd:rvb i="4700"/>
        </ext>
      </extLst>
    </bk>
    <bk>
      <extLst>
        <ext uri="{3e2802c4-a4d2-4d8b-9148-e3be6c30e623}">
          <xlrd:rvb i="4703"/>
        </ext>
      </extLst>
    </bk>
    <bk>
      <extLst>
        <ext uri="{3e2802c4-a4d2-4d8b-9148-e3be6c30e623}">
          <xlrd:rvb i="4706"/>
        </ext>
      </extLst>
    </bk>
    <bk>
      <extLst>
        <ext uri="{3e2802c4-a4d2-4d8b-9148-e3be6c30e623}">
          <xlrd:rvb i="4709"/>
        </ext>
      </extLst>
    </bk>
    <bk>
      <extLst>
        <ext uri="{3e2802c4-a4d2-4d8b-9148-e3be6c30e623}">
          <xlrd:rvb i="4712"/>
        </ext>
      </extLst>
    </bk>
    <bk>
      <extLst>
        <ext uri="{3e2802c4-a4d2-4d8b-9148-e3be6c30e623}">
          <xlrd:rvb i="4715"/>
        </ext>
      </extLst>
    </bk>
    <bk>
      <extLst>
        <ext uri="{3e2802c4-a4d2-4d8b-9148-e3be6c30e623}">
          <xlrd:rvb i="4718"/>
        </ext>
      </extLst>
    </bk>
    <bk>
      <extLst>
        <ext uri="{3e2802c4-a4d2-4d8b-9148-e3be6c30e623}">
          <xlrd:rvb i="4721"/>
        </ext>
      </extLst>
    </bk>
    <bk>
      <extLst>
        <ext uri="{3e2802c4-a4d2-4d8b-9148-e3be6c30e623}">
          <xlrd:rvb i="4724"/>
        </ext>
      </extLst>
    </bk>
    <bk>
      <extLst>
        <ext uri="{3e2802c4-a4d2-4d8b-9148-e3be6c30e623}">
          <xlrd:rvb i="4727"/>
        </ext>
      </extLst>
    </bk>
    <bk>
      <extLst>
        <ext uri="{3e2802c4-a4d2-4d8b-9148-e3be6c30e623}">
          <xlrd:rvb i="4730"/>
        </ext>
      </extLst>
    </bk>
    <bk>
      <extLst>
        <ext uri="{3e2802c4-a4d2-4d8b-9148-e3be6c30e623}">
          <xlrd:rvb i="4733"/>
        </ext>
      </extLst>
    </bk>
    <bk>
      <extLst>
        <ext uri="{3e2802c4-a4d2-4d8b-9148-e3be6c30e623}">
          <xlrd:rvb i="4736"/>
        </ext>
      </extLst>
    </bk>
    <bk>
      <extLst>
        <ext uri="{3e2802c4-a4d2-4d8b-9148-e3be6c30e623}">
          <xlrd:rvb i="4739"/>
        </ext>
      </extLst>
    </bk>
    <bk>
      <extLst>
        <ext uri="{3e2802c4-a4d2-4d8b-9148-e3be6c30e623}">
          <xlrd:rvb i="4742"/>
        </ext>
      </extLst>
    </bk>
    <bk>
      <extLst>
        <ext uri="{3e2802c4-a4d2-4d8b-9148-e3be6c30e623}">
          <xlrd:rvb i="4745"/>
        </ext>
      </extLst>
    </bk>
    <bk>
      <extLst>
        <ext uri="{3e2802c4-a4d2-4d8b-9148-e3be6c30e623}">
          <xlrd:rvb i="4748"/>
        </ext>
      </extLst>
    </bk>
    <bk>
      <extLst>
        <ext uri="{3e2802c4-a4d2-4d8b-9148-e3be6c30e623}">
          <xlrd:rvb i="4751"/>
        </ext>
      </extLst>
    </bk>
    <bk>
      <extLst>
        <ext uri="{3e2802c4-a4d2-4d8b-9148-e3be6c30e623}">
          <xlrd:rvb i="4754"/>
        </ext>
      </extLst>
    </bk>
    <bk>
      <extLst>
        <ext uri="{3e2802c4-a4d2-4d8b-9148-e3be6c30e623}">
          <xlrd:rvb i="4757"/>
        </ext>
      </extLst>
    </bk>
    <bk>
      <extLst>
        <ext uri="{3e2802c4-a4d2-4d8b-9148-e3be6c30e623}">
          <xlrd:rvb i="4760"/>
        </ext>
      </extLst>
    </bk>
    <bk>
      <extLst>
        <ext uri="{3e2802c4-a4d2-4d8b-9148-e3be6c30e623}">
          <xlrd:rvb i="4763"/>
        </ext>
      </extLst>
    </bk>
    <bk>
      <extLst>
        <ext uri="{3e2802c4-a4d2-4d8b-9148-e3be6c30e623}">
          <xlrd:rvb i="4766"/>
        </ext>
      </extLst>
    </bk>
    <bk>
      <extLst>
        <ext uri="{3e2802c4-a4d2-4d8b-9148-e3be6c30e623}">
          <xlrd:rvb i="4769"/>
        </ext>
      </extLst>
    </bk>
    <bk>
      <extLst>
        <ext uri="{3e2802c4-a4d2-4d8b-9148-e3be6c30e623}">
          <xlrd:rvb i="4772"/>
        </ext>
      </extLst>
    </bk>
    <bk>
      <extLst>
        <ext uri="{3e2802c4-a4d2-4d8b-9148-e3be6c30e623}">
          <xlrd:rvb i="4775"/>
        </ext>
      </extLst>
    </bk>
    <bk>
      <extLst>
        <ext uri="{3e2802c4-a4d2-4d8b-9148-e3be6c30e623}">
          <xlrd:rvb i="4778"/>
        </ext>
      </extLst>
    </bk>
    <bk>
      <extLst>
        <ext uri="{3e2802c4-a4d2-4d8b-9148-e3be6c30e623}">
          <xlrd:rvb i="4781"/>
        </ext>
      </extLst>
    </bk>
    <bk>
      <extLst>
        <ext uri="{3e2802c4-a4d2-4d8b-9148-e3be6c30e623}">
          <xlrd:rvb i="4784"/>
        </ext>
      </extLst>
    </bk>
    <bk>
      <extLst>
        <ext uri="{3e2802c4-a4d2-4d8b-9148-e3be6c30e623}">
          <xlrd:rvb i="4787"/>
        </ext>
      </extLst>
    </bk>
    <bk>
      <extLst>
        <ext uri="{3e2802c4-a4d2-4d8b-9148-e3be6c30e623}">
          <xlrd:rvb i="4790"/>
        </ext>
      </extLst>
    </bk>
    <bk>
      <extLst>
        <ext uri="{3e2802c4-a4d2-4d8b-9148-e3be6c30e623}">
          <xlrd:rvb i="4793"/>
        </ext>
      </extLst>
    </bk>
    <bk>
      <extLst>
        <ext uri="{3e2802c4-a4d2-4d8b-9148-e3be6c30e623}">
          <xlrd:rvb i="4796"/>
        </ext>
      </extLst>
    </bk>
    <bk>
      <extLst>
        <ext uri="{3e2802c4-a4d2-4d8b-9148-e3be6c30e623}">
          <xlrd:rvb i="4799"/>
        </ext>
      </extLst>
    </bk>
    <bk>
      <extLst>
        <ext uri="{3e2802c4-a4d2-4d8b-9148-e3be6c30e623}">
          <xlrd:rvb i="4802"/>
        </ext>
      </extLst>
    </bk>
    <bk>
      <extLst>
        <ext uri="{3e2802c4-a4d2-4d8b-9148-e3be6c30e623}">
          <xlrd:rvb i="4805"/>
        </ext>
      </extLst>
    </bk>
    <bk>
      <extLst>
        <ext uri="{3e2802c4-a4d2-4d8b-9148-e3be6c30e623}">
          <xlrd:rvb i="4808"/>
        </ext>
      </extLst>
    </bk>
    <bk>
      <extLst>
        <ext uri="{3e2802c4-a4d2-4d8b-9148-e3be6c30e623}">
          <xlrd:rvb i="4811"/>
        </ext>
      </extLst>
    </bk>
    <bk>
      <extLst>
        <ext uri="{3e2802c4-a4d2-4d8b-9148-e3be6c30e623}">
          <xlrd:rvb i="4814"/>
        </ext>
      </extLst>
    </bk>
    <bk>
      <extLst>
        <ext uri="{3e2802c4-a4d2-4d8b-9148-e3be6c30e623}">
          <xlrd:rvb i="4817"/>
        </ext>
      </extLst>
    </bk>
    <bk>
      <extLst>
        <ext uri="{3e2802c4-a4d2-4d8b-9148-e3be6c30e623}">
          <xlrd:rvb i="4820"/>
        </ext>
      </extLst>
    </bk>
    <bk>
      <extLst>
        <ext uri="{3e2802c4-a4d2-4d8b-9148-e3be6c30e623}">
          <xlrd:rvb i="4823"/>
        </ext>
      </extLst>
    </bk>
    <bk>
      <extLst>
        <ext uri="{3e2802c4-a4d2-4d8b-9148-e3be6c30e623}">
          <xlrd:rvb i="4826"/>
        </ext>
      </extLst>
    </bk>
    <bk>
      <extLst>
        <ext uri="{3e2802c4-a4d2-4d8b-9148-e3be6c30e623}">
          <xlrd:rvb i="4829"/>
        </ext>
      </extLst>
    </bk>
    <bk>
      <extLst>
        <ext uri="{3e2802c4-a4d2-4d8b-9148-e3be6c30e623}">
          <xlrd:rvb i="4832"/>
        </ext>
      </extLst>
    </bk>
    <bk>
      <extLst>
        <ext uri="{3e2802c4-a4d2-4d8b-9148-e3be6c30e623}">
          <xlrd:rvb i="4835"/>
        </ext>
      </extLst>
    </bk>
    <bk>
      <extLst>
        <ext uri="{3e2802c4-a4d2-4d8b-9148-e3be6c30e623}">
          <xlrd:rvb i="4838"/>
        </ext>
      </extLst>
    </bk>
    <bk>
      <extLst>
        <ext uri="{3e2802c4-a4d2-4d8b-9148-e3be6c30e623}">
          <xlrd:rvb i="4841"/>
        </ext>
      </extLst>
    </bk>
    <bk>
      <extLst>
        <ext uri="{3e2802c4-a4d2-4d8b-9148-e3be6c30e623}">
          <xlrd:rvb i="4844"/>
        </ext>
      </extLst>
    </bk>
    <bk>
      <extLst>
        <ext uri="{3e2802c4-a4d2-4d8b-9148-e3be6c30e623}">
          <xlrd:rvb i="4847"/>
        </ext>
      </extLst>
    </bk>
    <bk>
      <extLst>
        <ext uri="{3e2802c4-a4d2-4d8b-9148-e3be6c30e623}">
          <xlrd:rvb i="4850"/>
        </ext>
      </extLst>
    </bk>
    <bk>
      <extLst>
        <ext uri="{3e2802c4-a4d2-4d8b-9148-e3be6c30e623}">
          <xlrd:rvb i="4853"/>
        </ext>
      </extLst>
    </bk>
    <bk>
      <extLst>
        <ext uri="{3e2802c4-a4d2-4d8b-9148-e3be6c30e623}">
          <xlrd:rvb i="4856"/>
        </ext>
      </extLst>
    </bk>
    <bk>
      <extLst>
        <ext uri="{3e2802c4-a4d2-4d8b-9148-e3be6c30e623}">
          <xlrd:rvb i="4859"/>
        </ext>
      </extLst>
    </bk>
    <bk>
      <extLst>
        <ext uri="{3e2802c4-a4d2-4d8b-9148-e3be6c30e623}">
          <xlrd:rvb i="4862"/>
        </ext>
      </extLst>
    </bk>
    <bk>
      <extLst>
        <ext uri="{3e2802c4-a4d2-4d8b-9148-e3be6c30e623}">
          <xlrd:rvb i="4865"/>
        </ext>
      </extLst>
    </bk>
    <bk>
      <extLst>
        <ext uri="{3e2802c4-a4d2-4d8b-9148-e3be6c30e623}">
          <xlrd:rvb i="4868"/>
        </ext>
      </extLst>
    </bk>
    <bk>
      <extLst>
        <ext uri="{3e2802c4-a4d2-4d8b-9148-e3be6c30e623}">
          <xlrd:rvb i="4871"/>
        </ext>
      </extLst>
    </bk>
    <bk>
      <extLst>
        <ext uri="{3e2802c4-a4d2-4d8b-9148-e3be6c30e623}">
          <xlrd:rvb i="4874"/>
        </ext>
      </extLst>
    </bk>
    <bk>
      <extLst>
        <ext uri="{3e2802c4-a4d2-4d8b-9148-e3be6c30e623}">
          <xlrd:rvb i="4877"/>
        </ext>
      </extLst>
    </bk>
    <bk>
      <extLst>
        <ext uri="{3e2802c4-a4d2-4d8b-9148-e3be6c30e623}">
          <xlrd:rvb i="4880"/>
        </ext>
      </extLst>
    </bk>
    <bk>
      <extLst>
        <ext uri="{3e2802c4-a4d2-4d8b-9148-e3be6c30e623}">
          <xlrd:rvb i="4883"/>
        </ext>
      </extLst>
    </bk>
    <bk>
      <extLst>
        <ext uri="{3e2802c4-a4d2-4d8b-9148-e3be6c30e623}">
          <xlrd:rvb i="4886"/>
        </ext>
      </extLst>
    </bk>
    <bk>
      <extLst>
        <ext uri="{3e2802c4-a4d2-4d8b-9148-e3be6c30e623}">
          <xlrd:rvb i="4889"/>
        </ext>
      </extLst>
    </bk>
    <bk>
      <extLst>
        <ext uri="{3e2802c4-a4d2-4d8b-9148-e3be6c30e623}">
          <xlrd:rvb i="4892"/>
        </ext>
      </extLst>
    </bk>
    <bk>
      <extLst>
        <ext uri="{3e2802c4-a4d2-4d8b-9148-e3be6c30e623}">
          <xlrd:rvb i="4895"/>
        </ext>
      </extLst>
    </bk>
    <bk>
      <extLst>
        <ext uri="{3e2802c4-a4d2-4d8b-9148-e3be6c30e623}">
          <xlrd:rvb i="4898"/>
        </ext>
      </extLst>
    </bk>
    <bk>
      <extLst>
        <ext uri="{3e2802c4-a4d2-4d8b-9148-e3be6c30e623}">
          <xlrd:rvb i="4901"/>
        </ext>
      </extLst>
    </bk>
    <bk>
      <extLst>
        <ext uri="{3e2802c4-a4d2-4d8b-9148-e3be6c30e623}">
          <xlrd:rvb i="4904"/>
        </ext>
      </extLst>
    </bk>
    <bk>
      <extLst>
        <ext uri="{3e2802c4-a4d2-4d8b-9148-e3be6c30e623}">
          <xlrd:rvb i="4907"/>
        </ext>
      </extLst>
    </bk>
    <bk>
      <extLst>
        <ext uri="{3e2802c4-a4d2-4d8b-9148-e3be6c30e623}">
          <xlrd:rvb i="4910"/>
        </ext>
      </extLst>
    </bk>
    <bk>
      <extLst>
        <ext uri="{3e2802c4-a4d2-4d8b-9148-e3be6c30e623}">
          <xlrd:rvb i="4913"/>
        </ext>
      </extLst>
    </bk>
    <bk>
      <extLst>
        <ext uri="{3e2802c4-a4d2-4d8b-9148-e3be6c30e623}">
          <xlrd:rvb i="4916"/>
        </ext>
      </extLst>
    </bk>
    <bk>
      <extLst>
        <ext uri="{3e2802c4-a4d2-4d8b-9148-e3be6c30e623}">
          <xlrd:rvb i="4919"/>
        </ext>
      </extLst>
    </bk>
    <bk>
      <extLst>
        <ext uri="{3e2802c4-a4d2-4d8b-9148-e3be6c30e623}">
          <xlrd:rvb i="4922"/>
        </ext>
      </extLst>
    </bk>
    <bk>
      <extLst>
        <ext uri="{3e2802c4-a4d2-4d8b-9148-e3be6c30e623}">
          <xlrd:rvb i="4925"/>
        </ext>
      </extLst>
    </bk>
    <bk>
      <extLst>
        <ext uri="{3e2802c4-a4d2-4d8b-9148-e3be6c30e623}">
          <xlrd:rvb i="4928"/>
        </ext>
      </extLst>
    </bk>
    <bk>
      <extLst>
        <ext uri="{3e2802c4-a4d2-4d8b-9148-e3be6c30e623}">
          <xlrd:rvb i="4931"/>
        </ext>
      </extLst>
    </bk>
    <bk>
      <extLst>
        <ext uri="{3e2802c4-a4d2-4d8b-9148-e3be6c30e623}">
          <xlrd:rvb i="4934"/>
        </ext>
      </extLst>
    </bk>
    <bk>
      <extLst>
        <ext uri="{3e2802c4-a4d2-4d8b-9148-e3be6c30e623}">
          <xlrd:rvb i="4937"/>
        </ext>
      </extLst>
    </bk>
    <bk>
      <extLst>
        <ext uri="{3e2802c4-a4d2-4d8b-9148-e3be6c30e623}">
          <xlrd:rvb i="4940"/>
        </ext>
      </extLst>
    </bk>
    <bk>
      <extLst>
        <ext uri="{3e2802c4-a4d2-4d8b-9148-e3be6c30e623}">
          <xlrd:rvb i="4943"/>
        </ext>
      </extLst>
    </bk>
    <bk>
      <extLst>
        <ext uri="{3e2802c4-a4d2-4d8b-9148-e3be6c30e623}">
          <xlrd:rvb i="4946"/>
        </ext>
      </extLst>
    </bk>
    <bk>
      <extLst>
        <ext uri="{3e2802c4-a4d2-4d8b-9148-e3be6c30e623}">
          <xlrd:rvb i="4949"/>
        </ext>
      </extLst>
    </bk>
    <bk>
      <extLst>
        <ext uri="{3e2802c4-a4d2-4d8b-9148-e3be6c30e623}">
          <xlrd:rvb i="4952"/>
        </ext>
      </extLst>
    </bk>
    <bk>
      <extLst>
        <ext uri="{3e2802c4-a4d2-4d8b-9148-e3be6c30e623}">
          <xlrd:rvb i="4955"/>
        </ext>
      </extLst>
    </bk>
    <bk>
      <extLst>
        <ext uri="{3e2802c4-a4d2-4d8b-9148-e3be6c30e623}">
          <xlrd:rvb i="4958"/>
        </ext>
      </extLst>
    </bk>
    <bk>
      <extLst>
        <ext uri="{3e2802c4-a4d2-4d8b-9148-e3be6c30e623}">
          <xlrd:rvb i="4961"/>
        </ext>
      </extLst>
    </bk>
    <bk>
      <extLst>
        <ext uri="{3e2802c4-a4d2-4d8b-9148-e3be6c30e623}">
          <xlrd:rvb i="4964"/>
        </ext>
      </extLst>
    </bk>
    <bk>
      <extLst>
        <ext uri="{3e2802c4-a4d2-4d8b-9148-e3be6c30e623}">
          <xlrd:rvb i="4967"/>
        </ext>
      </extLst>
    </bk>
    <bk>
      <extLst>
        <ext uri="{3e2802c4-a4d2-4d8b-9148-e3be6c30e623}">
          <xlrd:rvb i="4973"/>
        </ext>
      </extLst>
    </bk>
    <bk>
      <extLst>
        <ext uri="{3e2802c4-a4d2-4d8b-9148-e3be6c30e623}">
          <xlrd:rvb i="4976"/>
        </ext>
      </extLst>
    </bk>
    <bk>
      <extLst>
        <ext uri="{3e2802c4-a4d2-4d8b-9148-e3be6c30e623}">
          <xlrd:rvb i="4979"/>
        </ext>
      </extLst>
    </bk>
    <bk>
      <extLst>
        <ext uri="{3e2802c4-a4d2-4d8b-9148-e3be6c30e623}">
          <xlrd:rvb i="4982"/>
        </ext>
      </extLst>
    </bk>
    <bk>
      <extLst>
        <ext uri="{3e2802c4-a4d2-4d8b-9148-e3be6c30e623}">
          <xlrd:rvb i="4985"/>
        </ext>
      </extLst>
    </bk>
    <bk>
      <extLst>
        <ext uri="{3e2802c4-a4d2-4d8b-9148-e3be6c30e623}">
          <xlrd:rvb i="4988"/>
        </ext>
      </extLst>
    </bk>
    <bk>
      <extLst>
        <ext uri="{3e2802c4-a4d2-4d8b-9148-e3be6c30e623}">
          <xlrd:rvb i="4991"/>
        </ext>
      </extLst>
    </bk>
    <bk>
      <extLst>
        <ext uri="{3e2802c4-a4d2-4d8b-9148-e3be6c30e623}">
          <xlrd:rvb i="4994"/>
        </ext>
      </extLst>
    </bk>
    <bk>
      <extLst>
        <ext uri="{3e2802c4-a4d2-4d8b-9148-e3be6c30e623}">
          <xlrd:rvb i="4997"/>
        </ext>
      </extLst>
    </bk>
    <bk>
      <extLst>
        <ext uri="{3e2802c4-a4d2-4d8b-9148-e3be6c30e623}">
          <xlrd:rvb i="5000"/>
        </ext>
      </extLst>
    </bk>
    <bk>
      <extLst>
        <ext uri="{3e2802c4-a4d2-4d8b-9148-e3be6c30e623}">
          <xlrd:rvb i="5003"/>
        </ext>
      </extLst>
    </bk>
    <bk>
      <extLst>
        <ext uri="{3e2802c4-a4d2-4d8b-9148-e3be6c30e623}">
          <xlrd:rvb i="5006"/>
        </ext>
      </extLst>
    </bk>
    <bk>
      <extLst>
        <ext uri="{3e2802c4-a4d2-4d8b-9148-e3be6c30e623}">
          <xlrd:rvb i="5009"/>
        </ext>
      </extLst>
    </bk>
    <bk>
      <extLst>
        <ext uri="{3e2802c4-a4d2-4d8b-9148-e3be6c30e623}">
          <xlrd:rvb i="5012"/>
        </ext>
      </extLst>
    </bk>
    <bk>
      <extLst>
        <ext uri="{3e2802c4-a4d2-4d8b-9148-e3be6c30e623}">
          <xlrd:rvb i="5015"/>
        </ext>
      </extLst>
    </bk>
    <bk>
      <extLst>
        <ext uri="{3e2802c4-a4d2-4d8b-9148-e3be6c30e623}">
          <xlrd:rvb i="5018"/>
        </ext>
      </extLst>
    </bk>
    <bk>
      <extLst>
        <ext uri="{3e2802c4-a4d2-4d8b-9148-e3be6c30e623}">
          <xlrd:rvb i="5021"/>
        </ext>
      </extLst>
    </bk>
  </futureMetadata>
  <cellMetadata count="1">
    <bk>
      <rc t="1" v="0"/>
    </bk>
  </cellMetadata>
  <valueMetadata count="1650">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7"/>
    </bk>
    <bk>
      <rc t="2" v="518"/>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bk>
      <rc t="2" v="628"/>
    </bk>
    <bk>
      <rc t="2" v="629"/>
    </bk>
    <bk>
      <rc t="2" v="630"/>
    </bk>
    <bk>
      <rc t="2" v="631"/>
    </bk>
    <bk>
      <rc t="2" v="632"/>
    </bk>
    <bk>
      <rc t="2" v="633"/>
    </bk>
    <bk>
      <rc t="2" v="634"/>
    </bk>
    <bk>
      <rc t="2" v="635"/>
    </bk>
    <bk>
      <rc t="2" v="636"/>
    </bk>
    <bk>
      <rc t="2" v="637"/>
    </bk>
    <bk>
      <rc t="2" v="638"/>
    </bk>
    <bk>
      <rc t="2" v="639"/>
    </bk>
    <bk>
      <rc t="2" v="640"/>
    </bk>
    <bk>
      <rc t="2" v="641"/>
    </bk>
    <bk>
      <rc t="2" v="642"/>
    </bk>
    <bk>
      <rc t="2" v="643"/>
    </bk>
    <bk>
      <rc t="2" v="644"/>
    </bk>
    <bk>
      <rc t="2" v="645"/>
    </bk>
    <bk>
      <rc t="2" v="646"/>
    </bk>
    <bk>
      <rc t="2" v="647"/>
    </bk>
    <bk>
      <rc t="2" v="648"/>
    </bk>
    <bk>
      <rc t="2" v="649"/>
    </bk>
    <bk>
      <rc t="2" v="650"/>
    </bk>
    <bk>
      <rc t="2" v="651"/>
    </bk>
    <bk>
      <rc t="2" v="652"/>
    </bk>
    <bk>
      <rc t="2" v="653"/>
    </bk>
    <bk>
      <rc t="2" v="654"/>
    </bk>
    <bk>
      <rc t="2" v="655"/>
    </bk>
    <bk>
      <rc t="2" v="656"/>
    </bk>
    <bk>
      <rc t="2" v="657"/>
    </bk>
    <bk>
      <rc t="2" v="658"/>
    </bk>
    <bk>
      <rc t="2" v="659"/>
    </bk>
    <bk>
      <rc t="2" v="660"/>
    </bk>
    <bk>
      <rc t="2" v="661"/>
    </bk>
    <bk>
      <rc t="2" v="662"/>
    </bk>
    <bk>
      <rc t="2" v="663"/>
    </bk>
    <bk>
      <rc t="2" v="664"/>
    </bk>
    <bk>
      <rc t="2" v="665"/>
    </bk>
    <bk>
      <rc t="2" v="666"/>
    </bk>
    <bk>
      <rc t="2" v="667"/>
    </bk>
    <bk>
      <rc t="2" v="668"/>
    </bk>
    <bk>
      <rc t="2" v="669"/>
    </bk>
    <bk>
      <rc t="2" v="670"/>
    </bk>
    <bk>
      <rc t="2" v="671"/>
    </bk>
    <bk>
      <rc t="2" v="672"/>
    </bk>
    <bk>
      <rc t="2" v="673"/>
    </bk>
    <bk>
      <rc t="2" v="674"/>
    </bk>
    <bk>
      <rc t="2" v="675"/>
    </bk>
    <bk>
      <rc t="2" v="676"/>
    </bk>
    <bk>
      <rc t="2" v="677"/>
    </bk>
    <bk>
      <rc t="2" v="678"/>
    </bk>
    <bk>
      <rc t="2" v="679"/>
    </bk>
    <bk>
      <rc t="2" v="680"/>
    </bk>
    <bk>
      <rc t="2" v="681"/>
    </bk>
    <bk>
      <rc t="2" v="682"/>
    </bk>
    <bk>
      <rc t="2" v="683"/>
    </bk>
    <bk>
      <rc t="2" v="684"/>
    </bk>
    <bk>
      <rc t="2" v="685"/>
    </bk>
    <bk>
      <rc t="2" v="686"/>
    </bk>
    <bk>
      <rc t="2" v="687"/>
    </bk>
    <bk>
      <rc t="2" v="688"/>
    </bk>
    <bk>
      <rc t="2" v="689"/>
    </bk>
    <bk>
      <rc t="2" v="690"/>
    </bk>
    <bk>
      <rc t="2" v="691"/>
    </bk>
    <bk>
      <rc t="2" v="692"/>
    </bk>
    <bk>
      <rc t="2" v="693"/>
    </bk>
    <bk>
      <rc t="2" v="694"/>
    </bk>
    <bk>
      <rc t="2" v="695"/>
    </bk>
    <bk>
      <rc t="2" v="696"/>
    </bk>
    <bk>
      <rc t="2" v="697"/>
    </bk>
    <bk>
      <rc t="2" v="698"/>
    </bk>
    <bk>
      <rc t="2" v="699"/>
    </bk>
    <bk>
      <rc t="2" v="700"/>
    </bk>
    <bk>
      <rc t="2" v="701"/>
    </bk>
    <bk>
      <rc t="2" v="702"/>
    </bk>
    <bk>
      <rc t="2" v="703"/>
    </bk>
    <bk>
      <rc t="2" v="704"/>
    </bk>
    <bk>
      <rc t="2" v="705"/>
    </bk>
    <bk>
      <rc t="2" v="706"/>
    </bk>
    <bk>
      <rc t="2" v="707"/>
    </bk>
    <bk>
      <rc t="2" v="708"/>
    </bk>
    <bk>
      <rc t="2" v="709"/>
    </bk>
    <bk>
      <rc t="2" v="710"/>
    </bk>
    <bk>
      <rc t="2" v="711"/>
    </bk>
    <bk>
      <rc t="2" v="712"/>
    </bk>
    <bk>
      <rc t="2" v="713"/>
    </bk>
    <bk>
      <rc t="2" v="714"/>
    </bk>
    <bk>
      <rc t="2" v="715"/>
    </bk>
    <bk>
      <rc t="2" v="716"/>
    </bk>
    <bk>
      <rc t="2" v="717"/>
    </bk>
    <bk>
      <rc t="2" v="718"/>
    </bk>
    <bk>
      <rc t="2" v="719"/>
    </bk>
    <bk>
      <rc t="2" v="720"/>
    </bk>
    <bk>
      <rc t="2" v="721"/>
    </bk>
    <bk>
      <rc t="2" v="722"/>
    </bk>
    <bk>
      <rc t="2" v="723"/>
    </bk>
    <bk>
      <rc t="2" v="724"/>
    </bk>
    <bk>
      <rc t="2" v="725"/>
    </bk>
    <bk>
      <rc t="2" v="726"/>
    </bk>
    <bk>
      <rc t="2" v="727"/>
    </bk>
    <bk>
      <rc t="2" v="728"/>
    </bk>
    <bk>
      <rc t="2" v="729"/>
    </bk>
    <bk>
      <rc t="2" v="730"/>
    </bk>
    <bk>
      <rc t="2" v="731"/>
    </bk>
    <bk>
      <rc t="2" v="732"/>
    </bk>
    <bk>
      <rc t="2" v="733"/>
    </bk>
    <bk>
      <rc t="2" v="734"/>
    </bk>
    <bk>
      <rc t="2" v="735"/>
    </bk>
    <bk>
      <rc t="2" v="736"/>
    </bk>
    <bk>
      <rc t="2" v="737"/>
    </bk>
    <bk>
      <rc t="2" v="738"/>
    </bk>
    <bk>
      <rc t="2" v="739"/>
    </bk>
    <bk>
      <rc t="2" v="740"/>
    </bk>
    <bk>
      <rc t="2" v="741"/>
    </bk>
    <bk>
      <rc t="2" v="742"/>
    </bk>
    <bk>
      <rc t="2" v="743"/>
    </bk>
    <bk>
      <rc t="2" v="744"/>
    </bk>
    <bk>
      <rc t="2" v="745"/>
    </bk>
    <bk>
      <rc t="2" v="746"/>
    </bk>
    <bk>
      <rc t="2" v="747"/>
    </bk>
    <bk>
      <rc t="2" v="748"/>
    </bk>
    <bk>
      <rc t="2" v="749"/>
    </bk>
    <bk>
      <rc t="2" v="750"/>
    </bk>
    <bk>
      <rc t="2" v="751"/>
    </bk>
    <bk>
      <rc t="2" v="752"/>
    </bk>
    <bk>
      <rc t="2" v="753"/>
    </bk>
    <bk>
      <rc t="2" v="754"/>
    </bk>
    <bk>
      <rc t="2" v="755"/>
    </bk>
    <bk>
      <rc t="2" v="756"/>
    </bk>
    <bk>
      <rc t="2" v="757"/>
    </bk>
    <bk>
      <rc t="2" v="758"/>
    </bk>
    <bk>
      <rc t="2" v="759"/>
    </bk>
    <bk>
      <rc t="2" v="760"/>
    </bk>
    <bk>
      <rc t="2" v="761"/>
    </bk>
    <bk>
      <rc t="2" v="762"/>
    </bk>
    <bk>
      <rc t="2" v="763"/>
    </bk>
    <bk>
      <rc t="2" v="764"/>
    </bk>
    <bk>
      <rc t="2" v="765"/>
    </bk>
    <bk>
      <rc t="2" v="766"/>
    </bk>
    <bk>
      <rc t="2" v="767"/>
    </bk>
    <bk>
      <rc t="2" v="768"/>
    </bk>
    <bk>
      <rc t="2" v="769"/>
    </bk>
    <bk>
      <rc t="2" v="770"/>
    </bk>
    <bk>
      <rc t="2" v="771"/>
    </bk>
    <bk>
      <rc t="2" v="772"/>
    </bk>
    <bk>
      <rc t="2" v="773"/>
    </bk>
    <bk>
      <rc t="2" v="774"/>
    </bk>
    <bk>
      <rc t="2" v="775"/>
    </bk>
    <bk>
      <rc t="2" v="776"/>
    </bk>
    <bk>
      <rc t="2" v="777"/>
    </bk>
    <bk>
      <rc t="2" v="778"/>
    </bk>
    <bk>
      <rc t="2" v="779"/>
    </bk>
    <bk>
      <rc t="2" v="780"/>
    </bk>
    <bk>
      <rc t="2" v="781"/>
    </bk>
    <bk>
      <rc t="2" v="782"/>
    </bk>
    <bk>
      <rc t="2" v="783"/>
    </bk>
    <bk>
      <rc t="2" v="784"/>
    </bk>
    <bk>
      <rc t="2" v="785"/>
    </bk>
    <bk>
      <rc t="2" v="786"/>
    </bk>
    <bk>
      <rc t="2" v="787"/>
    </bk>
    <bk>
      <rc t="2" v="788"/>
    </bk>
    <bk>
      <rc t="2" v="789"/>
    </bk>
    <bk>
      <rc t="2" v="790"/>
    </bk>
    <bk>
      <rc t="2" v="791"/>
    </bk>
    <bk>
      <rc t="2" v="792"/>
    </bk>
    <bk>
      <rc t="2" v="793"/>
    </bk>
    <bk>
      <rc t="2" v="794"/>
    </bk>
    <bk>
      <rc t="2" v="795"/>
    </bk>
    <bk>
      <rc t="2" v="796"/>
    </bk>
    <bk>
      <rc t="2" v="797"/>
    </bk>
    <bk>
      <rc t="2" v="798"/>
    </bk>
    <bk>
      <rc t="2" v="799"/>
    </bk>
    <bk>
      <rc t="2" v="800"/>
    </bk>
    <bk>
      <rc t="2" v="801"/>
    </bk>
    <bk>
      <rc t="2" v="802"/>
    </bk>
    <bk>
      <rc t="2" v="803"/>
    </bk>
    <bk>
      <rc t="2" v="804"/>
    </bk>
    <bk>
      <rc t="2" v="805"/>
    </bk>
    <bk>
      <rc t="2" v="806"/>
    </bk>
    <bk>
      <rc t="2" v="807"/>
    </bk>
    <bk>
      <rc t="2" v="808"/>
    </bk>
    <bk>
      <rc t="2" v="809"/>
    </bk>
    <bk>
      <rc t="2" v="810"/>
    </bk>
    <bk>
      <rc t="2" v="811"/>
    </bk>
    <bk>
      <rc t="2" v="812"/>
    </bk>
    <bk>
      <rc t="2" v="813"/>
    </bk>
    <bk>
      <rc t="2" v="814"/>
    </bk>
    <bk>
      <rc t="2" v="815"/>
    </bk>
    <bk>
      <rc t="2" v="816"/>
    </bk>
    <bk>
      <rc t="2" v="817"/>
    </bk>
    <bk>
      <rc t="2" v="818"/>
    </bk>
    <bk>
      <rc t="2" v="819"/>
    </bk>
    <bk>
      <rc t="2" v="820"/>
    </bk>
    <bk>
      <rc t="2" v="821"/>
    </bk>
    <bk>
      <rc t="2" v="822"/>
    </bk>
    <bk>
      <rc t="2" v="823"/>
    </bk>
    <bk>
      <rc t="2" v="824"/>
    </bk>
    <bk>
      <rc t="2" v="825"/>
    </bk>
    <bk>
      <rc t="2" v="826"/>
    </bk>
    <bk>
      <rc t="2" v="827"/>
    </bk>
    <bk>
      <rc t="2" v="828"/>
    </bk>
    <bk>
      <rc t="2" v="829"/>
    </bk>
    <bk>
      <rc t="2" v="830"/>
    </bk>
    <bk>
      <rc t="2" v="831"/>
    </bk>
    <bk>
      <rc t="2" v="832"/>
    </bk>
    <bk>
      <rc t="2" v="833"/>
    </bk>
    <bk>
      <rc t="2" v="834"/>
    </bk>
    <bk>
      <rc t="2" v="835"/>
    </bk>
    <bk>
      <rc t="2" v="836"/>
    </bk>
    <bk>
      <rc t="2" v="837"/>
    </bk>
    <bk>
      <rc t="2" v="838"/>
    </bk>
    <bk>
      <rc t="2" v="839"/>
    </bk>
    <bk>
      <rc t="2" v="840"/>
    </bk>
    <bk>
      <rc t="2" v="841"/>
    </bk>
    <bk>
      <rc t="2" v="842"/>
    </bk>
    <bk>
      <rc t="2" v="843"/>
    </bk>
    <bk>
      <rc t="2" v="844"/>
    </bk>
    <bk>
      <rc t="2" v="845"/>
    </bk>
    <bk>
      <rc t="2" v="846"/>
    </bk>
    <bk>
      <rc t="2" v="847"/>
    </bk>
    <bk>
      <rc t="2" v="848"/>
    </bk>
    <bk>
      <rc t="2" v="849"/>
    </bk>
    <bk>
      <rc t="2" v="850"/>
    </bk>
    <bk>
      <rc t="2" v="851"/>
    </bk>
    <bk>
      <rc t="2" v="852"/>
    </bk>
    <bk>
      <rc t="2" v="853"/>
    </bk>
    <bk>
      <rc t="2" v="854"/>
    </bk>
    <bk>
      <rc t="2" v="855"/>
    </bk>
    <bk>
      <rc t="2" v="856"/>
    </bk>
    <bk>
      <rc t="2" v="857"/>
    </bk>
    <bk>
      <rc t="2" v="858"/>
    </bk>
    <bk>
      <rc t="2" v="859"/>
    </bk>
    <bk>
      <rc t="2" v="860"/>
    </bk>
    <bk>
      <rc t="2" v="861"/>
    </bk>
    <bk>
      <rc t="2" v="862"/>
    </bk>
    <bk>
      <rc t="2" v="863"/>
    </bk>
    <bk>
      <rc t="2" v="864"/>
    </bk>
    <bk>
      <rc t="2" v="865"/>
    </bk>
    <bk>
      <rc t="2" v="866"/>
    </bk>
    <bk>
      <rc t="2" v="867"/>
    </bk>
    <bk>
      <rc t="2" v="868"/>
    </bk>
    <bk>
      <rc t="2" v="869"/>
    </bk>
    <bk>
      <rc t="2" v="870"/>
    </bk>
    <bk>
      <rc t="2" v="871"/>
    </bk>
    <bk>
      <rc t="2" v="872"/>
    </bk>
    <bk>
      <rc t="2" v="873"/>
    </bk>
    <bk>
      <rc t="2" v="874"/>
    </bk>
    <bk>
      <rc t="2" v="875"/>
    </bk>
    <bk>
      <rc t="2" v="876"/>
    </bk>
    <bk>
      <rc t="2" v="877"/>
    </bk>
    <bk>
      <rc t="2" v="878"/>
    </bk>
    <bk>
      <rc t="2" v="879"/>
    </bk>
    <bk>
      <rc t="2" v="880"/>
    </bk>
    <bk>
      <rc t="2" v="881"/>
    </bk>
    <bk>
      <rc t="2" v="882"/>
    </bk>
    <bk>
      <rc t="2" v="883"/>
    </bk>
    <bk>
      <rc t="2" v="884"/>
    </bk>
    <bk>
      <rc t="2" v="885"/>
    </bk>
    <bk>
      <rc t="2" v="886"/>
    </bk>
    <bk>
      <rc t="2" v="887"/>
    </bk>
    <bk>
      <rc t="2" v="888"/>
    </bk>
    <bk>
      <rc t="2" v="889"/>
    </bk>
    <bk>
      <rc t="2" v="890"/>
    </bk>
    <bk>
      <rc t="2" v="891"/>
    </bk>
    <bk>
      <rc t="2" v="892"/>
    </bk>
    <bk>
      <rc t="2" v="893"/>
    </bk>
    <bk>
      <rc t="2" v="894"/>
    </bk>
    <bk>
      <rc t="2" v="895"/>
    </bk>
    <bk>
      <rc t="2" v="896"/>
    </bk>
    <bk>
      <rc t="2" v="897"/>
    </bk>
    <bk>
      <rc t="2" v="898"/>
    </bk>
    <bk>
      <rc t="2" v="899"/>
    </bk>
    <bk>
      <rc t="2" v="900"/>
    </bk>
    <bk>
      <rc t="2" v="901"/>
    </bk>
    <bk>
      <rc t="2" v="902"/>
    </bk>
    <bk>
      <rc t="2" v="903"/>
    </bk>
    <bk>
      <rc t="2" v="904"/>
    </bk>
    <bk>
      <rc t="2" v="905"/>
    </bk>
    <bk>
      <rc t="2" v="906"/>
    </bk>
    <bk>
      <rc t="2" v="907"/>
    </bk>
    <bk>
      <rc t="2" v="908"/>
    </bk>
    <bk>
      <rc t="2" v="909"/>
    </bk>
    <bk>
      <rc t="2" v="910"/>
    </bk>
    <bk>
      <rc t="2" v="911"/>
    </bk>
    <bk>
      <rc t="2" v="912"/>
    </bk>
    <bk>
      <rc t="2" v="913"/>
    </bk>
    <bk>
      <rc t="2" v="914"/>
    </bk>
    <bk>
      <rc t="2" v="915"/>
    </bk>
    <bk>
      <rc t="2" v="916"/>
    </bk>
    <bk>
      <rc t="2" v="917"/>
    </bk>
    <bk>
      <rc t="2" v="918"/>
    </bk>
    <bk>
      <rc t="2" v="919"/>
    </bk>
    <bk>
      <rc t="2" v="920"/>
    </bk>
    <bk>
      <rc t="2" v="921"/>
    </bk>
    <bk>
      <rc t="2" v="922"/>
    </bk>
    <bk>
      <rc t="2" v="923"/>
    </bk>
    <bk>
      <rc t="2" v="924"/>
    </bk>
    <bk>
      <rc t="2" v="925"/>
    </bk>
    <bk>
      <rc t="2" v="926"/>
    </bk>
    <bk>
      <rc t="2" v="927"/>
    </bk>
    <bk>
      <rc t="2" v="928"/>
    </bk>
    <bk>
      <rc t="2" v="929"/>
    </bk>
    <bk>
      <rc t="2" v="930"/>
    </bk>
    <bk>
      <rc t="2" v="931"/>
    </bk>
    <bk>
      <rc t="2" v="932"/>
    </bk>
    <bk>
      <rc t="2" v="933"/>
    </bk>
    <bk>
      <rc t="2" v="934"/>
    </bk>
    <bk>
      <rc t="2" v="935"/>
    </bk>
    <bk>
      <rc t="2" v="936"/>
    </bk>
    <bk>
      <rc t="2" v="937"/>
    </bk>
    <bk>
      <rc t="2" v="938"/>
    </bk>
    <bk>
      <rc t="2" v="939"/>
    </bk>
    <bk>
      <rc t="2" v="940"/>
    </bk>
    <bk>
      <rc t="2" v="941"/>
    </bk>
    <bk>
      <rc t="2" v="942"/>
    </bk>
    <bk>
      <rc t="2" v="943"/>
    </bk>
    <bk>
      <rc t="2" v="944"/>
    </bk>
    <bk>
      <rc t="2" v="945"/>
    </bk>
    <bk>
      <rc t="2" v="946"/>
    </bk>
    <bk>
      <rc t="2" v="947"/>
    </bk>
    <bk>
      <rc t="2" v="948"/>
    </bk>
    <bk>
      <rc t="2" v="949"/>
    </bk>
    <bk>
      <rc t="2" v="950"/>
    </bk>
    <bk>
      <rc t="2" v="951"/>
    </bk>
    <bk>
      <rc t="2" v="952"/>
    </bk>
    <bk>
      <rc t="2" v="953"/>
    </bk>
    <bk>
      <rc t="2" v="954"/>
    </bk>
    <bk>
      <rc t="2" v="955"/>
    </bk>
    <bk>
      <rc t="2" v="956"/>
    </bk>
    <bk>
      <rc t="2" v="957"/>
    </bk>
    <bk>
      <rc t="2" v="958"/>
    </bk>
    <bk>
      <rc t="2" v="959"/>
    </bk>
    <bk>
      <rc t="2" v="960"/>
    </bk>
    <bk>
      <rc t="2" v="961"/>
    </bk>
    <bk>
      <rc t="2" v="962"/>
    </bk>
    <bk>
      <rc t="2" v="963"/>
    </bk>
    <bk>
      <rc t="2" v="964"/>
    </bk>
    <bk>
      <rc t="2" v="965"/>
    </bk>
    <bk>
      <rc t="2" v="966"/>
    </bk>
    <bk>
      <rc t="2" v="967"/>
    </bk>
    <bk>
      <rc t="2" v="968"/>
    </bk>
    <bk>
      <rc t="2" v="969"/>
    </bk>
    <bk>
      <rc t="2" v="970"/>
    </bk>
    <bk>
      <rc t="2" v="971"/>
    </bk>
    <bk>
      <rc t="2" v="972"/>
    </bk>
    <bk>
      <rc t="2" v="973"/>
    </bk>
    <bk>
      <rc t="2" v="974"/>
    </bk>
    <bk>
      <rc t="2" v="975"/>
    </bk>
    <bk>
      <rc t="2" v="976"/>
    </bk>
    <bk>
      <rc t="2" v="977"/>
    </bk>
    <bk>
      <rc t="2" v="978"/>
    </bk>
    <bk>
      <rc t="2" v="979"/>
    </bk>
    <bk>
      <rc t="2" v="980"/>
    </bk>
    <bk>
      <rc t="2" v="981"/>
    </bk>
    <bk>
      <rc t="2" v="982"/>
    </bk>
    <bk>
      <rc t="2" v="983"/>
    </bk>
    <bk>
      <rc t="2" v="984"/>
    </bk>
    <bk>
      <rc t="2" v="985"/>
    </bk>
    <bk>
      <rc t="2" v="986"/>
    </bk>
    <bk>
      <rc t="2" v="987"/>
    </bk>
    <bk>
      <rc t="2" v="988"/>
    </bk>
    <bk>
      <rc t="2" v="989"/>
    </bk>
    <bk>
      <rc t="2" v="990"/>
    </bk>
    <bk>
      <rc t="2" v="991"/>
    </bk>
    <bk>
      <rc t="2" v="992"/>
    </bk>
    <bk>
      <rc t="2" v="993"/>
    </bk>
    <bk>
      <rc t="2" v="994"/>
    </bk>
    <bk>
      <rc t="2" v="995"/>
    </bk>
    <bk>
      <rc t="2" v="996"/>
    </bk>
    <bk>
      <rc t="2" v="997"/>
    </bk>
    <bk>
      <rc t="2" v="998"/>
    </bk>
    <bk>
      <rc t="2" v="999"/>
    </bk>
    <bk>
      <rc t="2" v="1000"/>
    </bk>
    <bk>
      <rc t="2" v="1001"/>
    </bk>
    <bk>
      <rc t="2" v="1002"/>
    </bk>
    <bk>
      <rc t="2" v="1003"/>
    </bk>
    <bk>
      <rc t="2" v="1004"/>
    </bk>
    <bk>
      <rc t="2" v="1005"/>
    </bk>
    <bk>
      <rc t="2" v="1006"/>
    </bk>
    <bk>
      <rc t="2" v="1007"/>
    </bk>
    <bk>
      <rc t="2" v="1008"/>
    </bk>
    <bk>
      <rc t="2" v="1009"/>
    </bk>
    <bk>
      <rc t="2" v="1010"/>
    </bk>
    <bk>
      <rc t="2" v="1011"/>
    </bk>
    <bk>
      <rc t="2" v="1012"/>
    </bk>
    <bk>
      <rc t="2" v="1013"/>
    </bk>
    <bk>
      <rc t="2" v="1014"/>
    </bk>
    <bk>
      <rc t="2" v="1015"/>
    </bk>
    <bk>
      <rc t="2" v="1016"/>
    </bk>
    <bk>
      <rc t="2" v="1017"/>
    </bk>
    <bk>
      <rc t="2" v="1018"/>
    </bk>
    <bk>
      <rc t="2" v="1019"/>
    </bk>
    <bk>
      <rc t="2" v="1020"/>
    </bk>
    <bk>
      <rc t="2" v="1021"/>
    </bk>
    <bk>
      <rc t="2" v="1022"/>
    </bk>
    <bk>
      <rc t="2" v="1023"/>
    </bk>
    <bk>
      <rc t="2" v="1024"/>
    </bk>
    <bk>
      <rc t="2" v="1025"/>
    </bk>
    <bk>
      <rc t="2" v="1026"/>
    </bk>
    <bk>
      <rc t="2" v="1027"/>
    </bk>
    <bk>
      <rc t="2" v="1028"/>
    </bk>
    <bk>
      <rc t="2" v="1029"/>
    </bk>
    <bk>
      <rc t="2" v="1030"/>
    </bk>
    <bk>
      <rc t="2" v="1031"/>
    </bk>
    <bk>
      <rc t="2" v="1032"/>
    </bk>
    <bk>
      <rc t="2" v="1033"/>
    </bk>
    <bk>
      <rc t="2" v="1034"/>
    </bk>
    <bk>
      <rc t="2" v="1035"/>
    </bk>
    <bk>
      <rc t="2" v="1036"/>
    </bk>
    <bk>
      <rc t="2" v="1037"/>
    </bk>
    <bk>
      <rc t="2" v="1038"/>
    </bk>
    <bk>
      <rc t="2" v="1039"/>
    </bk>
    <bk>
      <rc t="2" v="1040"/>
    </bk>
    <bk>
      <rc t="2" v="1041"/>
    </bk>
    <bk>
      <rc t="2" v="1042"/>
    </bk>
    <bk>
      <rc t="2" v="1043"/>
    </bk>
    <bk>
      <rc t="2" v="1044"/>
    </bk>
    <bk>
      <rc t="2" v="1045"/>
    </bk>
    <bk>
      <rc t="2" v="1046"/>
    </bk>
    <bk>
      <rc t="2" v="1047"/>
    </bk>
    <bk>
      <rc t="2" v="1048"/>
    </bk>
    <bk>
      <rc t="2" v="1049"/>
    </bk>
    <bk>
      <rc t="2" v="1050"/>
    </bk>
    <bk>
      <rc t="2" v="1051"/>
    </bk>
    <bk>
      <rc t="2" v="1052"/>
    </bk>
    <bk>
      <rc t="2" v="1053"/>
    </bk>
    <bk>
      <rc t="2" v="1054"/>
    </bk>
    <bk>
      <rc t="2" v="1055"/>
    </bk>
    <bk>
      <rc t="2" v="1056"/>
    </bk>
    <bk>
      <rc t="2" v="1057"/>
    </bk>
    <bk>
      <rc t="2" v="1058"/>
    </bk>
    <bk>
      <rc t="2" v="1059"/>
    </bk>
    <bk>
      <rc t="2" v="1060"/>
    </bk>
    <bk>
      <rc t="2" v="1061"/>
    </bk>
    <bk>
      <rc t="2" v="1062"/>
    </bk>
    <bk>
      <rc t="2" v="1063"/>
    </bk>
    <bk>
      <rc t="2" v="1064"/>
    </bk>
    <bk>
      <rc t="2" v="1065"/>
    </bk>
    <bk>
      <rc t="2" v="1066"/>
    </bk>
    <bk>
      <rc t="2" v="1067"/>
    </bk>
    <bk>
      <rc t="2" v="1068"/>
    </bk>
    <bk>
      <rc t="2" v="1069"/>
    </bk>
    <bk>
      <rc t="2" v="1070"/>
    </bk>
    <bk>
      <rc t="2" v="1071"/>
    </bk>
    <bk>
      <rc t="2" v="1072"/>
    </bk>
    <bk>
      <rc t="2" v="1073"/>
    </bk>
    <bk>
      <rc t="2" v="1074"/>
    </bk>
    <bk>
      <rc t="2" v="1075"/>
    </bk>
    <bk>
      <rc t="2" v="1076"/>
    </bk>
    <bk>
      <rc t="2" v="1077"/>
    </bk>
    <bk>
      <rc t="2" v="1078"/>
    </bk>
    <bk>
      <rc t="2" v="1079"/>
    </bk>
    <bk>
      <rc t="2" v="1080"/>
    </bk>
    <bk>
      <rc t="2" v="1081"/>
    </bk>
    <bk>
      <rc t="2" v="1082"/>
    </bk>
    <bk>
      <rc t="2" v="1083"/>
    </bk>
    <bk>
      <rc t="2" v="1084"/>
    </bk>
    <bk>
      <rc t="2" v="1085"/>
    </bk>
    <bk>
      <rc t="2" v="1086"/>
    </bk>
    <bk>
      <rc t="2" v="1087"/>
    </bk>
    <bk>
      <rc t="2" v="1088"/>
    </bk>
    <bk>
      <rc t="2" v="1089"/>
    </bk>
    <bk>
      <rc t="2" v="1090"/>
    </bk>
    <bk>
      <rc t="2" v="1091"/>
    </bk>
    <bk>
      <rc t="2" v="1092"/>
    </bk>
    <bk>
      <rc t="2" v="1093"/>
    </bk>
    <bk>
      <rc t="2" v="1094"/>
    </bk>
    <bk>
      <rc t="2" v="1095"/>
    </bk>
    <bk>
      <rc t="2" v="1096"/>
    </bk>
    <bk>
      <rc t="2" v="1097"/>
    </bk>
    <bk>
      <rc t="2" v="1098"/>
    </bk>
    <bk>
      <rc t="2" v="1099"/>
    </bk>
    <bk>
      <rc t="2" v="1100"/>
    </bk>
    <bk>
      <rc t="2" v="1101"/>
    </bk>
    <bk>
      <rc t="2" v="1102"/>
    </bk>
    <bk>
      <rc t="2" v="1103"/>
    </bk>
    <bk>
      <rc t="2" v="1104"/>
    </bk>
    <bk>
      <rc t="2" v="1105"/>
    </bk>
    <bk>
      <rc t="2" v="1106"/>
    </bk>
    <bk>
      <rc t="2" v="1107"/>
    </bk>
    <bk>
      <rc t="2" v="1108"/>
    </bk>
    <bk>
      <rc t="2" v="1109"/>
    </bk>
    <bk>
      <rc t="2" v="1110"/>
    </bk>
    <bk>
      <rc t="2" v="1111"/>
    </bk>
    <bk>
      <rc t="2" v="1112"/>
    </bk>
    <bk>
      <rc t="2" v="1113"/>
    </bk>
    <bk>
      <rc t="2" v="1114"/>
    </bk>
    <bk>
      <rc t="2" v="1115"/>
    </bk>
    <bk>
      <rc t="2" v="1116"/>
    </bk>
    <bk>
      <rc t="2" v="1117"/>
    </bk>
    <bk>
      <rc t="2" v="1118"/>
    </bk>
    <bk>
      <rc t="2" v="1119"/>
    </bk>
    <bk>
      <rc t="2" v="1120"/>
    </bk>
    <bk>
      <rc t="2" v="1121"/>
    </bk>
    <bk>
      <rc t="2" v="1122"/>
    </bk>
    <bk>
      <rc t="2" v="1123"/>
    </bk>
    <bk>
      <rc t="2" v="1124"/>
    </bk>
    <bk>
      <rc t="2" v="1125"/>
    </bk>
    <bk>
      <rc t="2" v="1126"/>
    </bk>
    <bk>
      <rc t="2" v="1127"/>
    </bk>
    <bk>
      <rc t="2" v="1128"/>
    </bk>
    <bk>
      <rc t="2" v="1129"/>
    </bk>
    <bk>
      <rc t="2" v="1130"/>
    </bk>
    <bk>
      <rc t="2" v="1131"/>
    </bk>
    <bk>
      <rc t="2" v="1132"/>
    </bk>
    <bk>
      <rc t="2" v="1133"/>
    </bk>
    <bk>
      <rc t="2" v="1134"/>
    </bk>
    <bk>
      <rc t="2" v="1135"/>
    </bk>
    <bk>
      <rc t="2" v="1136"/>
    </bk>
    <bk>
      <rc t="2" v="1137"/>
    </bk>
    <bk>
      <rc t="2" v="1138"/>
    </bk>
    <bk>
      <rc t="2" v="1139"/>
    </bk>
    <bk>
      <rc t="2" v="1140"/>
    </bk>
    <bk>
      <rc t="2" v="1141"/>
    </bk>
    <bk>
      <rc t="2" v="1142"/>
    </bk>
    <bk>
      <rc t="2" v="1143"/>
    </bk>
    <bk>
      <rc t="2" v="1144"/>
    </bk>
    <bk>
      <rc t="2" v="1145"/>
    </bk>
    <bk>
      <rc t="2" v="1146"/>
    </bk>
    <bk>
      <rc t="2" v="1147"/>
    </bk>
    <bk>
      <rc t="2" v="1148"/>
    </bk>
    <bk>
      <rc t="2" v="1149"/>
    </bk>
    <bk>
      <rc t="2" v="1150"/>
    </bk>
    <bk>
      <rc t="2" v="1151"/>
    </bk>
    <bk>
      <rc t="2" v="1152"/>
    </bk>
    <bk>
      <rc t="2" v="1153"/>
    </bk>
    <bk>
      <rc t="2" v="1154"/>
    </bk>
    <bk>
      <rc t="2" v="1155"/>
    </bk>
    <bk>
      <rc t="2" v="1156"/>
    </bk>
    <bk>
      <rc t="2" v="1157"/>
    </bk>
    <bk>
      <rc t="2" v="1158"/>
    </bk>
    <bk>
      <rc t="2" v="1159"/>
    </bk>
    <bk>
      <rc t="2" v="1160"/>
    </bk>
    <bk>
      <rc t="2" v="1161"/>
    </bk>
    <bk>
      <rc t="2" v="1162"/>
    </bk>
    <bk>
      <rc t="2" v="1163"/>
    </bk>
    <bk>
      <rc t="2" v="1164"/>
    </bk>
    <bk>
      <rc t="2" v="1165"/>
    </bk>
    <bk>
      <rc t="2" v="1166"/>
    </bk>
    <bk>
      <rc t="2" v="1167"/>
    </bk>
    <bk>
      <rc t="2" v="1168"/>
    </bk>
    <bk>
      <rc t="2" v="1169"/>
    </bk>
    <bk>
      <rc t="2" v="1170"/>
    </bk>
    <bk>
      <rc t="2" v="1171"/>
    </bk>
    <bk>
      <rc t="2" v="1172"/>
    </bk>
    <bk>
      <rc t="2" v="1173"/>
    </bk>
    <bk>
      <rc t="2" v="1174"/>
    </bk>
    <bk>
      <rc t="2" v="1175"/>
    </bk>
    <bk>
      <rc t="2" v="1176"/>
    </bk>
    <bk>
      <rc t="2" v="1177"/>
    </bk>
    <bk>
      <rc t="2" v="1178"/>
    </bk>
    <bk>
      <rc t="2" v="1179"/>
    </bk>
    <bk>
      <rc t="2" v="1180"/>
    </bk>
    <bk>
      <rc t="2" v="1181"/>
    </bk>
    <bk>
      <rc t="2" v="1182"/>
    </bk>
    <bk>
      <rc t="2" v="1183"/>
    </bk>
    <bk>
      <rc t="2" v="1184"/>
    </bk>
    <bk>
      <rc t="2" v="1185"/>
    </bk>
    <bk>
      <rc t="2" v="1186"/>
    </bk>
    <bk>
      <rc t="2" v="1187"/>
    </bk>
    <bk>
      <rc t="2" v="1188"/>
    </bk>
    <bk>
      <rc t="2" v="1189"/>
    </bk>
    <bk>
      <rc t="2" v="1190"/>
    </bk>
    <bk>
      <rc t="2" v="1191"/>
    </bk>
    <bk>
      <rc t="2" v="1192"/>
    </bk>
    <bk>
      <rc t="2" v="1193"/>
    </bk>
    <bk>
      <rc t="2" v="1194"/>
    </bk>
    <bk>
      <rc t="2" v="1195"/>
    </bk>
    <bk>
      <rc t="2" v="1196"/>
    </bk>
    <bk>
      <rc t="2" v="1197"/>
    </bk>
    <bk>
      <rc t="2" v="1198"/>
    </bk>
    <bk>
      <rc t="2" v="1199"/>
    </bk>
    <bk>
      <rc t="2" v="1200"/>
    </bk>
    <bk>
      <rc t="2" v="1201"/>
    </bk>
    <bk>
      <rc t="2" v="1202"/>
    </bk>
    <bk>
      <rc t="2" v="1203"/>
    </bk>
    <bk>
      <rc t="2" v="1204"/>
    </bk>
    <bk>
      <rc t="2" v="1205"/>
    </bk>
    <bk>
      <rc t="2" v="1206"/>
    </bk>
    <bk>
      <rc t="2" v="1207"/>
    </bk>
    <bk>
      <rc t="2" v="1208"/>
    </bk>
    <bk>
      <rc t="2" v="1209"/>
    </bk>
    <bk>
      <rc t="2" v="1210"/>
    </bk>
    <bk>
      <rc t="2" v="1211"/>
    </bk>
    <bk>
      <rc t="2" v="1212"/>
    </bk>
    <bk>
      <rc t="2" v="1213"/>
    </bk>
    <bk>
      <rc t="2" v="1214"/>
    </bk>
    <bk>
      <rc t="2" v="1215"/>
    </bk>
    <bk>
      <rc t="2" v="1216"/>
    </bk>
    <bk>
      <rc t="2" v="1217"/>
    </bk>
    <bk>
      <rc t="2" v="1218"/>
    </bk>
    <bk>
      <rc t="2" v="1219"/>
    </bk>
    <bk>
      <rc t="2" v="1220"/>
    </bk>
    <bk>
      <rc t="2" v="1221"/>
    </bk>
    <bk>
      <rc t="2" v="1222"/>
    </bk>
    <bk>
      <rc t="2" v="1223"/>
    </bk>
    <bk>
      <rc t="2" v="1224"/>
    </bk>
    <bk>
      <rc t="2" v="1225"/>
    </bk>
    <bk>
      <rc t="2" v="1226"/>
    </bk>
    <bk>
      <rc t="2" v="1227"/>
    </bk>
    <bk>
      <rc t="2" v="1228"/>
    </bk>
    <bk>
      <rc t="2" v="1229"/>
    </bk>
    <bk>
      <rc t="2" v="1230"/>
    </bk>
    <bk>
      <rc t="2" v="1231"/>
    </bk>
    <bk>
      <rc t="2" v="1232"/>
    </bk>
    <bk>
      <rc t="2" v="1233"/>
    </bk>
    <bk>
      <rc t="2" v="1234"/>
    </bk>
    <bk>
      <rc t="2" v="1235"/>
    </bk>
    <bk>
      <rc t="2" v="1236"/>
    </bk>
    <bk>
      <rc t="2" v="1237"/>
    </bk>
    <bk>
      <rc t="2" v="1238"/>
    </bk>
    <bk>
      <rc t="2" v="1239"/>
    </bk>
    <bk>
      <rc t="2" v="1240"/>
    </bk>
    <bk>
      <rc t="2" v="1241"/>
    </bk>
    <bk>
      <rc t="2" v="1242"/>
    </bk>
    <bk>
      <rc t="2" v="1243"/>
    </bk>
    <bk>
      <rc t="2" v="1244"/>
    </bk>
    <bk>
      <rc t="2" v="1245"/>
    </bk>
    <bk>
      <rc t="2" v="1246"/>
    </bk>
    <bk>
      <rc t="2" v="1247"/>
    </bk>
    <bk>
      <rc t="2" v="1248"/>
    </bk>
    <bk>
      <rc t="2" v="1249"/>
    </bk>
    <bk>
      <rc t="2" v="1250"/>
    </bk>
    <bk>
      <rc t="2" v="1251"/>
    </bk>
    <bk>
      <rc t="2" v="1252"/>
    </bk>
    <bk>
      <rc t="2" v="1253"/>
    </bk>
    <bk>
      <rc t="2" v="1254"/>
    </bk>
    <bk>
      <rc t="2" v="1255"/>
    </bk>
    <bk>
      <rc t="2" v="1256"/>
    </bk>
    <bk>
      <rc t="2" v="1257"/>
    </bk>
    <bk>
      <rc t="2" v="1258"/>
    </bk>
    <bk>
      <rc t="2" v="1259"/>
    </bk>
    <bk>
      <rc t="2" v="1260"/>
    </bk>
    <bk>
      <rc t="2" v="1261"/>
    </bk>
    <bk>
      <rc t="2" v="1262"/>
    </bk>
    <bk>
      <rc t="2" v="1263"/>
    </bk>
    <bk>
      <rc t="2" v="1264"/>
    </bk>
    <bk>
      <rc t="2" v="1265"/>
    </bk>
    <bk>
      <rc t="2" v="1266"/>
    </bk>
    <bk>
      <rc t="2" v="1267"/>
    </bk>
    <bk>
      <rc t="2" v="1268"/>
    </bk>
    <bk>
      <rc t="2" v="1269"/>
    </bk>
    <bk>
      <rc t="2" v="1270"/>
    </bk>
    <bk>
      <rc t="2" v="1271"/>
    </bk>
    <bk>
      <rc t="2" v="1272"/>
    </bk>
    <bk>
      <rc t="2" v="1273"/>
    </bk>
    <bk>
      <rc t="2" v="1274"/>
    </bk>
    <bk>
      <rc t="2" v="1275"/>
    </bk>
    <bk>
      <rc t="2" v="1276"/>
    </bk>
    <bk>
      <rc t="2" v="1277"/>
    </bk>
    <bk>
      <rc t="2" v="1278"/>
    </bk>
    <bk>
      <rc t="2" v="1279"/>
    </bk>
    <bk>
      <rc t="2" v="1280"/>
    </bk>
    <bk>
      <rc t="2" v="1281"/>
    </bk>
    <bk>
      <rc t="2" v="1282"/>
    </bk>
    <bk>
      <rc t="2" v="1283"/>
    </bk>
    <bk>
      <rc t="2" v="1284"/>
    </bk>
    <bk>
      <rc t="2" v="1285"/>
    </bk>
    <bk>
      <rc t="2" v="1286"/>
    </bk>
    <bk>
      <rc t="2" v="1287"/>
    </bk>
    <bk>
      <rc t="2" v="1288"/>
    </bk>
    <bk>
      <rc t="2" v="1289"/>
    </bk>
    <bk>
      <rc t="2" v="1290"/>
    </bk>
    <bk>
      <rc t="2" v="1291"/>
    </bk>
    <bk>
      <rc t="2" v="1292"/>
    </bk>
    <bk>
      <rc t="2" v="1293"/>
    </bk>
    <bk>
      <rc t="2" v="1294"/>
    </bk>
    <bk>
      <rc t="2" v="1295"/>
    </bk>
    <bk>
      <rc t="2" v="1296"/>
    </bk>
    <bk>
      <rc t="2" v="1297"/>
    </bk>
    <bk>
      <rc t="2" v="1298"/>
    </bk>
    <bk>
      <rc t="2" v="1299"/>
    </bk>
    <bk>
      <rc t="2" v="1300"/>
    </bk>
    <bk>
      <rc t="2" v="1301"/>
    </bk>
    <bk>
      <rc t="2" v="1302"/>
    </bk>
    <bk>
      <rc t="2" v="1303"/>
    </bk>
    <bk>
      <rc t="2" v="1304"/>
    </bk>
    <bk>
      <rc t="2" v="1305"/>
    </bk>
    <bk>
      <rc t="2" v="1306"/>
    </bk>
    <bk>
      <rc t="2" v="1307"/>
    </bk>
    <bk>
      <rc t="2" v="1308"/>
    </bk>
    <bk>
      <rc t="2" v="1309"/>
    </bk>
    <bk>
      <rc t="2" v="1310"/>
    </bk>
    <bk>
      <rc t="2" v="1311"/>
    </bk>
    <bk>
      <rc t="2" v="1312"/>
    </bk>
    <bk>
      <rc t="2" v="1313"/>
    </bk>
    <bk>
      <rc t="2" v="1314"/>
    </bk>
    <bk>
      <rc t="2" v="1315"/>
    </bk>
    <bk>
      <rc t="2" v="1316"/>
    </bk>
    <bk>
      <rc t="2" v="1317"/>
    </bk>
    <bk>
      <rc t="2" v="1318"/>
    </bk>
    <bk>
      <rc t="2" v="1319"/>
    </bk>
    <bk>
      <rc t="2" v="1320"/>
    </bk>
    <bk>
      <rc t="2" v="1321"/>
    </bk>
    <bk>
      <rc t="2" v="1322"/>
    </bk>
    <bk>
      <rc t="2" v="1323"/>
    </bk>
    <bk>
      <rc t="2" v="1324"/>
    </bk>
    <bk>
      <rc t="2" v="1325"/>
    </bk>
    <bk>
      <rc t="2" v="1326"/>
    </bk>
    <bk>
      <rc t="2" v="1327"/>
    </bk>
    <bk>
      <rc t="2" v="1328"/>
    </bk>
    <bk>
      <rc t="2" v="1329"/>
    </bk>
    <bk>
      <rc t="2" v="1330"/>
    </bk>
    <bk>
      <rc t="2" v="1331"/>
    </bk>
    <bk>
      <rc t="2" v="1332"/>
    </bk>
    <bk>
      <rc t="2" v="1333"/>
    </bk>
    <bk>
      <rc t="2" v="1334"/>
    </bk>
    <bk>
      <rc t="2" v="1335"/>
    </bk>
    <bk>
      <rc t="2" v="1336"/>
    </bk>
    <bk>
      <rc t="2" v="1337"/>
    </bk>
    <bk>
      <rc t="2" v="1338"/>
    </bk>
    <bk>
      <rc t="2" v="1339"/>
    </bk>
    <bk>
      <rc t="2" v="1340"/>
    </bk>
    <bk>
      <rc t="2" v="1341"/>
    </bk>
    <bk>
      <rc t="2" v="1342"/>
    </bk>
    <bk>
      <rc t="2" v="1343"/>
    </bk>
    <bk>
      <rc t="2" v="1344"/>
    </bk>
    <bk>
      <rc t="2" v="1345"/>
    </bk>
    <bk>
      <rc t="2" v="1346"/>
    </bk>
    <bk>
      <rc t="2" v="1347"/>
    </bk>
    <bk>
      <rc t="2" v="1348"/>
    </bk>
    <bk>
      <rc t="2" v="1349"/>
    </bk>
    <bk>
      <rc t="2" v="1350"/>
    </bk>
    <bk>
      <rc t="2" v="1351"/>
    </bk>
    <bk>
      <rc t="2" v="1352"/>
    </bk>
    <bk>
      <rc t="2" v="1353"/>
    </bk>
    <bk>
      <rc t="2" v="1354"/>
    </bk>
    <bk>
      <rc t="2" v="1355"/>
    </bk>
    <bk>
      <rc t="2" v="1356"/>
    </bk>
    <bk>
      <rc t="2" v="1357"/>
    </bk>
    <bk>
      <rc t="2" v="1358"/>
    </bk>
    <bk>
      <rc t="2" v="1359"/>
    </bk>
    <bk>
      <rc t="2" v="1360"/>
    </bk>
    <bk>
      <rc t="2" v="1361"/>
    </bk>
    <bk>
      <rc t="2" v="1362"/>
    </bk>
    <bk>
      <rc t="2" v="1363"/>
    </bk>
    <bk>
      <rc t="2" v="1364"/>
    </bk>
    <bk>
      <rc t="2" v="1365"/>
    </bk>
    <bk>
      <rc t="2" v="1366"/>
    </bk>
    <bk>
      <rc t="2" v="1367"/>
    </bk>
    <bk>
      <rc t="2" v="1368"/>
    </bk>
    <bk>
      <rc t="2" v="1369"/>
    </bk>
    <bk>
      <rc t="2" v="1370"/>
    </bk>
    <bk>
      <rc t="2" v="1371"/>
    </bk>
    <bk>
      <rc t="2" v="1372"/>
    </bk>
    <bk>
      <rc t="2" v="1373"/>
    </bk>
    <bk>
      <rc t="2" v="1374"/>
    </bk>
    <bk>
      <rc t="2" v="1375"/>
    </bk>
    <bk>
      <rc t="2" v="1376"/>
    </bk>
    <bk>
      <rc t="2" v="1377"/>
    </bk>
    <bk>
      <rc t="2" v="1378"/>
    </bk>
    <bk>
      <rc t="2" v="1379"/>
    </bk>
    <bk>
      <rc t="2" v="1380"/>
    </bk>
    <bk>
      <rc t="2" v="1381"/>
    </bk>
    <bk>
      <rc t="2" v="1382"/>
    </bk>
    <bk>
      <rc t="2" v="1383"/>
    </bk>
    <bk>
      <rc t="2" v="1384"/>
    </bk>
    <bk>
      <rc t="2" v="1385"/>
    </bk>
    <bk>
      <rc t="2" v="1386"/>
    </bk>
    <bk>
      <rc t="2" v="1387"/>
    </bk>
    <bk>
      <rc t="2" v="1388"/>
    </bk>
    <bk>
      <rc t="2" v="1389"/>
    </bk>
    <bk>
      <rc t="2" v="1390"/>
    </bk>
    <bk>
      <rc t="2" v="1391"/>
    </bk>
    <bk>
      <rc t="2" v="1392"/>
    </bk>
    <bk>
      <rc t="2" v="1393"/>
    </bk>
    <bk>
      <rc t="2" v="1394"/>
    </bk>
    <bk>
      <rc t="2" v="1395"/>
    </bk>
    <bk>
      <rc t="2" v="1396"/>
    </bk>
    <bk>
      <rc t="2" v="1397"/>
    </bk>
    <bk>
      <rc t="2" v="1398"/>
    </bk>
    <bk>
      <rc t="2" v="1399"/>
    </bk>
    <bk>
      <rc t="2" v="1400"/>
    </bk>
    <bk>
      <rc t="2" v="1401"/>
    </bk>
    <bk>
      <rc t="2" v="1402"/>
    </bk>
    <bk>
      <rc t="2" v="1403"/>
    </bk>
    <bk>
      <rc t="2" v="1404"/>
    </bk>
    <bk>
      <rc t="2" v="1405"/>
    </bk>
    <bk>
      <rc t="2" v="1406"/>
    </bk>
    <bk>
      <rc t="2" v="1407"/>
    </bk>
    <bk>
      <rc t="2" v="1408"/>
    </bk>
    <bk>
      <rc t="2" v="1409"/>
    </bk>
    <bk>
      <rc t="2" v="1410"/>
    </bk>
    <bk>
      <rc t="2" v="1411"/>
    </bk>
    <bk>
      <rc t="2" v="1412"/>
    </bk>
    <bk>
      <rc t="2" v="1413"/>
    </bk>
    <bk>
      <rc t="2" v="1414"/>
    </bk>
    <bk>
      <rc t="2" v="1415"/>
    </bk>
    <bk>
      <rc t="2" v="1416"/>
    </bk>
    <bk>
      <rc t="2" v="1417"/>
    </bk>
    <bk>
      <rc t="2" v="1418"/>
    </bk>
    <bk>
      <rc t="2" v="1419"/>
    </bk>
    <bk>
      <rc t="2" v="1420"/>
    </bk>
    <bk>
      <rc t="2" v="1421"/>
    </bk>
    <bk>
      <rc t="2" v="1422"/>
    </bk>
    <bk>
      <rc t="2" v="1423"/>
    </bk>
    <bk>
      <rc t="2" v="1424"/>
    </bk>
    <bk>
      <rc t="2" v="1425"/>
    </bk>
    <bk>
      <rc t="2" v="1426"/>
    </bk>
    <bk>
      <rc t="2" v="1427"/>
    </bk>
    <bk>
      <rc t="2" v="1428"/>
    </bk>
    <bk>
      <rc t="2" v="1429"/>
    </bk>
    <bk>
      <rc t="2" v="1430"/>
    </bk>
    <bk>
      <rc t="2" v="1431"/>
    </bk>
    <bk>
      <rc t="2" v="1432"/>
    </bk>
    <bk>
      <rc t="2" v="1433"/>
    </bk>
    <bk>
      <rc t="2" v="1434"/>
    </bk>
    <bk>
      <rc t="2" v="1435"/>
    </bk>
    <bk>
      <rc t="2" v="1436"/>
    </bk>
    <bk>
      <rc t="2" v="1437"/>
    </bk>
    <bk>
      <rc t="2" v="1438"/>
    </bk>
    <bk>
      <rc t="2" v="1439"/>
    </bk>
    <bk>
      <rc t="2" v="1440"/>
    </bk>
    <bk>
      <rc t="2" v="1441"/>
    </bk>
    <bk>
      <rc t="2" v="1442"/>
    </bk>
    <bk>
      <rc t="2" v="1443"/>
    </bk>
    <bk>
      <rc t="2" v="1444"/>
    </bk>
    <bk>
      <rc t="2" v="1445"/>
    </bk>
    <bk>
      <rc t="2" v="1446"/>
    </bk>
    <bk>
      <rc t="2" v="1447"/>
    </bk>
    <bk>
      <rc t="2" v="1448"/>
    </bk>
    <bk>
      <rc t="2" v="1449"/>
    </bk>
    <bk>
      <rc t="2" v="1450"/>
    </bk>
    <bk>
      <rc t="2" v="1451"/>
    </bk>
    <bk>
      <rc t="2" v="1452"/>
    </bk>
    <bk>
      <rc t="2" v="1453"/>
    </bk>
    <bk>
      <rc t="2" v="1454"/>
    </bk>
    <bk>
      <rc t="2" v="1455"/>
    </bk>
    <bk>
      <rc t="2" v="1456"/>
    </bk>
    <bk>
      <rc t="2" v="1457"/>
    </bk>
    <bk>
      <rc t="2" v="1458"/>
    </bk>
    <bk>
      <rc t="2" v="1459"/>
    </bk>
    <bk>
      <rc t="2" v="1460"/>
    </bk>
    <bk>
      <rc t="2" v="1461"/>
    </bk>
    <bk>
      <rc t="2" v="1462"/>
    </bk>
    <bk>
      <rc t="2" v="1463"/>
    </bk>
    <bk>
      <rc t="2" v="1464"/>
    </bk>
    <bk>
      <rc t="2" v="1465"/>
    </bk>
    <bk>
      <rc t="2" v="1466"/>
    </bk>
    <bk>
      <rc t="2" v="1467"/>
    </bk>
    <bk>
      <rc t="2" v="1468"/>
    </bk>
    <bk>
      <rc t="2" v="1469"/>
    </bk>
    <bk>
      <rc t="2" v="1470"/>
    </bk>
    <bk>
      <rc t="2" v="1471"/>
    </bk>
    <bk>
      <rc t="2" v="1472"/>
    </bk>
    <bk>
      <rc t="2" v="1473"/>
    </bk>
    <bk>
      <rc t="2" v="1474"/>
    </bk>
    <bk>
      <rc t="2" v="1475"/>
    </bk>
    <bk>
      <rc t="2" v="1476"/>
    </bk>
    <bk>
      <rc t="2" v="1477"/>
    </bk>
    <bk>
      <rc t="2" v="1478"/>
    </bk>
    <bk>
      <rc t="2" v="1479"/>
    </bk>
    <bk>
      <rc t="2" v="1480"/>
    </bk>
    <bk>
      <rc t="2" v="1481"/>
    </bk>
    <bk>
      <rc t="2" v="1482"/>
    </bk>
    <bk>
      <rc t="2" v="1483"/>
    </bk>
    <bk>
      <rc t="2" v="1484"/>
    </bk>
    <bk>
      <rc t="2" v="1485"/>
    </bk>
    <bk>
      <rc t="2" v="1486"/>
    </bk>
    <bk>
      <rc t="2" v="1487"/>
    </bk>
    <bk>
      <rc t="2" v="1488"/>
    </bk>
    <bk>
      <rc t="2" v="1489"/>
    </bk>
    <bk>
      <rc t="2" v="1490"/>
    </bk>
    <bk>
      <rc t="2" v="1491"/>
    </bk>
    <bk>
      <rc t="2" v="1492"/>
    </bk>
    <bk>
      <rc t="2" v="1493"/>
    </bk>
    <bk>
      <rc t="2" v="1494"/>
    </bk>
    <bk>
      <rc t="2" v="1495"/>
    </bk>
    <bk>
      <rc t="2" v="1496"/>
    </bk>
    <bk>
      <rc t="2" v="1497"/>
    </bk>
    <bk>
      <rc t="2" v="1498"/>
    </bk>
    <bk>
      <rc t="2" v="1499"/>
    </bk>
    <bk>
      <rc t="2" v="1500"/>
    </bk>
    <bk>
      <rc t="2" v="1501"/>
    </bk>
    <bk>
      <rc t="2" v="1502"/>
    </bk>
    <bk>
      <rc t="2" v="1503"/>
    </bk>
    <bk>
      <rc t="2" v="1504"/>
    </bk>
    <bk>
      <rc t="2" v="1505"/>
    </bk>
    <bk>
      <rc t="2" v="1506"/>
    </bk>
    <bk>
      <rc t="2" v="1507"/>
    </bk>
    <bk>
      <rc t="2" v="1508"/>
    </bk>
    <bk>
      <rc t="2" v="1509"/>
    </bk>
    <bk>
      <rc t="2" v="1510"/>
    </bk>
    <bk>
      <rc t="2" v="1511"/>
    </bk>
    <bk>
      <rc t="2" v="1512"/>
    </bk>
    <bk>
      <rc t="2" v="1513"/>
    </bk>
    <bk>
      <rc t="2" v="1514"/>
    </bk>
    <bk>
      <rc t="2" v="1515"/>
    </bk>
    <bk>
      <rc t="2" v="1516"/>
    </bk>
    <bk>
      <rc t="2" v="1517"/>
    </bk>
    <bk>
      <rc t="2" v="1518"/>
    </bk>
    <bk>
      <rc t="2" v="1519"/>
    </bk>
    <bk>
      <rc t="2" v="1520"/>
    </bk>
    <bk>
      <rc t="2" v="1521"/>
    </bk>
    <bk>
      <rc t="2" v="1522"/>
    </bk>
    <bk>
      <rc t="2" v="1523"/>
    </bk>
    <bk>
      <rc t="2" v="1524"/>
    </bk>
    <bk>
      <rc t="2" v="1525"/>
    </bk>
    <bk>
      <rc t="2" v="1526"/>
    </bk>
    <bk>
      <rc t="2" v="1527"/>
    </bk>
    <bk>
      <rc t="2" v="1528"/>
    </bk>
    <bk>
      <rc t="2" v="1529"/>
    </bk>
    <bk>
      <rc t="2" v="1530"/>
    </bk>
    <bk>
      <rc t="2" v="1531"/>
    </bk>
    <bk>
      <rc t="2" v="1532"/>
    </bk>
    <bk>
      <rc t="2" v="1533"/>
    </bk>
    <bk>
      <rc t="2" v="1534"/>
    </bk>
    <bk>
      <rc t="2" v="1535"/>
    </bk>
    <bk>
      <rc t="2" v="1536"/>
    </bk>
    <bk>
      <rc t="2" v="1537"/>
    </bk>
    <bk>
      <rc t="2" v="1538"/>
    </bk>
    <bk>
      <rc t="2" v="1539"/>
    </bk>
    <bk>
      <rc t="2" v="1540"/>
    </bk>
    <bk>
      <rc t="2" v="1541"/>
    </bk>
    <bk>
      <rc t="2" v="1542"/>
    </bk>
    <bk>
      <rc t="2" v="1543"/>
    </bk>
    <bk>
      <rc t="2" v="1544"/>
    </bk>
    <bk>
      <rc t="2" v="1545"/>
    </bk>
    <bk>
      <rc t="2" v="1546"/>
    </bk>
    <bk>
      <rc t="2" v="1547"/>
    </bk>
    <bk>
      <rc t="2" v="1548"/>
    </bk>
    <bk>
      <rc t="2" v="1549"/>
    </bk>
    <bk>
      <rc t="2" v="1550"/>
    </bk>
    <bk>
      <rc t="2" v="1551"/>
    </bk>
    <bk>
      <rc t="2" v="1552"/>
    </bk>
    <bk>
      <rc t="2" v="1553"/>
    </bk>
    <bk>
      <rc t="2" v="1554"/>
    </bk>
    <bk>
      <rc t="2" v="1555"/>
    </bk>
    <bk>
      <rc t="2" v="1556"/>
    </bk>
    <bk>
      <rc t="2" v="1557"/>
    </bk>
    <bk>
      <rc t="2" v="1558"/>
    </bk>
    <bk>
      <rc t="2" v="1559"/>
    </bk>
    <bk>
      <rc t="2" v="1560"/>
    </bk>
    <bk>
      <rc t="2" v="1561"/>
    </bk>
    <bk>
      <rc t="2" v="1562"/>
    </bk>
    <bk>
      <rc t="2" v="1563"/>
    </bk>
    <bk>
      <rc t="2" v="1564"/>
    </bk>
    <bk>
      <rc t="2" v="1565"/>
    </bk>
    <bk>
      <rc t="2" v="1566"/>
    </bk>
    <bk>
      <rc t="2" v="1567"/>
    </bk>
    <bk>
      <rc t="2" v="1568"/>
    </bk>
    <bk>
      <rc t="2" v="1569"/>
    </bk>
    <bk>
      <rc t="2" v="1570"/>
    </bk>
    <bk>
      <rc t="2" v="1571"/>
    </bk>
    <bk>
      <rc t="2" v="1572"/>
    </bk>
    <bk>
      <rc t="2" v="1573"/>
    </bk>
    <bk>
      <rc t="2" v="1574"/>
    </bk>
    <bk>
      <rc t="2" v="1575"/>
    </bk>
    <bk>
      <rc t="2" v="1576"/>
    </bk>
    <bk>
      <rc t="2" v="1577"/>
    </bk>
    <bk>
      <rc t="2" v="1578"/>
    </bk>
    <bk>
      <rc t="2" v="1579"/>
    </bk>
    <bk>
      <rc t="2" v="1580"/>
    </bk>
    <bk>
      <rc t="2" v="1581"/>
    </bk>
    <bk>
      <rc t="2" v="1582"/>
    </bk>
    <bk>
      <rc t="2" v="1583"/>
    </bk>
    <bk>
      <rc t="2" v="1584"/>
    </bk>
    <bk>
      <rc t="2" v="1585"/>
    </bk>
    <bk>
      <rc t="2" v="1586"/>
    </bk>
    <bk>
      <rc t="2" v="1587"/>
    </bk>
    <bk>
      <rc t="2" v="1588"/>
    </bk>
    <bk>
      <rc t="2" v="1589"/>
    </bk>
    <bk>
      <rc t="2" v="1590"/>
    </bk>
    <bk>
      <rc t="2" v="1591"/>
    </bk>
    <bk>
      <rc t="2" v="1592"/>
    </bk>
    <bk>
      <rc t="2" v="1593"/>
    </bk>
    <bk>
      <rc t="2" v="1594"/>
    </bk>
    <bk>
      <rc t="2" v="1595"/>
    </bk>
    <bk>
      <rc t="2" v="1596"/>
    </bk>
    <bk>
      <rc t="2" v="1597"/>
    </bk>
    <bk>
      <rc t="2" v="1598"/>
    </bk>
    <bk>
      <rc t="2" v="1599"/>
    </bk>
    <bk>
      <rc t="2" v="1600"/>
    </bk>
    <bk>
      <rc t="2" v="1601"/>
    </bk>
    <bk>
      <rc t="2" v="1602"/>
    </bk>
    <bk>
      <rc t="2" v="1603"/>
    </bk>
    <bk>
      <rc t="2" v="1604"/>
    </bk>
    <bk>
      <rc t="2" v="1605"/>
    </bk>
    <bk>
      <rc t="2" v="1606"/>
    </bk>
    <bk>
      <rc t="2" v="1607"/>
    </bk>
    <bk>
      <rc t="2" v="1608"/>
    </bk>
    <bk>
      <rc t="2" v="1609"/>
    </bk>
    <bk>
      <rc t="2" v="1610"/>
    </bk>
    <bk>
      <rc t="2" v="1611"/>
    </bk>
    <bk>
      <rc t="2" v="1612"/>
    </bk>
    <bk>
      <rc t="2" v="1613"/>
    </bk>
    <bk>
      <rc t="2" v="1614"/>
    </bk>
    <bk>
      <rc t="2" v="1615"/>
    </bk>
    <bk>
      <rc t="2" v="1616"/>
    </bk>
    <bk>
      <rc t="2" v="1617"/>
    </bk>
    <bk>
      <rc t="2" v="1618"/>
    </bk>
    <bk>
      <rc t="2" v="1619"/>
    </bk>
    <bk>
      <rc t="2" v="1620"/>
    </bk>
    <bk>
      <rc t="2" v="1621"/>
    </bk>
    <bk>
      <rc t="2" v="1622"/>
    </bk>
    <bk>
      <rc t="2" v="1623"/>
    </bk>
    <bk>
      <rc t="2" v="1624"/>
    </bk>
    <bk>
      <rc t="2" v="1625"/>
    </bk>
    <bk>
      <rc t="2" v="1626"/>
    </bk>
    <bk>
      <rc t="2" v="1627"/>
    </bk>
    <bk>
      <rc t="2" v="1628"/>
    </bk>
    <bk>
      <rc t="2" v="1629"/>
    </bk>
    <bk>
      <rc t="2" v="1630"/>
    </bk>
    <bk>
      <rc t="2" v="1631"/>
    </bk>
    <bk>
      <rc t="2" v="1632"/>
    </bk>
    <bk>
      <rc t="2" v="1633"/>
    </bk>
    <bk>
      <rc t="2" v="1634"/>
    </bk>
    <bk>
      <rc t="2" v="1635"/>
    </bk>
    <bk>
      <rc t="2" v="1636"/>
    </bk>
    <bk>
      <rc t="2" v="1637"/>
    </bk>
    <bk>
      <rc t="2" v="1638"/>
    </bk>
    <bk>
      <rc t="2" v="1639"/>
    </bk>
    <bk>
      <rc t="2" v="1640"/>
    </bk>
    <bk>
      <rc t="2" v="1641"/>
    </bk>
    <bk>
      <rc t="2" v="1642"/>
    </bk>
    <bk>
      <rc t="2" v="1643"/>
    </bk>
    <bk>
      <rc t="2" v="1644"/>
    </bk>
    <bk>
      <rc t="2" v="1645"/>
    </bk>
    <bk>
      <rc t="2" v="1646"/>
    </bk>
    <bk>
      <rc t="2" v="1647"/>
    </bk>
    <bk>
      <rc t="2" v="1648"/>
    </bk>
    <bk>
      <rc t="2" v="1649"/>
    </bk>
  </valueMetadata>
</metadata>
</file>

<file path=xl/sharedStrings.xml><?xml version="1.0" encoding="utf-8"?>
<sst xmlns="http://schemas.openxmlformats.org/spreadsheetml/2006/main" count="15071" uniqueCount="5203">
  <si>
    <t>Borsa Global</t>
  </si>
  <si>
    <t>US Equity Universe</t>
  </si>
  <si>
    <t>Bloomberg Ticker</t>
  </si>
  <si>
    <t>Ticker</t>
  </si>
  <si>
    <t>Company</t>
  </si>
  <si>
    <t>GICS Sector</t>
  </si>
  <si>
    <t>GICS Industry Group</t>
  </si>
  <si>
    <t>GICS Industry</t>
  </si>
  <si>
    <t>GICS Sub-Industry</t>
  </si>
  <si>
    <t>NAICS Code</t>
  </si>
  <si>
    <t>Currency</t>
  </si>
  <si>
    <t>IdealRatings</t>
  </si>
  <si>
    <t>Description</t>
  </si>
  <si>
    <t>TXG US Equity</t>
  </si>
  <si>
    <t>TXG</t>
  </si>
  <si>
    <t>Health Care</t>
  </si>
  <si>
    <t>Pharmaceuticals, Biotechnology &amp; Life Sciences</t>
  </si>
  <si>
    <t>Life Sciences Tools &amp; Services</t>
  </si>
  <si>
    <t>USD</t>
  </si>
  <si>
    <t>N</t>
  </si>
  <si>
    <t>10X Genomics, Inc. operates as a life science and diagnostics company. The Company develops software for analyzing biological systems such as genetic and immune cells. 10X Genomics serves customers worldwide.</t>
  </si>
  <si>
    <t>ONEM US Equity</t>
  </si>
  <si>
    <t>ONEM</t>
  </si>
  <si>
    <t>Health Care Equipment &amp; Services</t>
  </si>
  <si>
    <t>Health Care Providers &amp; Services</t>
  </si>
  <si>
    <t>Health Care Services</t>
  </si>
  <si>
    <t>Y</t>
  </si>
  <si>
    <t>1Life Healthcare, Inc., doing business as One Medical, provides healthcare software solutions. The Company offers membership-based and technology-powered primary care platform which delivers medical services in-office and virtually, as well as administrative and managerial services. One Medical operates in the United States.</t>
  </si>
  <si>
    <t>DIBS US Equity</t>
  </si>
  <si>
    <t>DIBS</t>
  </si>
  <si>
    <t>Consumer Discretionary</t>
  </si>
  <si>
    <t>Retailing</t>
  </si>
  <si>
    <t>Internet &amp; Direct Marketing Retail</t>
  </si>
  <si>
    <t>1stdibs.com, Inc. operates as an e-commerce company. The Company offers vintage, antique, and contemporary furniture, home decor, art, fine jewelry, watches, and fashion products. 1stdibs.com serves customers worldwide.</t>
  </si>
  <si>
    <t>TSVT US Equity</t>
  </si>
  <si>
    <t>TSVT</t>
  </si>
  <si>
    <t>Biotechnology</t>
  </si>
  <si>
    <t xml:space="preserve"> </t>
  </si>
  <si>
    <t>2Seventy Bio, Inc. operates as a biotech company. The Company develops gene and cell therapies for severe genetic diseases and cancer. 2Seventy Bio serves customers worldwide.</t>
  </si>
  <si>
    <t>TWOU US Equity</t>
  </si>
  <si>
    <t>TWOU</t>
  </si>
  <si>
    <t>Consumer Services</t>
  </si>
  <si>
    <t>Diversified Consumer Services</t>
  </si>
  <si>
    <t>Education Services</t>
  </si>
  <si>
    <t>2U, Inc. provides online educational services. The Company offers graduate and undergraduate degree programs in social work, data science, public administration, healthcare, law, and industrial relations. 2U serves customers worldwide.</t>
  </si>
  <si>
    <t>DDD US Equity</t>
  </si>
  <si>
    <t>DDD</t>
  </si>
  <si>
    <t>Industrials</t>
  </si>
  <si>
    <t>Capital Goods</t>
  </si>
  <si>
    <t>Machinery</t>
  </si>
  <si>
    <t>Industrial Machinery</t>
  </si>
  <si>
    <t>3D Systems Corporation provides comprehensive 3D products and services. The Company develops, manufactures, and markets 3D printers, print materials, software, haptic devices, scanners, and virtual surgical simulators. 3D Systems operates worldwide.</t>
  </si>
  <si>
    <t>MMM US Equity</t>
  </si>
  <si>
    <t>MMM</t>
  </si>
  <si>
    <t>Industrial Conglomerates</t>
  </si>
  <si>
    <t>3M Company conducts operations in electronics, telecommunications, industrial, consumer and office, health care, safety, and other markets. The Company businesses share technologies, manufacturing operations, marketing channels, and other resources. 3M serves customers worldwide.</t>
  </si>
  <si>
    <t>FDMT US Equity</t>
  </si>
  <si>
    <t>FDMT</t>
  </si>
  <si>
    <t>4D Molecular Therapeutics, Inc. operates as a biopharmaceutical company. The Company develops therapies for genetic diseases. 4D Molecular Therapeutics serves customers worldwide.</t>
  </si>
  <si>
    <t>ETNB US Equity</t>
  </si>
  <si>
    <t>ETNB</t>
  </si>
  <si>
    <t>89Bio, Inc. operates as a biopharmaceutical company. The Company develops treatments for liver and metabolic disorders. 89Bio serves customers in the State of California.</t>
  </si>
  <si>
    <t>EGHT US Equity</t>
  </si>
  <si>
    <t>EGHT</t>
  </si>
  <si>
    <t>Information Technology</t>
  </si>
  <si>
    <t>Software &amp; Services</t>
  </si>
  <si>
    <t>Software</t>
  </si>
  <si>
    <t>Application Software</t>
  </si>
  <si>
    <t>8x8, Inc. provides voice-over-Internet protocol creation platforms, hosted internet PBX solutions, voice and video semiconductors, and related software. The Company offers service providers the tools to create next-generation internet protocol network services, while providing telecommunications manufacturers with embedded technology, software stacks, and reference designs.</t>
  </si>
  <si>
    <t>AAN US Equity</t>
  </si>
  <si>
    <t>AAN</t>
  </si>
  <si>
    <t>Specialty Retail</t>
  </si>
  <si>
    <t>Homefurnishing Retail</t>
  </si>
  <si>
    <t>The Aaron's Company, Inc. retails and leases consumer products. The Company offers furniture, electronics, appliances, computers, fitness, tools, and outdoor products. Aaron's serves customers in the United States and Canada.</t>
  </si>
  <si>
    <t>ABT US Equity</t>
  </si>
  <si>
    <t>ABT</t>
  </si>
  <si>
    <t>Health Care Equipment &amp; Supplies</t>
  </si>
  <si>
    <t>Health Care Equipment</t>
  </si>
  <si>
    <t>Abbott Laboratories discovers, develops, manufactures, and sells a broad and diversified line of health care products and services. The Company's products include pharmaceuticals, nutritional, diagnostics, and vascular products. Abbott markets its products worldwide through affiliates and distributors.</t>
  </si>
  <si>
    <t>ABBV US Equity</t>
  </si>
  <si>
    <t>ABBV</t>
  </si>
  <si>
    <t>AbbVie Inc. researches and develops pharmaceutical products. The Company produces pharmaceutical drugs for specialty therapeutic areas such as immunology, chronic kidney disease, hepatitis C, women's health, oncology, and neuroscience. AbbVie also offers treatments for diseases including multiple sclerosis, parkinson's, and alzheimer's disease.</t>
  </si>
  <si>
    <t>ABCL US Equity</t>
  </si>
  <si>
    <t>ABCL</t>
  </si>
  <si>
    <t>AbCellera Biologics Inc. operates as a pharmaceutical company. The Company discovers and develops next generation therapeutic antibodies through combination of technologies including proprietary immunizations, microfluidics, high-throughput imaging, genomics, computation, and laboratory automation. AbCellera Biologics serves customers in Canada.</t>
  </si>
  <si>
    <t>ANF US Equity</t>
  </si>
  <si>
    <t>ANF</t>
  </si>
  <si>
    <t>Apparel Retail</t>
  </si>
  <si>
    <t>Abercrombie &amp; Fitch Co. operates as a stores and conducts direct-to-consumer operations. The Company sells casual sportswear apparel, including knit and woven shirts, graphic t-shirts, fleece, jeans and woven pants, shorts, sweaters and outerwear, personal care products, and accessories for men, women, and kids. Abercrombie &amp; Fitch serves customers in the United States.</t>
  </si>
  <si>
    <t>ABM US Equity</t>
  </si>
  <si>
    <t>ABM</t>
  </si>
  <si>
    <t>Commercial &amp; Professional Services</t>
  </si>
  <si>
    <t>Commercial Services &amp; Supplies</t>
  </si>
  <si>
    <t>Environmental &amp; Facilities Services</t>
  </si>
  <si>
    <t>ABM Industries Incorporated is a facility services contractor. The Company provides air conditioning, engineering, janitorial, lighting, parking, security, and other outsourced facility services to the commercial, industrial, and institutional customers. ABM Industries serves clients worldwide.</t>
  </si>
  <si>
    <t>ABSI US Equity</t>
  </si>
  <si>
    <t>ABSI</t>
  </si>
  <si>
    <t>AbSci Corporation operates as a synthetic biology company. The Company translates and unifies biologic drug discovery and development processes with its integrated drug creation platform. AbSci serves customers in the United States.</t>
  </si>
  <si>
    <t>ASO US Equity</t>
  </si>
  <si>
    <t>ASO</t>
  </si>
  <si>
    <t>Specialty Stores</t>
  </si>
  <si>
    <t>Academy Sports and Outdoors, Inc. retails sports products. The Company offers sports apparel and footwear, marine products, fitness, golf, hunting, fishing, boating, team sports, recreation, and leisure equipment. Academy Sports and Outdoors serves customers in the United States.</t>
  </si>
  <si>
    <t>ACHC US Equity</t>
  </si>
  <si>
    <t>ACHC</t>
  </si>
  <si>
    <t>Health Care Facilities</t>
  </si>
  <si>
    <t>Acadia Healthcare Company, Inc. operates a network of behavioral health centers. The Company provides psychiatric and chemical dependency services, inpatient psychiatric hospitals, residential treatment centers, outpatient clinics, and therapeutic school based programs. Acadia Healthcare serves customers the United States.</t>
  </si>
  <si>
    <t>ACAD US Equity</t>
  </si>
  <si>
    <t>ACAD</t>
  </si>
  <si>
    <t>ACADIA Pharmaceuticals Inc. operates as a biopharmaceutical company focuses on the discovery, development, and commercialization of small molecule drugs for the treatment of central nervous system disorders. The Company specializes in the treatment of induced dysfunction in parkinson's disease, schizophrenia, neuropathic pain, and glaucoma.</t>
  </si>
  <si>
    <t>ACN US Equity</t>
  </si>
  <si>
    <t>ACN</t>
  </si>
  <si>
    <t>IT Services</t>
  </si>
  <si>
    <t>IT Consulting &amp; Other Services</t>
  </si>
  <si>
    <t>Accenture PLC provides management and technology consulting services and solutions. The Company delivers a range of specialized capabilities and solutions to clients across all industries on a worldwide basis. Accenture operates a network of businesses provides consulting, technology, outsourcing, and alliances.</t>
  </si>
  <si>
    <t>ACCD US Equity</t>
  </si>
  <si>
    <t>ACCD</t>
  </si>
  <si>
    <t>Accolade, Inc. offers software solutions. The Company provides personalized, technology-enabled solutions that help people better understand, navigate, and utilize the healthcare system and their workplace benefits. Accolade serves customers in the United States.</t>
  </si>
  <si>
    <t>ARAY US Equity</t>
  </si>
  <si>
    <t>ARAY</t>
  </si>
  <si>
    <t>Accuray Incorporated manufactures medical equipment. The Company develops radiation oncology systems, as well as provides tumor treatment solutions. Accuray serves patients worldwide.</t>
  </si>
  <si>
    <t>ACIW US Equity</t>
  </si>
  <si>
    <t>ACIW</t>
  </si>
  <si>
    <t>ACI Worldwide, Inc. develops, markets, and supports software products for the global electronics funds transfer market. The Company's products are used to process transactions involving credit cards, debit cards, smart cards, home banking services, checks, and automated clearing and settlement.</t>
  </si>
  <si>
    <t>ACRS US Equity</t>
  </si>
  <si>
    <t>ACRS</t>
  </si>
  <si>
    <t>Pharmaceuticals</t>
  </si>
  <si>
    <t>Aclaris Therapeutics, Inc. operates as a pharmaceutical company. The Company deals in identifying, developing, and commercialization of drugs and therapies to meet needs in dermatology, medical, and immunology sectors. Aclaris Therapeutics serves patients in the United States.</t>
  </si>
  <si>
    <t>ACMR US Equity</t>
  </si>
  <si>
    <t>ACMR</t>
  </si>
  <si>
    <t>Semiconductors &amp; Semiconductor Equipment</t>
  </si>
  <si>
    <t>Semiconductor Equipment</t>
  </si>
  <si>
    <t>ACM Research, Inc. develops wet processing technology. The Company produces equipment for a range of applications in integrated circuits and wafer level packaging, as well as offers coating, developer, wet stripping, scrubber, and plating systems. ACM Research serves customers worldwide.</t>
  </si>
  <si>
    <t>ATNM US Equity</t>
  </si>
  <si>
    <t>ATNM</t>
  </si>
  <si>
    <t>Actinium Pharmaceuticals, Inc. operates as a clinical-stage biopharmaceutical company. The Company develops pipeline of antibody radiation conjugates for targeted conditioning and combination therapies. Actinium Pharmaceuticals serves clients in the United States.</t>
  </si>
  <si>
    <t>AYI US Equity</t>
  </si>
  <si>
    <t>AYI</t>
  </si>
  <si>
    <t>Electrical Equipment</t>
  </si>
  <si>
    <t>Electrical Components &amp; Equipment</t>
  </si>
  <si>
    <t>Acuity Brands, Inc. designs, produces, and distributes a full range of indoor and outdoor lighting and control systems. The Company offers products for commercial and institutional, industrial, infrastructure, and residential applications. Acuity Brands manufactures lighting products worldwide.</t>
  </si>
  <si>
    <t>ABOS US Equity</t>
  </si>
  <si>
    <t>ABOS</t>
  </si>
  <si>
    <t>Acumen Pharmaceuticals, Inc. operates as a clinical-stage biopharmaceutical company. The Company focuses on developing a novel disease-modifying approach to target causes of Alzheimer's disease. Acumen Pharmaceuticals serves customers worldwide.</t>
  </si>
  <si>
    <t>GOLF US Equity</t>
  </si>
  <si>
    <t>GOLF</t>
  </si>
  <si>
    <t>Consumer Durables &amp; Apparel</t>
  </si>
  <si>
    <t>Leisure Products</t>
  </si>
  <si>
    <t>Acushnet Holdings Corp. operates as a holding company. The Company, through its subsidiaries, designs, develops, manufactures, and distributes golf equipment and accessories. Acushnet Holdings sells its products primarily to on-course golf pro shops, selected off-course golf specialty and sporting goods stores, and other retailers worldwide.</t>
  </si>
  <si>
    <t>ACVA US Equity</t>
  </si>
  <si>
    <t>ACVA</t>
  </si>
  <si>
    <t>Diversified Support Services</t>
  </si>
  <si>
    <t>ACV Auctions Inc. develops mobile application. The Company offers platform that enables used-car dealers to view, bid, and purchase car inventory via online auctions. ACV Auctions serves customers in the United States.</t>
  </si>
  <si>
    <t>AHCO US Equity</t>
  </si>
  <si>
    <t>AHCO</t>
  </si>
  <si>
    <t>Health Care Distributors</t>
  </si>
  <si>
    <t>AdaptHealth Corp. provides home medical equipment. The Company sells and leases mobility and oxygen equipment, wheelchairs, walkers, sleep therapy supplies, and hospital beds. AdaptHealth serves the hospitals, sleep labs, skilled nursing facilities, and clinics.</t>
  </si>
  <si>
    <t>ADAP US Equity</t>
  </si>
  <si>
    <t>ADAP</t>
  </si>
  <si>
    <t>Adaptimmune Therapeutics plc is a clinical-stage biopharmaceutical company. The Company develops novel cancer immunotherapy products based on T-cell receptor platform that helps to identify cancer targets. Adaptimmune Therapeutics serves customers worldwide.</t>
  </si>
  <si>
    <t>ADPT US Equity</t>
  </si>
  <si>
    <t>ADPT</t>
  </si>
  <si>
    <t>Adaptive Biotechnologies Corporation provides life science equipment. The Company offers testing instruments for diagnose, treat, and monitor disease. Adaptive Biotechnologies serves customers in the United States.</t>
  </si>
  <si>
    <t>ADCT US Equity</t>
  </si>
  <si>
    <t>ADCT</t>
  </si>
  <si>
    <t>ADC Therapeutics SA operates as a clinical-stage oncology drug discovery and development company. The Company focuses on advancing highly potent and targeted antibody drug conjugates (ADCs) for the treatment of hematological cancers and solid tumors. ADC Therapeutics serves customers in the United States, Switzerland, and the United Kingdom.</t>
  </si>
  <si>
    <t>ADUS US Equity</t>
  </si>
  <si>
    <t>ADUS</t>
  </si>
  <si>
    <t>Addus HomeCare Corporation provides a broad range of social and medical services in the home. The Company offers services include personal care and assistance with activities of daily living, skilled nursing, rehabilitative therapies, and adult day care. Addus consumers are individuals with special needs who are at risk of hospitalization and institutionalization.</t>
  </si>
  <si>
    <t>ACET US Equity</t>
  </si>
  <si>
    <t>ACET</t>
  </si>
  <si>
    <t>Adicet Bio, Inc. operates as a clinical-stage bio-pharmaceutical company. The Company designs and develops of off-the-shelf allogeneic gamma delta T cell therapies for cancer and other diseases. Adicet Bio serves customers worldwide.</t>
  </si>
  <si>
    <t>ADNT US Equity</t>
  </si>
  <si>
    <t>ADNT</t>
  </si>
  <si>
    <t>Automobiles &amp; Components</t>
  </si>
  <si>
    <t>Auto Components</t>
  </si>
  <si>
    <t>Auto Parts &amp; Equipment</t>
  </si>
  <si>
    <t>Adient plc is a automotive seating supplier that designs, develops, manufactures, and distributes complete seat systems and their various components. The Company provides its products to the global auto industry for use in vans, pick-up trucks and SUV vehicles.</t>
  </si>
  <si>
    <t>ADBE US Equity</t>
  </si>
  <si>
    <t>ADBE</t>
  </si>
  <si>
    <t>Adobe Inc. develops, markets, and supports computer software products and technologies. The Company's products allow users to express and use information across all print and electronic media. Adobe offers a line of application software products, type products, and content for creating, distributing, and managing information. Adobe serves customers worldwide.</t>
  </si>
  <si>
    <t>ADT US Equity</t>
  </si>
  <si>
    <t>ADT</t>
  </si>
  <si>
    <t>Specialized Consumer Services</t>
  </si>
  <si>
    <t>ADT Inc. provides commercial security systems and services. The Company offers home and business automation solutions which includes temperature, burglary, flood, fire and smoke, and medical alert monitoring, as well as security cameras, remote access, and wireless home security systems. ADT serves customers in the United States.</t>
  </si>
  <si>
    <t>ADTN US Equity</t>
  </si>
  <si>
    <t>ADTN</t>
  </si>
  <si>
    <t>Technology Hardware &amp; Equipment</t>
  </si>
  <si>
    <t>Communications Equipment</t>
  </si>
  <si>
    <t>Adtran Holdings, Inc. operates as a holding company. The Company, through its subsidiaries, focuses provides networking and communications equipment that enables voice, data, video and Internet communications across any network infrastructure. Adtran Holdings serves customers worldwide.</t>
  </si>
  <si>
    <t>AAP US Equity</t>
  </si>
  <si>
    <t>AAP</t>
  </si>
  <si>
    <t>Automotive Retail</t>
  </si>
  <si>
    <t>Advance Auto Parts, Inc. is an automotive aftermarket parts provider. The Company offers auto and replacement parts, oil and fluids, exhaust, fuel systems, engines and ignition, cooling and heating, tools, transmission, drivetrain, and accessories. Advance Auto Parts serves customers in the United States, Canada, Puerto Rico, and the Virgin Islands.</t>
  </si>
  <si>
    <t>WMS US Equity</t>
  </si>
  <si>
    <t>WMS</t>
  </si>
  <si>
    <t>Building Products</t>
  </si>
  <si>
    <t>Advanced Drainage Systems, Inc. manufactures water drainage structures and supplies. The Company produces pipe fittings, subsurface storm water management drainage structures, leaching chambers, basins, channels, grates, and grease interceptors. Advanced Drainage Systems markets and sells its products worldwide.</t>
  </si>
  <si>
    <t>AEIS US Equity</t>
  </si>
  <si>
    <t>AEIS</t>
  </si>
  <si>
    <t>Electronic Equipment, Instruments &amp; Components</t>
  </si>
  <si>
    <t>Electronic Equipment &amp; Instruments</t>
  </si>
  <si>
    <t>Advanced Energy Industries, Inc. provides engineered precision power conversion, measurement, and control solutions. The Company designs, manufactures, sells, and supports power conversion products and solutions that transform power into various usable forms in a variety of applications ranging from manufacturing and industrial processes to instrumentation and measurement.</t>
  </si>
  <si>
    <t>AMD US Equity</t>
  </si>
  <si>
    <t>AMD</t>
  </si>
  <si>
    <t>Semiconductors</t>
  </si>
  <si>
    <t>Advanced Micro Devices, Inc. (AMD) produces semiconductor products and devices. The Company offers products such as microprocessors, embedded microprocessors, chipsets, graphics, video and multimedia products and supplies it to third-party foundries, as well as provides assembling, testing, and packaging services. AMD serves customers worldwide.</t>
  </si>
  <si>
    <t>ACM US Equity</t>
  </si>
  <si>
    <t>ACM</t>
  </si>
  <si>
    <t>Construction &amp; Engineering</t>
  </si>
  <si>
    <t>AECOM provides professional technical services to the United States government, state, local, and non-U.S. governments and agencies, and commercial customers. The Company's services include consulting, planning, architecture, engineering, construction management, project management, asset management, environmental services, and design-build services.</t>
  </si>
  <si>
    <t>AVAV US Equity</t>
  </si>
  <si>
    <t>AVAV</t>
  </si>
  <si>
    <t>Aerospace &amp; Defense</t>
  </si>
  <si>
    <t>AeroVironment, Inc. designs, develops, and produces small unmanned aircraft and fast charge systems for electric industrial vehicle batteries. The Company offers long range tracking antenna, sensors, and missile systems. AeroVironment markets its products in the United States.</t>
  </si>
  <si>
    <t>AES US Equity</t>
  </si>
  <si>
    <t>AES</t>
  </si>
  <si>
    <t>Utilities</t>
  </si>
  <si>
    <t>Independent Power and Renewable Electricity Producers</t>
  </si>
  <si>
    <t>Independent Power Producers &amp; Energy Traders</t>
  </si>
  <si>
    <t>The AES Corporation is an electric power distribution company. The Company acquires, develops, owns, and operates renewable energy power plants. AES serves customers globally.</t>
  </si>
  <si>
    <t>AEVA US Equity</t>
  </si>
  <si>
    <t>AEVA</t>
  </si>
  <si>
    <t>Aeva Technologies, Inc. provides lidar technology solutions. The Company develops a sensing and perception paradigm for autonomous machines. Aeva Technologies serves customers in the United States.</t>
  </si>
  <si>
    <t>AFRM US Equity</t>
  </si>
  <si>
    <t>AFRM</t>
  </si>
  <si>
    <t>Data Processing &amp; Outsourced Services</t>
  </si>
  <si>
    <t>Affirm Holdings, Inc. is a financial technology company. The Company builds platform for digital and mobile-first commerce. Affirm Holdings offers financial services tool that allows consumers to purchase goods and services. Affirm Holdings serves customers worldwide.</t>
  </si>
  <si>
    <t>AFYA US Equity</t>
  </si>
  <si>
    <t>AFYA</t>
  </si>
  <si>
    <t>Afya Limited provides educational services. The Company offers end to end physician-centric ecosystem that serves and empowers students to be lifelong medical learners. Afya serves students in Brazil.</t>
  </si>
  <si>
    <t>AGCO US Equity</t>
  </si>
  <si>
    <t>AGCO</t>
  </si>
  <si>
    <t>Agricultural &amp; Farm Machinery</t>
  </si>
  <si>
    <t>AGCO Corporation manufactures and distributes agricultural equipment. The Company sells a wide range of agricultural equipment and related replacement parts, including tractors, combines, hay tools, sprayers, and forage equipment. AGCO serves customers worldwide.</t>
  </si>
  <si>
    <t>A US Equity</t>
  </si>
  <si>
    <t>A</t>
  </si>
  <si>
    <t>Agilent Technologies, Inc. provides core bio-analytical and electronic measurement solutions to the communications, electronics, life sciences, and chemical analysis industries. The Company offers electronic and bio-analytical measurement, semiconductor, and board testing.</t>
  </si>
  <si>
    <t>AGTI US Equity</t>
  </si>
  <si>
    <t>AGTI</t>
  </si>
  <si>
    <t>Agiliti, Inc. provides health care services. The Company offers clinical engineering, imaging solutions, and surgical activities, as well as medical equipment rental solutions. Agiliti serves customers in the United States.</t>
  </si>
  <si>
    <t>AGL US Equity</t>
  </si>
  <si>
    <t>AGL</t>
  </si>
  <si>
    <t>agilon health, Inc. provides health care platform. The Company empowers physician leaders, thriving practices, healthier communities, and practicing physicians to connect with right patients who get the right treatments. agilon health serves customers worldwide.</t>
  </si>
  <si>
    <t>AGIO US Equity</t>
  </si>
  <si>
    <t>AGIO</t>
  </si>
  <si>
    <t>Agios Pharmaceuticals, Inc. discovers and develops therapeutics in the field of cancer metabolism. The Company develops drugs focusing on glycolysis, fatty acid metabolism, and autophagy. Agios Pharmaceuticals operates in the United States.</t>
  </si>
  <si>
    <t>API US Equity</t>
  </si>
  <si>
    <t>API</t>
  </si>
  <si>
    <t>Agora, Inc. provides communication software solutions. The Company offers video, voice, and live interactive streaming platform to interact and engage with others online. Agora serves customers worldwide.</t>
  </si>
  <si>
    <t>APD US Equity</t>
  </si>
  <si>
    <t>APD</t>
  </si>
  <si>
    <t>Materials</t>
  </si>
  <si>
    <t>Chemicals</t>
  </si>
  <si>
    <t>Industrial Gases</t>
  </si>
  <si>
    <t>Air Products and Chemicals, Inc. produces industrial atmospheric and specialty gases and performance materials and equipment. The Company's products include oxygen, nitrogen, argon, helium, specialty surfactants and amines, polyurethane, epoxy curatives, and resins. Air Products and Chemicals products are used in the beverage, health, and semiconductors fields.</t>
  </si>
  <si>
    <t>ATSG US Equity</t>
  </si>
  <si>
    <t>ATSG</t>
  </si>
  <si>
    <t>Transportation</t>
  </si>
  <si>
    <t>Air Freight &amp; Logistics</t>
  </si>
  <si>
    <t>Air Transport Services Group, Inc. provides air cargo transportation services. The Company offers aircraft leasing, airport ground services, fuel management, specialized transportation management, and air charter brokerage services. Air Transport Services Group serves customers in the United States, Canada, and Puerto Rico.</t>
  </si>
  <si>
    <t>ABNB US Equity</t>
  </si>
  <si>
    <t>ABNB</t>
  </si>
  <si>
    <t>Hotels, Restaurants &amp; Leisure</t>
  </si>
  <si>
    <t>Hotels, Resorts &amp; Cruise Lines</t>
  </si>
  <si>
    <t>Airbnb, Inc. operates an online marketplace for travel information and booking services. The Company offers lodging, home-stay, and tourism services via websites and mobile applications. Airbnb serves clients worldwide.</t>
  </si>
  <si>
    <t>AKAM US Equity</t>
  </si>
  <si>
    <t>AKAM</t>
  </si>
  <si>
    <t>Internet Services &amp; Infrastructure</t>
  </si>
  <si>
    <t>Akamai Technologies, Inc. provides services for accelerating and improving the delivery of content and applications over the internet, ranging from live and on-demand streaming video capabilities to conventional content on websites, to tools that help people transact business and reach out to new and existing customers.</t>
  </si>
  <si>
    <t>AKRO US Equity</t>
  </si>
  <si>
    <t>AKRO</t>
  </si>
  <si>
    <t>Akero Therapeutics, Inc. operates as a biotechnology company. The Company discovers and develops medicines and therapies for metabolic diseases by restoring metabolic balance. Akero Therapeutics serves patients and customers in the States of Massachusetts and California.</t>
  </si>
  <si>
    <t>AKYA US Equity</t>
  </si>
  <si>
    <t>AKYA</t>
  </si>
  <si>
    <t>Akoya Biosciences, Inc. provides spatial biology solutions. The Company offers end-to-end solutions for high-parameter tissue analysis from discovery through clinical and translational research, enabling the development of more precise therapies for immuno-oncology and other drug development applications. Akoya Biosciences serves customers worldwide.</t>
  </si>
  <si>
    <t>ALRM US Equity</t>
  </si>
  <si>
    <t>ALRM</t>
  </si>
  <si>
    <t>Alarm.com Holdings, Inc. provides interactive security solutions for home and business owners. The Company offers security systems such as image sensor, crash and smash protection, web control, mobile access, and video monitoring. Alarm.com Holdings operates worldwide.</t>
  </si>
  <si>
    <t>ALK US Equity</t>
  </si>
  <si>
    <t>ALK</t>
  </si>
  <si>
    <t>Airlines</t>
  </si>
  <si>
    <t>Alaska Air Group, Inc. is an airline holding company. The Company, through its subsidiaries, provides air services to passengers in multiple destinations. Alaska Air also offers freight and mail services. Alaska Air Group serves passengers worldwide.</t>
  </si>
  <si>
    <t>AIN US Equity</t>
  </si>
  <si>
    <t>AIN</t>
  </si>
  <si>
    <t>Albany International Corp. operates as a textiles and materials processing company. The Company designs and manufactures products and technologies help make paper smoother, tissue softer, and aircraft engines and structures lighter. Albany International serves customers globally.</t>
  </si>
  <si>
    <t>ALB US Equity</t>
  </si>
  <si>
    <t>ALB</t>
  </si>
  <si>
    <t>Specialty Chemicals</t>
  </si>
  <si>
    <t>Albemarle Corporation produces specialty chemicals. The Company offers plastics, polymers, and elastomers, as well as cleaning products, agricultural compounds, pharmaceuticals, photographic chemicals, drilling compounds, and biocides. Albemarle focuses on lithium, bromine, refining catalysts, and applied surface treatment. Albemarle markets its products globally.</t>
  </si>
  <si>
    <t>ALBO US Equity</t>
  </si>
  <si>
    <t>ALBO</t>
  </si>
  <si>
    <t>Albireo Pharma, Inc. operates as a biopharmaceutical company. The Company focuses on the development and commercialization of novel bile acid modulators to treat orphan pediatric liver diseases and gastrointestinal disorders. Albireo Pharma serves patients in the United States.</t>
  </si>
  <si>
    <t>AA US Equity</t>
  </si>
  <si>
    <t>AA</t>
  </si>
  <si>
    <t>Metals &amp; Mining</t>
  </si>
  <si>
    <t>Aluminum</t>
  </si>
  <si>
    <t>Alcoa Corporation manufactures metal products. The Company produces and sells bauxite, alumina, and aluminum products. Alcoa serves aluminum industry worldwide.</t>
  </si>
  <si>
    <t>ALDX US Equity</t>
  </si>
  <si>
    <t>ALDX</t>
  </si>
  <si>
    <t>Aldeyra Therapeutics, Inc. provides medical services. The Company deals in treatment and research for dry eye disease, allergic conjunctivitis, and other forms of ocular inflammation. Aldeyra Therapeutics serves patients in the United States.</t>
  </si>
  <si>
    <t>ALEC US Equity</t>
  </si>
  <si>
    <t>ALEC</t>
  </si>
  <si>
    <t>Alector, Inc. operates as a clinical stage biopharmaceutical company. The Company researches and develops novel therapeutics for the treatment of neurodegeneration and other brain disorders. Alector offers its services in the State of California.</t>
  </si>
  <si>
    <t>BABA US Equity</t>
  </si>
  <si>
    <t>BABA</t>
  </si>
  <si>
    <t>Alibaba Group Holding Limited provides online sales services. The Company provides internet infrastructure, electronic commerce, online financial, and internet content services through its subsidiaries. Alibaba Group Holding offers its products and services worldwide.</t>
  </si>
  <si>
    <t>ALIT US Equity</t>
  </si>
  <si>
    <t>ALIT</t>
  </si>
  <si>
    <t>Professional Services</t>
  </si>
  <si>
    <t>Human Resource &amp; Employment Services</t>
  </si>
  <si>
    <t>Alight, Inc. provides human capital solutions. The Company specializes in assisting clients navigate the complexity of health, wealth, and human resource. Alight serves customers worldwide.</t>
  </si>
  <si>
    <t>ALGN US Equity</t>
  </si>
  <si>
    <t>ALGN</t>
  </si>
  <si>
    <t>Health Care Supplies</t>
  </si>
  <si>
    <t>Align Technology, Inc. is a global medical device company. The Company designs, manufactures, and markets clear aligners and intraoral scanners for dentistry, as well as computer-aided design and manufacturing software for dental laboratories and dental practitioners. Align Technology serves customers worldwide.</t>
  </si>
  <si>
    <t>ALHC US Equity</t>
  </si>
  <si>
    <t>ALHC</t>
  </si>
  <si>
    <t>Managed Health Care</t>
  </si>
  <si>
    <t>Alignment Healthcare, Inc. designs and develops application software. The Company offers continuous care programs that handle clinical care coordination, risk management capabilities, and information technology for healthcare providers. Alignment Healthcare serves customers in the United States.</t>
  </si>
  <si>
    <t>ALKT US Equity</t>
  </si>
  <si>
    <t>ALKT</t>
  </si>
  <si>
    <t>Alkami Technology, Inc. provides cloud-based digital banking solutions. The Company offers platform to facilitate both retail and business user onboarding, engagement, and account servicing. Alkami Technology serves customers in the United States.</t>
  </si>
  <si>
    <t>ALKS US Equity</t>
  </si>
  <si>
    <t>ALKS</t>
  </si>
  <si>
    <t>Alkermes PLC researches pharmaceuticals. The Company develops treatments for central nervous system disorders such as addiction, schizophrenia and depression, and diabetes.</t>
  </si>
  <si>
    <t>ALLK US Equity</t>
  </si>
  <si>
    <t>ALLK</t>
  </si>
  <si>
    <t>Allakos Inc. operates as a clinical stage bio-technology company. The Company discovers and develops therapeutic antibodies for the treatment of allergic, inflammatory, and proliferative diseases. Allakos serves customers in the United States.</t>
  </si>
  <si>
    <t>BIRD US Equity</t>
  </si>
  <si>
    <t>BIRD</t>
  </si>
  <si>
    <t>Textiles, Apparel &amp; Luxury Goods</t>
  </si>
  <si>
    <t>Footwear</t>
  </si>
  <si>
    <t>Allbirds, Inc. manufactures and retails footwear products. The Company offers shoes made from merino wool for men, women, and kids. Allbirds serves clients worldwide.</t>
  </si>
  <si>
    <t>ALGT US Equity</t>
  </si>
  <si>
    <t>ALGT</t>
  </si>
  <si>
    <t>Allegiant Travel Company operates as a leisure travel company. The Company offers flight transport, hotel booking, car rentals, travel management, and other related services. Allegiant Travel serves customers worldwide.</t>
  </si>
  <si>
    <t>ALLE US Equity</t>
  </si>
  <si>
    <t>ALLE</t>
  </si>
  <si>
    <t>Allegion PLC provides security products and solutions. The Company offers mechanical and electronic security products, services, and systems to keep people and places safe. Allegion serves commercial, institutional, and residential customers in the Americas, Europe, the Middle East, India, Africa, and the Asia Pacific.</t>
  </si>
  <si>
    <t>ALGM US Equity</t>
  </si>
  <si>
    <t>ALGM</t>
  </si>
  <si>
    <t>Allegro Microsystems, Inc. develops advanced semiconductor devices. The Company provides power and sensing solutions for motion control. Allegro Microsystems serves customers worldwide.</t>
  </si>
  <si>
    <t>ALE US Equity</t>
  </si>
  <si>
    <t>ALE</t>
  </si>
  <si>
    <t>Electric Utilities</t>
  </si>
  <si>
    <t>ALLETE, Inc. provides energy services in the upper Midwest United States. The Company generates, transmits, distributes, markets, and trades electrical power for retail and wholesale customers.</t>
  </si>
  <si>
    <t>LNT US Equity</t>
  </si>
  <si>
    <t>LNT</t>
  </si>
  <si>
    <t>Alliant Energy Corporation provides public-utility services. The Company supplies electricity, natural gas, and water to residential and commercial customers. Alliant Energy serves customers in the States of Illinois, Iowa, Minnesota, and Wisconsin.</t>
  </si>
  <si>
    <t>ALSN US Equity</t>
  </si>
  <si>
    <t>ALSN</t>
  </si>
  <si>
    <t>Construction Machinery &amp; Heavy Trucks</t>
  </si>
  <si>
    <t>Allison Transmission Holdings, Inc. manufactures fully-automatic transmissions for medium and heavy-duty commercial vehicles, medium and heavy-tactical U.S. military vehicles, and hybrid-propulsion systems for transit buses. The Company's products are used in a variety of applications.</t>
  </si>
  <si>
    <t>ALLO US Equity</t>
  </si>
  <si>
    <t>ALLO</t>
  </si>
  <si>
    <t>Allogene Therapeutics, Inc. operates as a biotechnology company. The Company develops allogeneic chimeric antigen receptor T-cell therapy for the treatment of blood cancers and solid tumors. Allogene Therapeutics serves patients in the State of California.</t>
  </si>
  <si>
    <t>ALNY US Equity</t>
  </si>
  <si>
    <t>ALNY</t>
  </si>
  <si>
    <t>Alnylam Pharmaceuticals, Inc. operates as an early-stage therapeutics company. The Company discovers and develops drug and medicines for the treatment of human disease. Alnylam Pharmaceuticals serves health care sectors in the United States and the United Kingdom.</t>
  </si>
  <si>
    <t>GOOGL US Equity</t>
  </si>
  <si>
    <t>GOOGL</t>
  </si>
  <si>
    <t>Communication Services</t>
  </si>
  <si>
    <t>Media &amp; Entertainment</t>
  </si>
  <si>
    <t>Interactive Media &amp; Services</t>
  </si>
  <si>
    <t>Alphabet Inc. operates as a holding company. The Company, through its subsidiaries, provides web-based search, advertisements, maps, software applications, mobile operating systems, consumer content, enterprise solutions, commerce, and hardware products.</t>
  </si>
  <si>
    <t>ATEC US Equity</t>
  </si>
  <si>
    <t>ATEC</t>
  </si>
  <si>
    <t>Alphatec Holdings, Inc. operates as a holding company. The Company, through its subsidiaries, provides spine surgery solutions. The Company offers squadron lateral retractor, battalion lateral, arsenal deformity, illico, and bridgepoint, as well as other related products. Alphatec Holdings serves clients in the United States.</t>
  </si>
  <si>
    <t>ALPN US Equity</t>
  </si>
  <si>
    <t>ALPN</t>
  </si>
  <si>
    <t>Alpine Immune Sciences, Inc. (AIS) focuses on developing novel protein-based cancer immunotherapies using its proprietary variant ig domain (vIgD) platform technology. The Company develops TIP technology, based on the vIgD platform, to enhance engineered cellular therapies. AIS offers a platform to interact with multiple targets, including many present in the immune synapse.</t>
  </si>
  <si>
    <t>ALTR US Equity</t>
  </si>
  <si>
    <t>ALTR</t>
  </si>
  <si>
    <t>Altair Engineering Inc. provides simulation technology and services. The Company offers product engineering, industrial design, technical application, and analytics solutions. Altair Engineering serves aerospace, architectural, construction, automotive, consumer goods, electronics, energy, marine, shipbuilding, and life sciences industries worldwide.</t>
  </si>
  <si>
    <t>AYX US Equity</t>
  </si>
  <si>
    <t>AYX</t>
  </si>
  <si>
    <t>Alteryx, Inc. designs and develops software. The Company provides data storage, retrieval, management, reporting, and analytics solutions. Alteryx serves customers worldwide.</t>
  </si>
  <si>
    <t>ATUS US Equity</t>
  </si>
  <si>
    <t>ATUS</t>
  </si>
  <si>
    <t>Media</t>
  </si>
  <si>
    <t>Cable &amp; Satellite</t>
  </si>
  <si>
    <t>Altice USA, Inc. operates as a telecommunication and media company. The Company offers digital cable television, high-speed broadband and ultra-HD video, internet, local news and voice offerings, data, and digital advertising solutions. Altice USA serves customers in the United States.</t>
  </si>
  <si>
    <t>ALT US Equity</t>
  </si>
  <si>
    <t>ALT</t>
  </si>
  <si>
    <t>Altimmune, Inc. is a clinical-stage biopharmaceutical company. The Company focuses on the development of novel peptide-based therapeutics for the treatment of obesity, NASH, chronic hepatitis B, and liver diseases. Altimmune serves patients and healthcare professionals worldwide.</t>
  </si>
  <si>
    <t>AMPS US Equity</t>
  </si>
  <si>
    <t>AMPS</t>
  </si>
  <si>
    <t>Renewable Electricity</t>
  </si>
  <si>
    <t>Altus Power, Inc. operates as a renewable energy company. The Company solar energy for enterprises, communities, and vehicles. Altus Power serves customers in the United States.</t>
  </si>
  <si>
    <t>ALXO US Equity</t>
  </si>
  <si>
    <t>ALXO</t>
  </si>
  <si>
    <t>ALX Oncology Holdings Inc. operates as a clinical stage immuno-oncology company. The Company focuses on helping patients fight cancer by developing therapies that bridge the innate and adaptive immune system. ALX Oncology Holdings serves patients in the State of California.</t>
  </si>
  <si>
    <t>AMRN US Equity</t>
  </si>
  <si>
    <t>AMRN</t>
  </si>
  <si>
    <t>Amarin Corporation PLC operates as a biopharmaceutical company. The Company commercializes and develops therapeutics to improve cardiovascular helath. Amarin serves patients worldwide.</t>
  </si>
  <si>
    <t>AMZN US Equity</t>
  </si>
  <si>
    <t>AMZN</t>
  </si>
  <si>
    <t>Amazon.com, Inc. is an online retailer that offers a wide range of products. The Company products include books, music, computers, electronics, and numerous other products. Amazon offers personalized shopping services, Web-based credit card payment, and direct shipping to customers. Amazon also operates a cloud platform offering services globally.</t>
  </si>
  <si>
    <t>AMBA US Equity</t>
  </si>
  <si>
    <t>AMBA</t>
  </si>
  <si>
    <t>Ambarella, Inc. manufactures high definition video compression and image processing semiconductors. The Company products used in digital still cameras, camcorders, and video-enabled mobile phones.</t>
  </si>
  <si>
    <t>AMCR US Equity</t>
  </si>
  <si>
    <t>AMCR</t>
  </si>
  <si>
    <t>Containers &amp; Packaging</t>
  </si>
  <si>
    <t>Paper Packaging</t>
  </si>
  <si>
    <t>Amcor PLC operates as a packaging company. The Company offers wide range of flexible and rigid packaging, specialty cartons, closures, and services for food, beverage, pharmaceutical, and medical sectors. Amcor serves customers worldwide.</t>
  </si>
  <si>
    <t>AMED US Equity</t>
  </si>
  <si>
    <t>AMED</t>
  </si>
  <si>
    <t>Amedisys, Inc. is a multi-regional provider of alternate-site health care services. The Company offers home health care nursing, home infusion therapy, and ambulatory surgery centers. Amedisys operates offices within a network of subsidiaries in the southern and southeastern United States.</t>
  </si>
  <si>
    <t>AEE US Equity</t>
  </si>
  <si>
    <t>AEE</t>
  </si>
  <si>
    <t>Multi-Utilities</t>
  </si>
  <si>
    <t>Ameren Corporation is a public utility holding company. The Company, through its subsidiaries, generates electricity, delivers electricity, and distributes natural gas to customers in Missouri and Illinois.</t>
  </si>
  <si>
    <t>AMRC US Equity</t>
  </si>
  <si>
    <t>AMRC</t>
  </si>
  <si>
    <t>Ameresco Inc. is an integrated electric energy corporation. The Company supplies a range of energy solutions, including energy cogeneration, hydro electric, and renewable energy facilities.</t>
  </si>
  <si>
    <t>AAL US Equity</t>
  </si>
  <si>
    <t>AAL</t>
  </si>
  <si>
    <t>American Airlines Group Inc. operates an airline. The Company provides scheduled passenger, freight, and mail service. American Airlines Group serves customers in the United States and Canada.</t>
  </si>
  <si>
    <t>AXL US Equity</t>
  </si>
  <si>
    <t>AXL</t>
  </si>
  <si>
    <t>American Axle &amp; Manufacturing Holdings, Inc. operates as an automotive supplier of driveline and drivetrain systems and related components for light trucks, SUVs, passenger cars, crossover, and commercial vehicles. American Axle &amp; Manufacturing Holdings serves customers worldwide.</t>
  </si>
  <si>
    <t>AEO US Equity</t>
  </si>
  <si>
    <t>AEO</t>
  </si>
  <si>
    <t>American Eagle Outfitters, Inc. retails men's and women's casual apparel, footwear, outerwear, and accessories. The Company provides products include jeans, khakis, t-shirts, and other similar apparel. American Eagle serves customers in the United States.</t>
  </si>
  <si>
    <t>AEP US Equity</t>
  </si>
  <si>
    <t>AEP</t>
  </si>
  <si>
    <t>American Electric Power Company, Inc. (AEP) operates as a public utility holding company. The Company generates, transmits, distributes, and sells electricity to residential and commercial customers. AEP serves customers in the United States.</t>
  </si>
  <si>
    <t>AWK US Equity</t>
  </si>
  <si>
    <t>AWK</t>
  </si>
  <si>
    <t>Water Utilities</t>
  </si>
  <si>
    <t>American Water Works Co., Inc. provides drinking water, wastewater, and other water-related services in multiple states and Ontario, Canada. The Company's primary business involves the ownership of regulated water and wastewater utilities that provide water and wastewater services to residential, commercial, and industrial customers.</t>
  </si>
  <si>
    <t>AMWL US Equity</t>
  </si>
  <si>
    <t>AMWL</t>
  </si>
  <si>
    <t>Health Care Technology</t>
  </si>
  <si>
    <t>American Well Corporation doing business as Amwell, operates as a telehealth company. The Company provides comprehensive digital healthcare solutions for health systems, health plans, employers, and physicians. Amwell serves patients in the United States.</t>
  </si>
  <si>
    <t>AMWD US Equity</t>
  </si>
  <si>
    <t>AMWD</t>
  </si>
  <si>
    <t>American Woodmark Corporation manufactures kitchen cabinets and vanities for the remodeling and new home construction markets. The Company offers a wide variety of cabinet lines differing by design, material, and finishes.  American Woodmark's products are sold throughout the United States through independent distributors and directly to home centers, builders, and home manufacturers.</t>
  </si>
  <si>
    <t>ABC US Equity</t>
  </si>
  <si>
    <t>ABC</t>
  </si>
  <si>
    <t>AmerisourceBergen Corporation provides pharmaceutical services. The Company offers brand generic pharmaceuticals, over-the-counter healthcare products, home healthcare supplies and equipment, and related services to healthcare providers. AmerisourceBergen distributes its products internationally.</t>
  </si>
  <si>
    <t>AME US Equity</t>
  </si>
  <si>
    <t>AME</t>
  </si>
  <si>
    <t>AMETEK, Inc. is a global manufacturer of electronic instruments and electromechanical devices. The Company manufactures advanced instruments for process, aerospace, power, and industrial markets and is a supplier of electrical interconnects, specialty metals, technical motors and systems, and floor care and specialty motors.</t>
  </si>
  <si>
    <t>AMGN US Equity</t>
  </si>
  <si>
    <t>AMGN</t>
  </si>
  <si>
    <t>Amgen Inc. is an independent biotechnology medicines company that discovers, develops, manufactures, and markets medicines for grievous illnesses. The Company focuses on human therapeutics and concentrates on innovating novel medicines based on cellular and molecular biology.</t>
  </si>
  <si>
    <t>FOLD US Equity</t>
  </si>
  <si>
    <t>FOLD</t>
  </si>
  <si>
    <t>Amicus Therapeutics, Inc. is a global biotechnology company focused on discovering, developing and delivering novel high-quality medicines for people living with rare metabolic diseases. The Company is committed to advancing and expanding a robust pipeline of cutting-edge, first- or best-in-class medicines for rare metabolic diseases.</t>
  </si>
  <si>
    <t>AMN US Equity</t>
  </si>
  <si>
    <t>AMN</t>
  </si>
  <si>
    <t>AMN Healthcare Services, Inc. operates as a temporary healthcare staffing company. The Company provides travel nurse staffing services. AMN Healthcare Services places nurses and allied health professionals on temporary assignments at hospitals and healthcare facilities throughout the United States.</t>
  </si>
  <si>
    <t>AMRX US Equity</t>
  </si>
  <si>
    <t>AMRX</t>
  </si>
  <si>
    <t>Amneal Pharmaceuticals, Inc. operates as a pharmaceutical company. The Company specializes in developing, manufacturing, marketing, and distributing generic and biosimilar pharmaceutical products. Amneal Pharmaceuticals serves clients worldwide.</t>
  </si>
  <si>
    <t>AMPH US Equity</t>
  </si>
  <si>
    <t>AMPH</t>
  </si>
  <si>
    <t>Amphastar Pharmaceuticals, Inc. develops and manufactures generic, proprietary injectable, and inhaleable pharmaceutical products.</t>
  </si>
  <si>
    <t>APH US Equity</t>
  </si>
  <si>
    <t>APH</t>
  </si>
  <si>
    <t>Electronic Components</t>
  </si>
  <si>
    <t>Amphenol Corporation designs, manufactures, and markets electrical, electronic and fiber optic connectors, interconnect systems, and coaxial and flat-ribbon cable. The Company's products are used in a variety of industries, including telephone, wireless, and data communications systems, cable television systems, and commercial and military aerospace electronics.</t>
  </si>
  <si>
    <t>AMPL US Equity</t>
  </si>
  <si>
    <t>AMPL</t>
  </si>
  <si>
    <t>Amplitude, Inc. provides software solutions. The Company offers self-service digital analytics platform for brands to understand users, drive conversions, and increase engagement, growth, and revenue. Amplitude serves clients worldwide.</t>
  </si>
  <si>
    <t>AMYT US Equity</t>
  </si>
  <si>
    <t>AMYT</t>
  </si>
  <si>
    <t>Amryt Pharma PLC operates as a biopharmaceutical company. The Company develops and delivers treatments for rare and orphan diseases. Amryt Pharma serves customers worldwide.</t>
  </si>
  <si>
    <t>AMLX US Equity</t>
  </si>
  <si>
    <t>AMLX</t>
  </si>
  <si>
    <t>N/A</t>
  </si>
  <si>
    <t>AMRS US Equity</t>
  </si>
  <si>
    <t>AMRS</t>
  </si>
  <si>
    <t>Amyris, Inc. produces and distributes chemical products. The Company serves the specialty and performance chemicals, flavors and fragrances, cosmetics ingredients, pharmaceuticals, and nutraceuticals markets. Amyris serves customers worldwide.</t>
  </si>
  <si>
    <t>ADI US Equity</t>
  </si>
  <si>
    <t>ADI</t>
  </si>
  <si>
    <t>Analog Devices, Inc. designs, manufactures, and markets integrated circuits used in analog and digital signal processing. The Company's products are used in communications, computer, industrial, instrumentation, military, aerospace, automotive, and high-performance consumer electronics applications. Analog Devices sells its products worldwide.</t>
  </si>
  <si>
    <t>ANAB US Equity</t>
  </si>
  <si>
    <t>ANAB</t>
  </si>
  <si>
    <t>AnaptysBio, Inc. operates as a clinical stage biotechnology company. The Company manufactures and markets antibodies for cancer immunotherapy and inflammation. AnaptysBio has primary operations in the United States.</t>
  </si>
  <si>
    <t>ANGI US Equity</t>
  </si>
  <si>
    <t>ANGI</t>
  </si>
  <si>
    <t>Angi Inc. operates an online portal for home improvement. The Company offers a digital platform that connects homeowners with service professionals for home services. Angi serves customers worldwide.</t>
  </si>
  <si>
    <t>ANNX US Equity</t>
  </si>
  <si>
    <t>ANNX</t>
  </si>
  <si>
    <t>Annexon, Inc., doing business as Annexon Biosciences, operates as a clinical-stage biopharmaceutical company. The Company develops novel therapies for auto-immune and neurodegenerative diseases of body, eye, and brain. Annexon Biosciences serves patients in the State of California.</t>
  </si>
  <si>
    <t>ANSS US Equity</t>
  </si>
  <si>
    <t>ANSS</t>
  </si>
  <si>
    <t>ANSYS, Inc. develops, markets, and supports software solutions for design analysis and optimization. The Company's software accelerates product time to market, reduces production costs, improves engineering processes, and optimizes product quality and safety for a variety of manufactured products. ANSYS product family features open, flexible architecture for easy integration.</t>
  </si>
  <si>
    <t>AM US Equity</t>
  </si>
  <si>
    <t>AM</t>
  </si>
  <si>
    <t>Energy</t>
  </si>
  <si>
    <t>Oil, Gas &amp; Consumable Fuels</t>
  </si>
  <si>
    <t>Oil &amp; Gas Storage &amp; Transportation</t>
  </si>
  <si>
    <t>Antero Midstream Corporation owns, operates, and develops midstream energy assets. The Company offers gathering and compressions, water distribution, clearwater facility, fractionation, and pipeline safety services. Antero Midstream serves customers in North America.</t>
  </si>
  <si>
    <t>AR US Equity</t>
  </si>
  <si>
    <t>AR</t>
  </si>
  <si>
    <t>Oil &amp; Gas Exploration &amp; Production</t>
  </si>
  <si>
    <t>Antero Resources Corporation explores, develops, and produces oil and natural gas. The Company focuses on the acquisition, development, and production of unconventional oil and liquids-rich natural gas properties. Antero Resources serves customers in the United States.</t>
  </si>
  <si>
    <t>APA US Equity</t>
  </si>
  <si>
    <t>APA</t>
  </si>
  <si>
    <t>APA Corporation operates as an oil and gas company. The Company focuses on exploration and production of oil and gas properties. APA serves clients worldwide.</t>
  </si>
  <si>
    <t>APLS US Equity</t>
  </si>
  <si>
    <t>APLS</t>
  </si>
  <si>
    <t>Apellis Pharmaceuticals, Inc. operates as a clinical-stage biopharmaceutical company. The Company focuses on the discovery and development of therapeutic compounds for autoimmune and inflammatory diseases. Apellis Pharmaceuticals serves clients worldwide.</t>
  </si>
  <si>
    <t>APG US Equity</t>
  </si>
  <si>
    <t>APG</t>
  </si>
  <si>
    <t>APi Group Corporation is a business services provider of safety, specialty and industrial services globally, with a focus on North America. APi provides statutorily mandated services to long-standing customers across industries.</t>
  </si>
  <si>
    <t>APPF US Equity</t>
  </si>
  <si>
    <t>APPF</t>
  </si>
  <si>
    <t>AppFolio, Inc. provides cloud-based software solutions. The Company offers a cloud-based property management software that allows apartment and residential property managers to market, manage, and grow their business. AppFolio serves customers in the United States.</t>
  </si>
  <si>
    <t>APPN US Equity</t>
  </si>
  <si>
    <t>APPN</t>
  </si>
  <si>
    <t>Systems Software</t>
  </si>
  <si>
    <t>Appian Corporation develops enterprise software solutions. The Company offers business process and cash management software. Appian serves customers worldwide.</t>
  </si>
  <si>
    <t>AAPL US Equity</t>
  </si>
  <si>
    <t>AAPL</t>
  </si>
  <si>
    <t>Technology Hardware, Storage &amp; Peripherals</t>
  </si>
  <si>
    <t>Apple Inc. designs, manufactures, and markets smartphones, personal computers, tablets, wearables and accessories, and sells a variety of related accessories. The Company also offers payment, digital content, cloud and advertising services. Apple Inc.'s customers are primarily in consumer, small &amp; mid-sized business, education, enterprise and government markets worldwide.</t>
  </si>
  <si>
    <t>AMAT US Equity</t>
  </si>
  <si>
    <t>AMAT</t>
  </si>
  <si>
    <t>Applied Materials, Inc. develops, manufactures, markets, and services semiconductor wafer fabrication equipment and related spare parts for the worldwide semiconductor industry. The Company's customers include semiconductor wafer and integrated circuit manufacturers, flat panel liquid crystal displays, solar photovoltaic cells and modules and other electronic devices manufacturers.</t>
  </si>
  <si>
    <t>ATR US Equity</t>
  </si>
  <si>
    <t>ATR</t>
  </si>
  <si>
    <t>Metal &amp; Glass Containers</t>
  </si>
  <si>
    <t>AptarGroup, Inc. designs, manufactures, and markets pumps, dispensing closures, and aerosol valves. The Company's products are used for fragrance and cosmetics, personal care, pharmaceutical, household and industrial, and food products. AptarGroup operates worldwide.</t>
  </si>
  <si>
    <t>APTV US Equity</t>
  </si>
  <si>
    <t>APTV</t>
  </si>
  <si>
    <t>Aptiv PLC manufactures and distributes vehicle components. The Company produces connector wires, safety restraint systems, pin headers, and underwater towed arrays for automobile and commercial vehicles. Aptiv supplies original equipment manufacturers worldwide.</t>
  </si>
  <si>
    <t>ARMK US Equity</t>
  </si>
  <si>
    <t>ARMK</t>
  </si>
  <si>
    <t>Restaurants</t>
  </si>
  <si>
    <t>Aramark provides food and facilities management services. The Company offers uniform, refreshments, work apparel, and cleanroom services to healthcare institutions, universities, school districts, stadiums, and businesses. Aramark serves clients worldwide.</t>
  </si>
  <si>
    <t>ARCB US Equity</t>
  </si>
  <si>
    <t>ARCB</t>
  </si>
  <si>
    <t>Road &amp; Rail</t>
  </si>
  <si>
    <t>Trucking</t>
  </si>
  <si>
    <t>ArcBest Corporation is a diversified holding company involved in motor carrier transportation and intermodal transportation operations. The Company transports a variety of goods around the world.</t>
  </si>
  <si>
    <t>ACLX US Equity</t>
  </si>
  <si>
    <t>ACLX</t>
  </si>
  <si>
    <t>Arcellx, Inc. operates as a development-stage pharmaceutical company. The Company provides cancer patients with adaptive immune cell therapies that are readily silenced, activated, and reprogrammed throughout the course of disease. Arcellx serves customers worldwide.</t>
  </si>
  <si>
    <t>ARCH US Equity</t>
  </si>
  <si>
    <t>ARCH</t>
  </si>
  <si>
    <t>Coal &amp; Consumable Fuels</t>
  </si>
  <si>
    <t>Arch Resources, Inc. owns and operates coal mines. The Company produces metallurgical coals, and supplies high-vol A coking coal, as well as specializes in  mining, marketing, and logistics. Arch Resources serves customers worldwide.</t>
  </si>
  <si>
    <t>ACHR US Equity</t>
  </si>
  <si>
    <t>ACHR</t>
  </si>
  <si>
    <t>Archer Aviation Inc. operates as an aerospace company. The Company offers electric vertical takeoff and landing aircraft. Archer Aviation serves clients in the United States.</t>
  </si>
  <si>
    <t>ARCE US Equity</t>
  </si>
  <si>
    <t>ARCE</t>
  </si>
  <si>
    <t>Arco Platform Limited develops educational software. The Company offers a platform that delivers educational content in printed and digital formats to improve the learning process. Arco Platform serves clients in Brazil.</t>
  </si>
  <si>
    <t>ARCO US Equity</t>
  </si>
  <si>
    <t>ARCO</t>
  </si>
  <si>
    <t>Arcos Dorados Holdings, Inc. is a franchisee for an American fast-food burger restaurant.  The Company has the right to own, operate and grant franchises of restaurants in South  and Central America and the Caribbean.</t>
  </si>
  <si>
    <t>ARCT US Equity</t>
  </si>
  <si>
    <t>ARCT</t>
  </si>
  <si>
    <t>Arcturus Therapeutics Holdings Inc. operates as a holding company. The company, through its subsidiaries, focuses on RNA therapeutics for the treatment of diseases. Arcturus Therapeutics Holdings serves patients in the United States.</t>
  </si>
  <si>
    <t>RCUS US Equity</t>
  </si>
  <si>
    <t>RCUS</t>
  </si>
  <si>
    <t>Arcus Biosciences, Inc. operates as a biotechnology company. The Company discovers, develops, and commercializes immunotherapies for the treatment of cancer patients. Arcus Biosciences serves customers in the United States.</t>
  </si>
  <si>
    <t>ARQT US Equity</t>
  </si>
  <si>
    <t>ARQT</t>
  </si>
  <si>
    <t>Arcutis Biotherapeutics, Inc. operates as a biopharmaceutical company. The Company focuses on developing treatments for unmet needs in immune-mediated diseases and conditions. Arcutis Biotherapeutics serves medical sector in the United States.</t>
  </si>
  <si>
    <t>AMBP US Equity</t>
  </si>
  <si>
    <t>AMBP</t>
  </si>
  <si>
    <t>Ardagh Metal Packaging SA is a global supplier of recyclable beverage cans. The Company supplies beverage cans to CSD, beer, sparkling water, energy and other brands in Europe, the United States and Brazil.</t>
  </si>
  <si>
    <t>ARDX US Equity</t>
  </si>
  <si>
    <t>ARDX</t>
  </si>
  <si>
    <t>Ardelyx, Inc. manufactures biotechnological drugs. The Company offers pharmaceuticals to correct mineral metabolism imbalance and metabolic disorders by modulating the function of specific transporters, channels, and receptors located on the epithelia of the gastrointestinal tract. Ardelyx serves patients in the United States.</t>
  </si>
  <si>
    <t>ARHS US Equity</t>
  </si>
  <si>
    <t>ARHS</t>
  </si>
  <si>
    <t>Arhaus, Inc. provides home and outdoor furniture products. The Company offers living, dining, bedroom, and home office furniture products. Arhaus serves customers in the United States.</t>
  </si>
  <si>
    <t>ARIS US Equity</t>
  </si>
  <si>
    <t>ARIS</t>
  </si>
  <si>
    <t>Aris Water Solutions, Inc. provides full-cycle water handling and recycling solutions. The Company develops and operates produced water infrastructure and recycling for the operators in the Permian Basin. Aris Water Solutions serves customers in the United States.</t>
  </si>
  <si>
    <t>ANET US Equity</t>
  </si>
  <si>
    <t>ANET</t>
  </si>
  <si>
    <t>Arista Networks Inc. provides cloud networking solutions for data-centers and computer environments. The Company offers ethernet switches, pass-through cards, transceivers, and enhanced operating systems. Arista Networks also provides host adapter solutions and networking services. Arista Networks markets its products worldwide.</t>
  </si>
  <si>
    <t>AWI US Equity</t>
  </si>
  <si>
    <t>AWI</t>
  </si>
  <si>
    <t>Armstrong World Industries, Inc. provides home improvement solutions. The Company offers ceilings, walls, roof deck, and plasterform castings for commercial spaces and homes. Armstrong World Industries serves customers worldwide.</t>
  </si>
  <si>
    <t>ARRY US Equity</t>
  </si>
  <si>
    <t>ARRY</t>
  </si>
  <si>
    <t>ARW US Equity</t>
  </si>
  <si>
    <t>ARW</t>
  </si>
  <si>
    <t>Technology Distributors</t>
  </si>
  <si>
    <t>Arrow Electronics, Inc. distributes electronic components and computer products to industrial and commercial customers. The Company offers a variety of products including computer systems, peripherals, software, and mass storage products to original equipment manufacturers and commercial customers worldwide.</t>
  </si>
  <si>
    <t>ARWR US Equity</t>
  </si>
  <si>
    <t>ARWR</t>
  </si>
  <si>
    <t>Arrowhead Pharmaceuticals, Inc. operates as a biotechnology company. The Company develops medicines that treat intractable diseases by silencing the genes. Arrowhead Pharmaceuticals offers its services in the United States.</t>
  </si>
  <si>
    <t>AORT US Equity</t>
  </si>
  <si>
    <t>AORT</t>
  </si>
  <si>
    <t>Artivion Inc.(Artivion) is a medical device company focused on developing simple, elegant solutions that address cardiac and vascular surgeons' most difficult challenges in treating patients with aortic disease. The company's major products include:aortic stents, stent grafts, prosthetic heart valves, cyropreserved cardiac and vascular allografts, and surgical sealants.</t>
  </si>
  <si>
    <t>ARVN US Equity</t>
  </si>
  <si>
    <t>ARVN</t>
  </si>
  <si>
    <t>Arvinas, Inc. operates as a bio-pharmaceutical company. The Company develops protein degradation therapeutics for cancers and other diseases. Arvinas serves health care industry worldwide.</t>
  </si>
  <si>
    <t>ASAN US Equity</t>
  </si>
  <si>
    <t>ASAN</t>
  </si>
  <si>
    <t>Asana, Inc. provides provides software solutions. The Company offers work management platform that helps teams orchestrate work, from daily tasks to cross-functional strategic initiatives. Asana serves customers worldwide.</t>
  </si>
  <si>
    <t>ABG US Equity</t>
  </si>
  <si>
    <t>ABG</t>
  </si>
  <si>
    <t>Asbury Automotive Group, Inc. operates as an automotive retailer operating franchises and dealership locations in the United States. The Company offers new and used vehicles, as well as financing and insurance, vehicle maintenance and repair services, replacement parts, and service contracts. Asbury Automotive Group provides dealership for luxury and mid-line import brands.</t>
  </si>
  <si>
    <t>ASND US Equity</t>
  </si>
  <si>
    <t>ASND</t>
  </si>
  <si>
    <t>Ascendis Pharma A/S manufactures pharmaceutical products. The Company produces products for the treatments of growth hormone deficiency, endocrinology, central nervous system disorders, infectious diseases, and diabetes.</t>
  </si>
  <si>
    <t>ASGN US Equity</t>
  </si>
  <si>
    <t>ASGN</t>
  </si>
  <si>
    <t>ASGN Incorporated is a IT and professional service provider in the technology, digital, creative, engineering, and life sciences fields across commercial and government sectors. The Company helps corporate enterprises and government organizations develop, implement, and operate critical IT and business solutions through its professional staffing and IT solutions.</t>
  </si>
  <si>
    <t>ASH US Equity</t>
  </si>
  <si>
    <t>ASH</t>
  </si>
  <si>
    <t>Ashland Inc. operates as a consumer market-focused additives and specialty ingredients company. The Company produces and distributes a wide range of diversified chemicals and thermoplastic resins. Ashland serves the pharmaceutical, personal care, architectural coatings, construction, energy, food, beverage, and nutraceuticals sectors worldwide.</t>
  </si>
  <si>
    <t>ASPN US Equity</t>
  </si>
  <si>
    <t>ASPN</t>
  </si>
  <si>
    <t>Aspen Aerogels, Inc. designs, develops, and manufactures insulation products. The Company offers insulation used in the energy infrastructures and building materials markets. Aspen Aerogels serves petrochemical, refinery, industrial, and power generation sectors in the United States.</t>
  </si>
  <si>
    <t>AZPN US Equity</t>
  </si>
  <si>
    <t>AZPN</t>
  </si>
  <si>
    <t>Aspen Technology, Inc. provides software solutions. The Company offers asset optimization software that optimizes asset design, operations, and maintenance in complex, industrial environments to enable organizations to meet their business goals for sustainability and profitability. Aspen Technology serves customers worldwide.</t>
  </si>
  <si>
    <t>ATXS US Equity</t>
  </si>
  <si>
    <t>ATXS</t>
  </si>
  <si>
    <t>Astria Therapeutics, Inc. operates as a clinical-stage biopharmaceutical company. The Company focuses on the discovery, development, and commercialization of therapeutic treatments for rare diseases, while also developing other product candidates for the treatment of serious lipid disorders.</t>
  </si>
  <si>
    <t>T US Equity</t>
  </si>
  <si>
    <t>T</t>
  </si>
  <si>
    <t>Telecommunication Services</t>
  </si>
  <si>
    <t>Diversified Telecommunication Services</t>
  </si>
  <si>
    <t>Integrated Telecommunication Services</t>
  </si>
  <si>
    <t>AT&amp;T Inc. operates as a communications holding company. The Company, through its subsidiaries and affiliates, provides local and long-distance phone, wireless and data communications, Internet access and messaging, IP-based and satellite television, telecommunications equipment, and directory advertising and publishing services.</t>
  </si>
  <si>
    <t>ATAI US Equity</t>
  </si>
  <si>
    <t>ATAI</t>
  </si>
  <si>
    <t>atai Life Sciences N.V. operates as a clinical-stage biopharmaceutical company. The Company focuses on disease-modifying mental health treatments by researching both psychedelic and non-psychedelic compounds. atai Life Sciences serves customers worldwide.</t>
  </si>
  <si>
    <t>ATRA US Equity</t>
  </si>
  <si>
    <t>ATRA</t>
  </si>
  <si>
    <t>Atara Biotherapeutics, Inc. operates as a biotechnology company. The Company focuses on developing therapies for patients with severe and life-threatening diseases.</t>
  </si>
  <si>
    <t>ATI US Equity</t>
  </si>
  <si>
    <t>ATI</t>
  </si>
  <si>
    <t>Steel</t>
  </si>
  <si>
    <t>ATI Inc produces specialty materials. The Company's products include titanium, stainless, specialty steel, titanium, nickel-based alloys, and superalloys, zirconium, hafnium and niobium, and grain-oriented electrical steel, tungsten-based materials, cutting tools, carbon alloy impression die forgings, and large grey and ductile iron.</t>
  </si>
  <si>
    <t>AY US Equity</t>
  </si>
  <si>
    <t>AY</t>
  </si>
  <si>
    <t>Atlantica Sustainable Infrastructure PLC provides renewable energy solutions. The Company owns and operates natural gas fields, as well as offers transmission, transportation infrastructures, and water assets solutions. Atlantica Sustainable Infrastructure serves customers in the United Kingdom.</t>
  </si>
  <si>
    <t>AAWW US Equity</t>
  </si>
  <si>
    <t>AAWW</t>
  </si>
  <si>
    <t>Atlas Air Worldwide Holdings, Inc. operates as a holding company. The Company, through its subsidiaries, provides aircraft, crew, commercial and military charter, maintenance, and insurance freighter aircraft to major airlines around the world.</t>
  </si>
  <si>
    <t>TEAM US Equity</t>
  </si>
  <si>
    <t>TEAM</t>
  </si>
  <si>
    <t>Atlassian Corporation provides technology solutions. The Company designs and develops enterprise software platform for project management, collaboration, issue tracking, integration, deployment, and support services. Atlassian serves customers worldwide.</t>
  </si>
  <si>
    <t>ATO US Equity</t>
  </si>
  <si>
    <t>ATO</t>
  </si>
  <si>
    <t>Gas Utilities</t>
  </si>
  <si>
    <t>Atmos Energy Corporation distributes natural gas. The Company provides natural gas marketing and procurement services to large customers, as well as manages storage and pipeline assets. Atmos Energy serves clients in the United States.</t>
  </si>
  <si>
    <t>ATRC US Equity</t>
  </si>
  <si>
    <t>ATRC</t>
  </si>
  <si>
    <t>AtriCure, Inc. develops, manufactures, and sells surgical devices to create precise lesions in soft tissues. The Company offers bipolar ablation systems uses by cardiothoracic surgeons as a standard treatment alternative to create lesions in heart tissue to block the abnormal electrical impulses that cause atrial fibrillation. AtriCure serves customers worldwide.</t>
  </si>
  <si>
    <t>AUDC US Equity</t>
  </si>
  <si>
    <t>AUDC</t>
  </si>
  <si>
    <t>AudioCodes Ltd. designs, develops, and markets enabling technologies and products for voice over packet networks. The Company's product line includes a variety of signal processor chips, VoIP communication boards, communications software, and custom modules for original equipment manufacturer customers. AudioCodes serves customers worldwide.</t>
  </si>
  <si>
    <t>AUPH US Equity</t>
  </si>
  <si>
    <t>AUPH</t>
  </si>
  <si>
    <t>Aurinia Pharmaceuticals Inc. is a biopharmaceutical company. The Company is focused on the discovery and development of immunosuppressive therapeutics.</t>
  </si>
  <si>
    <t>ADSK US Equity</t>
  </si>
  <si>
    <t>ADSK</t>
  </si>
  <si>
    <t>Autodesk, Inc. supplies PC software and multimedia tools. The Company's two-dimensional and three-dimensional products are used across industries and in the home for architectural design, mechanical design, geographic information systems and mapping, and visualization applications. Autodesk's software products are sold worldwide through a network of dealers and distributors.</t>
  </si>
  <si>
    <t>ATHM US Equity</t>
  </si>
  <si>
    <t>ATHM</t>
  </si>
  <si>
    <t>Autohome Inc. operates as an automotive Internet platform. The Company through its platform provides buying and selling cars. Autohome also offers financing services.</t>
  </si>
  <si>
    <t>ALV US Equity</t>
  </si>
  <si>
    <t>ALV</t>
  </si>
  <si>
    <t>Autoliv, Inc. develops and manufactures automotive safety systems for automotive manufacturers.  The Company's products include seat belts, airbags, anti-whiplash seats, child restraints, and leg protection equipment. Autoliv tests cars and products at crash test tracks in several countries.</t>
  </si>
  <si>
    <t>AUTL US Equity</t>
  </si>
  <si>
    <t>AUTL</t>
  </si>
  <si>
    <t>Autolus Therapeutics plc operates as a bio-pharmaceutical company. The Company develops cell therapies for the treatment of cancer. Autolus Therapeutics serves clients in the United Kingdom.</t>
  </si>
  <si>
    <t>ADP US Equity</t>
  </si>
  <si>
    <t>ADP</t>
  </si>
  <si>
    <t>Automatic Data Processing, Inc. is a global provider of business outsourcing solutions. The Company's services include a wide range of human resource, payroll, tax, and benefits administration solutions. Automatic Data also provides solutions to auto, truck, motorcycle, marine, and recreational vehicle dealers.</t>
  </si>
  <si>
    <t>AN US Equity</t>
  </si>
  <si>
    <t>AN</t>
  </si>
  <si>
    <t>AutoNation, Inc. retails automobiles. The Company offers cars, trucks, pre-owned vehicles, auto parts, and accessories, as well as provides service contracts, auto financing, and repairing services. AutoNation serves customers in the United States.</t>
  </si>
  <si>
    <t>AZO US Equity</t>
  </si>
  <si>
    <t>AZO</t>
  </si>
  <si>
    <t>AutoZone, Inc. is a retailer of automotive replacement parts and accessories. The Company offers an extensive product line for cars, sport utility vehicles, vans, and light trucks, including new and remanufactured automotive hard parts, maintenance items, accessories, and non-automotive products. AutoZone serves customers in the United States, Puerto Rico, Brazil, and Mexico.</t>
  </si>
  <si>
    <t>AVDL US Equity</t>
  </si>
  <si>
    <t>AVDL</t>
  </si>
  <si>
    <t>Avadel Pharmaceuticals Public Limited Company operates as specialty pharmaceutical company. The Company develops a medicines for chronic urological, central nervous system, and sleep disorders. Avadel Pharmaceuticals serves hospitals worldwide.</t>
  </si>
  <si>
    <t>AGR US Equity</t>
  </si>
  <si>
    <t>AGR</t>
  </si>
  <si>
    <t>Avangrid, Inc. operates as an energy services holding company. The Company engages in the regulated energy transmission and distribution business through wind and solar power, as well as natural gas utilities. Avangrid serves customers in the United States.</t>
  </si>
  <si>
    <t>AVTR US Equity</t>
  </si>
  <si>
    <t>AVTR</t>
  </si>
  <si>
    <t>Avantor, Inc. manufactures and distributes chemicals, reagents, and laboratory supplies. The Company offers amino acids, silicones, bioreagents, denaturants, gas, solvents, stains, dyes, and minerals. Avantor serves biopharma, healthcare, education and government, advanced technologies, life sciences, and applied materials industries worldwide.</t>
  </si>
  <si>
    <t>AVAH US Equity</t>
  </si>
  <si>
    <t>AVAH</t>
  </si>
  <si>
    <t>Aveanna Healthcare Holdings Inc. operates as a holding company. The Company, through its subsidiaries, provides pediatric home care services such as pediatric therapy, adult skilled nursing, and medical solutions. Aveanna Healthcare Holdings serves patients in the United States.</t>
  </si>
  <si>
    <t>AVPT US Equity</t>
  </si>
  <si>
    <t>AVPT</t>
  </si>
  <si>
    <t>AvePoint, Inc. operates as a software company. The Company develops SaaS solutions to migrate, manage, and protect data and IT infrastructure. AvePoint serves customers worldwide.</t>
  </si>
  <si>
    <t>AVY US Equity</t>
  </si>
  <si>
    <t>AVY</t>
  </si>
  <si>
    <t>Avery Dennison Corporation produces pressure-sensitive materials and a variety of tickets, tags, labels, and other converted products. The Company's pressure sensitive products are used in labeling, decorating, and specialty applications. Avery Dennison's non-pressure sensitive products include tickets, tags, RFID inlays, and services for retailers, apparel manufacturers, and brand owners.</t>
  </si>
  <si>
    <t>AVID US Equity</t>
  </si>
  <si>
    <t>AVID</t>
  </si>
  <si>
    <t>Avid Technology, Inc. develops a variety of software and systems.The Company markets digital editing, newsroom computer systems, and digital audio systems. Avid serves customers worldwide.</t>
  </si>
  <si>
    <t>RNA US Equity</t>
  </si>
  <si>
    <t>RNA</t>
  </si>
  <si>
    <t>Avidity Biosciences LLC operates as a biotechnology company. The Company develops and discovers novel antibody oligonucleotide conjugates therapeutics that overcome current barriers to the delivery of oligonucleotides and unlock their potential to treat a wide range of serious diseases. Avidity Biosciences serves customers in the United States.</t>
  </si>
  <si>
    <t>AVDX US Equity</t>
  </si>
  <si>
    <t>AVDX</t>
  </si>
  <si>
    <t>AvidXchange Holdings, Inc. operates as a holding company. The Company, through its subsidiaries, provides accounts payable, automation software, and payment solutions for middle market businesses and their suppliers. AvidXchange Holdings serves customers worldwide.</t>
  </si>
  <si>
    <t>AVNT US Equity</t>
  </si>
  <si>
    <t>AVNT</t>
  </si>
  <si>
    <t>Avient Corporation is an international polymer services company with operations in North America, Europe, Asia, Australia, and South America. The Company provides thermoplastic compounds, specialty resins, specialty polymer formulations, engineered films, and color and additive systems. Avient also conducts operations in rubber compounding and thermoplastic resin distribution.</t>
  </si>
  <si>
    <t>CAR US Equity</t>
  </si>
  <si>
    <t>CAR</t>
  </si>
  <si>
    <t>Avis Budget Group, Inc. operates as a vehicle rental and mobility solution service provider. The Company also participates in app-based and carsharing operations. Avis Budget Group operates mainly in North America, Europe, Australia, and New Zealand, as well as other countries worldwide.</t>
  </si>
  <si>
    <t>AVA US Equity</t>
  </si>
  <si>
    <t>AVA</t>
  </si>
  <si>
    <t>Avista Corporation operates as an energy company. The Company generates, transmits, and distributes electric and natural gas. Avista serves business and residential customers in the United States.</t>
  </si>
  <si>
    <t>RCEL US Equity</t>
  </si>
  <si>
    <t>RCEL</t>
  </si>
  <si>
    <t>AVITA Medical, Inc. operates as a medicine company. The Company focuses on the development and commercialization of therapies to address unmet medical needs in patients with burns, chronic wounds, and aesthetics indications. AVITA Medical serves customers worldwide.</t>
  </si>
  <si>
    <t>AVT US Equity</t>
  </si>
  <si>
    <t>AVT</t>
  </si>
  <si>
    <t>Avnet, Inc. distributes computer products and semiconductors, as well as interconnect, passive, and electromechanical components. The Company markets and distributes these products and provides supply-chain integration, engineering design, and technical services. Avnet serves customers in countries around the world.</t>
  </si>
  <si>
    <t>AXTA US Equity</t>
  </si>
  <si>
    <t>AXTA</t>
  </si>
  <si>
    <t>Axalta Coating Systems Ltd. manufactures, markets, and distributes coating systems. The Company offers products and services which includes paint, color matching tools, application technologies, and customer training and business management systems. Axalta Coating Systems serves automotive, transportation, general industrial, and architectural and decorative sectors.</t>
  </si>
  <si>
    <t>AXGN US Equity</t>
  </si>
  <si>
    <t>AXGN</t>
  </si>
  <si>
    <t>Axogen, Inc. produces and distributes medical and surgical instruments. The Company offers devices and technology development for peripheral nerve reconstruction and regeneration. Axogen offers nerve graft, connectors, and soft tissue membrane.</t>
  </si>
  <si>
    <t>AXON US Equity</t>
  </si>
  <si>
    <t>AXON</t>
  </si>
  <si>
    <t>Axon Enterprise, Inc. is a public safety technology company. The Company offers law enforcement, military, and self defense solutions. Axon Enterprise serves customers worldwide.</t>
  </si>
  <si>
    <t>AXNX US Equity</t>
  </si>
  <si>
    <t>AXNX</t>
  </si>
  <si>
    <t>Axonics, Inc. operates as a medical technology company. The Company focuses on the design, development, and commercialization of innovative and minimally invasive sacral neuromodulation solutions which used to treat patients with overactive bladder, fecal incontinence, andurinary retention. Axonics serves patients worldwide.</t>
  </si>
  <si>
    <t>AXSM US Equity</t>
  </si>
  <si>
    <t>AXSM</t>
  </si>
  <si>
    <t>Axsome Therapeutics, Inc. operates as a biopharmaceutical company. The Company focuses on developing therapies for pain, neurological disorders, and other central nervous system. Axsome Therapeutics serves patients worldwide.</t>
  </si>
  <si>
    <t>AXTI US Equity</t>
  </si>
  <si>
    <t>AXTI</t>
  </si>
  <si>
    <t>AXT, Inc. manufactures semiconductor. The Company provides LEDs, electronic devices for switches, power amplifiers, and laser diodes. AXT serves customers worldwide.</t>
  </si>
  <si>
    <t>AZEK US Equity</t>
  </si>
  <si>
    <t>AZEK</t>
  </si>
  <si>
    <t>The AZEK Co Inc operates as an outdoor living products manufacturer. The Company designs deck, rail, trim, and accessories. AZEK serves customers in the State of Illinois.</t>
  </si>
  <si>
    <t>BBLN US Equity</t>
  </si>
  <si>
    <t>BBLN</t>
  </si>
  <si>
    <t>Babylon Holdings Limited of Jersey operates as a holding company. The Company, through its subsidiaries, develops accessible and affordable health care services by combining AI and technology with engineers and scientists. Babylon Holdings focuses on patients and healthcare professionals worldwide.</t>
  </si>
  <si>
    <t>BLZE US Equity</t>
  </si>
  <si>
    <t>BLZE</t>
  </si>
  <si>
    <t>Backblaze, Inc. provides backup software products. The Company offers online backup services such as cloud storage for backing up files, including connected external drives. Backblaze also offers a program that assists in locating a stolen and lost system.</t>
  </si>
  <si>
    <t>BMI US Equity</t>
  </si>
  <si>
    <t>BMI</t>
  </si>
  <si>
    <t>Badger Meter, Inc. manufactures and markets flow measurement and control products. The Company's products are used to measure and control the flow of liquids and gases in a variety of applications. Badger's products include water meters and associated systems, wastewater meters, industrial process meters, automotive fluid meters, small valves, and natural gas instruments.</t>
  </si>
  <si>
    <t>BIDU US Equity</t>
  </si>
  <si>
    <t>BIDU</t>
  </si>
  <si>
    <t>Baidu, Inc. operates an Internet search engine. The Company offers algorithmic search, enterprise search, news, MP3, and image searches, voice assistance, online storage, and navigation services. Baidu serves clients globally.</t>
  </si>
  <si>
    <t>BKR US Equity</t>
  </si>
  <si>
    <t>BKR</t>
  </si>
  <si>
    <t>Energy Equipment &amp; Services</t>
  </si>
  <si>
    <t>Oil &amp; Gas Equipment &amp; Services</t>
  </si>
  <si>
    <t>Baker Hughes Company provides oilfield products and services. The Company engages in surface logging, drilling, pipeline operations, petroleum engineering, and fertilizer solutions, as well as offers gas turbines, valves, actuators, pumps, flow meters, generators, and motors. Baker Hughes serves oil and gas industries worldwide.</t>
  </si>
  <si>
    <t>BALL US Equity</t>
  </si>
  <si>
    <t>BALL</t>
  </si>
  <si>
    <t>Ball Corporation provides metal packaging for beverages, foods, and household products. The Company also supplies aerospace and other technologies and services to commercial and governmental customers. Ball serves customers worldwide.</t>
  </si>
  <si>
    <t>BAND US Equity</t>
  </si>
  <si>
    <t>BAND</t>
  </si>
  <si>
    <t>Alternative Carriers</t>
  </si>
  <si>
    <t>Bandwidth Inc. provides telecommunication services. The Company offers voice-over Internet, integrated phone systems, smartphones, and business-grade Internet connectivity solutions through cloud-based communications. Bandwidth serves customers in the United States.</t>
  </si>
  <si>
    <t>BZUN US Equity</t>
  </si>
  <si>
    <t>BZUN</t>
  </si>
  <si>
    <t>Baozun Inc. provides e-commerce solutions. The Company offers IT solutions, ONLINE store operations, digital marketing, customer services, warehousing and fulfillment, and other services. Baozun serves customers in China covering apparel, appliances, electronics, home furnishings, food and health products, beauty and cosmetics, consumer goods, and other fields.</t>
  </si>
  <si>
    <t>BBWI US Equity</t>
  </si>
  <si>
    <t>BBWI</t>
  </si>
  <si>
    <t>Bath &amp; Body Works, Inc. manufactures personal care products. The Company offers fragrance, gifts, body care, and bath products. Bath &amp; Body Works serves customers worldwide.</t>
  </si>
  <si>
    <t>BAX US Equity</t>
  </si>
  <si>
    <t>BAX</t>
  </si>
  <si>
    <t>Baxter International Inc. develops, manufactures, and markets products and technologies related to hemophilia, immune disorders, infectious diseases, kidney disease, trauma and other chronic and acute medical conditions. The Company's products are used by hospitals, kidney dialysis centers, nursing homes, rehabilitation centers, doctors' offices, and research laboratories.</t>
  </si>
  <si>
    <t>BECN US Equity</t>
  </si>
  <si>
    <t>BECN</t>
  </si>
  <si>
    <t>Trading Companies &amp; Distributors</t>
  </si>
  <si>
    <t>Beacon Roofing Supply, Inc. distributes residential and non-residential roofing materials in the United States and Canada. The Company also offers other complementary building materials, including siding, windows, specialty lumber products, and waterproofing systems for residential and non-residential building exteriors.</t>
  </si>
  <si>
    <t>BEAM US Equity</t>
  </si>
  <si>
    <t>BEAM</t>
  </si>
  <si>
    <t>Beam Therapeutics Inc. operates as a biotechnology company. The Company develops DNA base editing technologies for the treatment of human diseases. Beam Therapeutics serves customers in the State of Massachusetts.</t>
  </si>
  <si>
    <t>SKIN US Equity</t>
  </si>
  <si>
    <t>SKIN</t>
  </si>
  <si>
    <t>Consumer Staples</t>
  </si>
  <si>
    <t>Household &amp; Personal Products</t>
  </si>
  <si>
    <t>Personal Products</t>
  </si>
  <si>
    <t>The Beauty Health Company operates as a beauty health company. The Company focuses on estheticians, consumers and partners, bridging medical, and consumer retail to democratize and personalize skin care solutions. Beauty Health serves customers worldwide.</t>
  </si>
  <si>
    <t>BDX US Equity</t>
  </si>
  <si>
    <t>BDX</t>
  </si>
  <si>
    <t>Becton, Dickinson and Company is a global medical technology company engaged principally in the development, manufacture, and sale of medical devices, instrument systems, and reagents used by healthcare institutions, life science researchers, clinical laboratories, the pharmaceutical industry, and the general public.</t>
  </si>
  <si>
    <t>BBBY US Equity</t>
  </si>
  <si>
    <t>BBBY</t>
  </si>
  <si>
    <t>Bed Bath &amp; Beyond Inc. operates a nationwide chain of retail stores. The Company, through its retail stores, sells a wide assortment of merchandise principally including domestic merchandise and home furnishings, as well as food, giftware, health and beauty care items, and infant and toddler merchandise.</t>
  </si>
  <si>
    <t>BGNE US Equity</t>
  </si>
  <si>
    <t>BGNE</t>
  </si>
  <si>
    <t>BeiGene, Ltd. operates as a commercial stage biopharmaceutical company. The Company focuses on discovery, development, and commercialization of molecularly targeted and immuno-oncology drugs for the treatment of cancer. BeiGene serves patients worldwide.</t>
  </si>
  <si>
    <t>BDC US Equity</t>
  </si>
  <si>
    <t>BDC</t>
  </si>
  <si>
    <t>Belden Inc. designs, manufactures, and markets cable, connectivity, and networking products. The Company produces and sells a portfolio of cable, connectivity, and networking products into a variety of end markets, including industrial, enterprise, broadcast, and consumer electronics.</t>
  </si>
  <si>
    <t>BSY US Equity</t>
  </si>
  <si>
    <t>BSY</t>
  </si>
  <si>
    <t>Bentley Systems, Incorporated provides software solutions. The Company offers software for bridge analysis, construction, simulation and analysis, modeling, and geotechnical engineering. Bentley Systems serves customers worldwide.</t>
  </si>
  <si>
    <t>BRY US Equity</t>
  </si>
  <si>
    <t>BRY</t>
  </si>
  <si>
    <t>Berry Corporation operates as an upstream energy company. The Company engages in the acquisition, exploration, development, and production of oil and natural gas reserves. Berry serves customers throughout the United States.</t>
  </si>
  <si>
    <t>BERY US Equity</t>
  </si>
  <si>
    <t>BERY</t>
  </si>
  <si>
    <t>Berry Global Group, Inc. manufactures plastic products and containers. The Company produces plastic films, medical specialties, closures, overcaps, tapes, tubes, bottles, drink cups, lids, and trash bags. Berry Global Group serves customers worldwide.</t>
  </si>
  <si>
    <t>BBY US Equity</t>
  </si>
  <si>
    <t>BBY</t>
  </si>
  <si>
    <t>Computer &amp; Electronics Retail</t>
  </si>
  <si>
    <t>Best Buy Co., Inc. retails consumer electronics, home office products, entertainment software, appliances, and related services through its retail stores, as well as its web site. The Company also retails pre-recorded home entertainment products through retail stores. Best Buy operates in the United States and Canada.</t>
  </si>
  <si>
    <t>BCYC US Equity</t>
  </si>
  <si>
    <t>BCYC</t>
  </si>
  <si>
    <t>Bicycle Therapeutics PLC operates as a biotechnology company. The Company offers a platform that combines small molecules and biopharmaceuticals to create drugs. Bicycle Therapeutics serves patients in the United Kingdom and the United States.</t>
  </si>
  <si>
    <t>BIG US Equity</t>
  </si>
  <si>
    <t>BIG</t>
  </si>
  <si>
    <t>Multiline Retail</t>
  </si>
  <si>
    <t>General Merchandise Stores</t>
  </si>
  <si>
    <t>Big Lots, Inc. is a home discount retailer that operates stores and an e-commerce platform across the United States. The Company's stores offer an assortment of merchandise, including consumables, seasonal products, furniture, housewares, toys, and gifts.</t>
  </si>
  <si>
    <t>BIGC US Equity</t>
  </si>
  <si>
    <t>BIGC</t>
  </si>
  <si>
    <t>BigCommerce Holdings, Inc. operates as a software company. The Company offers SaaS platform for cross-channel commerce and cloud-based e-commerce solution that scales with business growth. BigCommerce Holdings serves customers worldwide.</t>
  </si>
  <si>
    <t>BILL US Equity</t>
  </si>
  <si>
    <t>BILL</t>
  </si>
  <si>
    <t>Bill.com Holdings, Inc. provides infrastructure software. The Company offers cloud-based applications that simplifies, digitizes, and automates back-office financial processes for small and mid-sized businesses. Bill.com Holdings serves customers worldwide.</t>
  </si>
  <si>
    <t>TECH US Equity</t>
  </si>
  <si>
    <t>TECH</t>
  </si>
  <si>
    <t>Bio-Techne Corp develops, manufactures and sells biotechnology products and clinical diagnostic controls. The Company specializes in proteins, cytokines, growth factors, immunoassays and small molecules.</t>
  </si>
  <si>
    <t>BCRX US Equity</t>
  </si>
  <si>
    <t>BCRX</t>
  </si>
  <si>
    <t>BioCryst Pharmaceuticals, Inc. operates as a biotech company. The Company discovers novel, oral, small-molecule medicines that treat rare diseases in which significant unmet medical needs exist and an enzyme plays a key role in the biological pathway of the disease. BioCryst Pharmaceuticals serves clients worldwide.</t>
  </si>
  <si>
    <t>BIIB US Equity</t>
  </si>
  <si>
    <t>BIIB</t>
  </si>
  <si>
    <t>Biogen Inc. develops, manufactures, and commercializes therapies, focusing on neurology, oncology, and immunology. The Company products address diseases such as multiple sclerosis, non-hodgkin's lymphoma, rheumatoid arthritis, crohn's disease, and psoriasis.</t>
  </si>
  <si>
    <t>BHVN US Equity</t>
  </si>
  <si>
    <t>BHVN</t>
  </si>
  <si>
    <t>Biohaven Ltd. is a clinical-stage biopharmaceutical company. The Company focuses on development of therapies for neurological and immunoscience diseases that can change current treatment paradigms. Biohaven serves customers in the United States.</t>
  </si>
  <si>
    <t>BLFS US Equity</t>
  </si>
  <si>
    <t>BLFS</t>
  </si>
  <si>
    <t>BioLife Solutions, Inc. manufactures healthcare products.  The Company supplies cryostor, hypothermosol, bloodstor, and other related products. BioLife serves biotechnology and medical sectors worldwide.</t>
  </si>
  <si>
    <t>BMRN US Equity</t>
  </si>
  <si>
    <t>BMRN</t>
  </si>
  <si>
    <t>BioMarin Pharmaceutical Inc. develops and commercializes therapeutic enzyme products. The Company has applied its proprietary enzyme technology to develop products for lysosomal storage diseases and for the treatment of serious burns. BioMarin Pharmaceutical through its subsidiaries provides analytical and diagnostic products and services in the area of carbohydrate biology.</t>
  </si>
  <si>
    <t>BMEA US Equity</t>
  </si>
  <si>
    <t>BMEA</t>
  </si>
  <si>
    <t>Biomea Fusion, Inc. operates as a biopharmaceutical company. The Company focuseS on the discovery, development, and commercialization of irreversible small molecules to treat patients with genetically defined cancers. Biomea Fusion serves customers in the United States.</t>
  </si>
  <si>
    <t>BNTX US Equity</t>
  </si>
  <si>
    <t>BNTX</t>
  </si>
  <si>
    <t>BioNTech SE provides biotechnological solutions. The Company develops various types of treatments for cancer patients' tumors. BioNTech serves customers worldwide.</t>
  </si>
  <si>
    <t>BTAI US Equity</t>
  </si>
  <si>
    <t>BTAI</t>
  </si>
  <si>
    <t>BioXcel Therapeutics, Inc. operates as a commercial-stage biopharmaceutical company. The Company develops transformative medicines in neuroscience and immuno-oncology utilizing artificial intelligence approaches to drug identification and development. BioXcel Therapeutics serves customers worldwide.</t>
  </si>
  <si>
    <t>BJRI US Equity</t>
  </si>
  <si>
    <t>BJRI</t>
  </si>
  <si>
    <t>BJ's Restaurants, Inc. owns and operates restaurants. The Company offers a wide range of pizza. BJ's Restaurants serves customers in the United States.</t>
  </si>
  <si>
    <t>BJ US Equity</t>
  </si>
  <si>
    <t>BJ</t>
  </si>
  <si>
    <t>Food &amp; Staples Retailing</t>
  </si>
  <si>
    <t>Hypermarkets &amp; Super Centers</t>
  </si>
  <si>
    <t>BJ's Wholesale Club Holdings, Inc. operates as a warehouse club. The Company delivers electronics, furniture, fitness, video games, health, toys, home decor, computers, landscaping, jewelry, and grocery products. BJ's Wholesale Club Holdings serves customers in the United States.</t>
  </si>
  <si>
    <t>BKH US Equity</t>
  </si>
  <si>
    <t>BKH</t>
  </si>
  <si>
    <t>Black Hills Corporation is a growth-oriented utility company. The Company delivers electricity and natural gas, generates electricity and produces coal to serve onsite generation.  Black Hills serves customers in Arkansas, Colorado, Iowa, Kansas, Montana, Nebraska, South Dakota, and Wyoming.</t>
  </si>
  <si>
    <t>BKI US Equity</t>
  </si>
  <si>
    <t>BKI</t>
  </si>
  <si>
    <t>Black Knight, Inc. operates as a holding company. The Company, through its subsidiaries, provides integrated technology, work flow automation, data, and analytic solutions to the mortgage and real estate industries. Black Knight serves clients in the United States and India.</t>
  </si>
  <si>
    <t>BSM US Equity</t>
  </si>
  <si>
    <t>BSM</t>
  </si>
  <si>
    <t>Black Stone Minerals, L.P. is an oil, natural gas, and mineral company. The Company owns mineral and royalty assets, while continuing to pursue mineral and royalty interests. Black Stone Minerals operates in the State of Texas.</t>
  </si>
  <si>
    <t>BLKB US Equity</t>
  </si>
  <si>
    <t>BLKB</t>
  </si>
  <si>
    <t>Blackbaud, Inc. operates as a software company. The Company designs and develops tech solutions and non-profit software for unique mission, goals, and needs. Blackbaud serves clients worldwide.</t>
  </si>
  <si>
    <t>BL US Equity</t>
  </si>
  <si>
    <t>BL</t>
  </si>
  <si>
    <t>BlackLine, Inc. develops and markets enterprise software. The Company offers cloud-based software that automates and manages complex, manual, and repetitive accounting processes. BlackLine serves customers globally.</t>
  </si>
  <si>
    <t>BLND US Equity</t>
  </si>
  <si>
    <t>BLND</t>
  </si>
  <si>
    <t>Blend Labs, Inc. designs and develops software. The Company offers a platform that focuses on mortgage lending, as well as provides an application experience for home buying process for both buyers and lenders. Blend Labs serves customers worldwide.</t>
  </si>
  <si>
    <t>BLNK US Equity</t>
  </si>
  <si>
    <t>BLNK</t>
  </si>
  <si>
    <t>Blink Charging Co. operates as an electric vehicle charging stations. The Company develops charging stations for building owners, parking garages, municipalities, sporting venues, and other public areas. Blink Charging serves customers in the United States.</t>
  </si>
  <si>
    <t>SQ US Equity</t>
  </si>
  <si>
    <t>SQ</t>
  </si>
  <si>
    <t>Block, Inc. operates as a financial services and digital payments company. The Company develops a payments platform aimed at small and medium businesses that allows them to accept credit card payments and use tablet computers as payment registers for a point-of-sale system. Block also provides financial and marketing services.</t>
  </si>
  <si>
    <t>BE US Equity</t>
  </si>
  <si>
    <t>BE</t>
  </si>
  <si>
    <t>Heavy Electrical Equipment</t>
  </si>
  <si>
    <t>Bloom Energy Corporation manufactures power generation equipment. The Company offers on-site power generation systems that utilizes fuel cell technology to generate electricity. Bloom Energy serves banking, health care, data centers, media and communication, food and beverage, logistics, technology, and utilities industries in the United States.</t>
  </si>
  <si>
    <t>BLMN US Equity</t>
  </si>
  <si>
    <t>BLMN</t>
  </si>
  <si>
    <t>Bloomin' Brands, Inc. owns and operates a chain of casual dining restaurants. The Company offers its products and services through company owned and franchised locations worldwide.</t>
  </si>
  <si>
    <t>BLUE US Equity</t>
  </si>
  <si>
    <t>BLUE</t>
  </si>
  <si>
    <t>Bluebird Bio, Inc. provides biotechnological products and services. The Company offers gene therapies for severe genetic disorders such as childhood cerebral adrenoleukodystrophy, neurodegenerative disorders, and beta-thalassemia. Bluebird Bio operates in the United States.</t>
  </si>
  <si>
    <t>BPMC US Equity</t>
  </si>
  <si>
    <t>BPMC</t>
  </si>
  <si>
    <t>Blueprint Medicines Corporation develops and distributes biomedical treatments. The Company researches and produces medicines and treatments for cancer targeting the molecular differences. Blueprint Medicines focuses selective drugs for genomically defined cancer patients.</t>
  </si>
  <si>
    <t>BA US Equity</t>
  </si>
  <si>
    <t>BA</t>
  </si>
  <si>
    <t>The Boeing Company operates as an aerospace company. The Company develops, manufactures, and services commercial airplanes, defense products, and space systems. Boeing serves clients worldwide.</t>
  </si>
  <si>
    <t>BCC US Equity</t>
  </si>
  <si>
    <t>BCC</t>
  </si>
  <si>
    <t>Boise Cascade Company manufactures and markets wood products. The Company offers lumber, plywood, engineered wood, and particleboard, as well as adhesive sealants, concrete, fasteners, flashing, vents, framing accessories, gypsum, insulating, locks, and roofing products. Boise Cascade serves customers in the State of Idaho.</t>
  </si>
  <si>
    <t>BKNG US Equity</t>
  </si>
  <si>
    <t>BKNG</t>
  </si>
  <si>
    <t>Booking Holdings Inc. operates as an online travel company. The Company offers a platform that allows to make travel reservations, as well as accommodation reservations, rentals cars, airline tickets, and vacation packages. Booking Holdings serves customers worldwide.</t>
  </si>
  <si>
    <t>BOOT US Equity</t>
  </si>
  <si>
    <t>BOOT</t>
  </si>
  <si>
    <t>Boot Barn Holdings, Inc. sells western and work gear for individuals and families. The Company sells boots, jeans, shirts, hats, belts, jewelry, and other products. Boot Barn operates throughout the United States.</t>
  </si>
  <si>
    <t>BAH US Equity</t>
  </si>
  <si>
    <t>BAH</t>
  </si>
  <si>
    <t>Research &amp; Consulting Services</t>
  </si>
  <si>
    <t>Booz Allen Hamilton Holding Corporation provides management and technology consulting services to the U.S. government in the defense, intelligence, and civil markets. The Company offers economic and business analysis, information technology, intelligence and operations analysis, modeling and simulation, organization, and other consulting services.</t>
  </si>
  <si>
    <t>BWA US Equity</t>
  </si>
  <si>
    <t>BWA</t>
  </si>
  <si>
    <t>BorgWarner, Inc. supplies engineered systems and components, primarily for automotive powertrain applications. The Company's products are manufactured and sold worldwide, primarily to original equipment manufacturers of passenger cars, sport utility vehicles, and light trucks. BorgWarner operates manufacturing facilities in North America, Europe, and Asia.</t>
  </si>
  <si>
    <t>BSX US Equity</t>
  </si>
  <si>
    <t>BSX</t>
  </si>
  <si>
    <t>Boston Scientific Corporation develops, manufactures, and markets minimally invasive medical devices. The Company's products are used in interventional cardiology, cardiac rhythm management, peripheral interventions, electrophysiology, neurovascular intervention, endoscopy, urology, gynecology, and neuromodulation.</t>
  </si>
  <si>
    <t>BOX US Equity</t>
  </si>
  <si>
    <t>BOX</t>
  </si>
  <si>
    <t>Box, Inc. develops internet applications software. The Company operates a content sharing platform that enables users to share, access, and manage content in the cloud, as well as provides mobile access, file storage, and online collaboration solutions. Box serves customers worldwide.</t>
  </si>
  <si>
    <t>BRZE US Equity</t>
  </si>
  <si>
    <t>BRZE</t>
  </si>
  <si>
    <t>BRCC US Equity</t>
  </si>
  <si>
    <t>BRCC</t>
  </si>
  <si>
    <t>Food, Beverage &amp; Tobacco</t>
  </si>
  <si>
    <t>Food Products</t>
  </si>
  <si>
    <t>Packaged Foods &amp; Meats</t>
  </si>
  <si>
    <t>BRC Inc. operates as a non-alcoholic beverage company. The Company produces and retails military and firearms themed coffee products. BRC serves customers in the United States.</t>
  </si>
  <si>
    <t>BBIO US Equity</t>
  </si>
  <si>
    <t>BBIO</t>
  </si>
  <si>
    <t>Bridgebio Pharma, Inc. operates as a bio technology company. The Company focuses on development of medicines for genetic diseases. Bridgebio Pharma serves patients worldwide.</t>
  </si>
  <si>
    <t>BHG US Equity</t>
  </si>
  <si>
    <t>BHG</t>
  </si>
  <si>
    <t>Financials</t>
  </si>
  <si>
    <t>Insurance</t>
  </si>
  <si>
    <t>Life &amp; Health Insurance</t>
  </si>
  <si>
    <t>Bright Health Group, Inc. provides health care services. The Company offers a digital health records platform to connect clinical, financial, and social data, to deliver exceptional outcomes. Bright Health Group operates in the United States.</t>
  </si>
  <si>
    <t>BFAM US Equity</t>
  </si>
  <si>
    <t>BFAM</t>
  </si>
  <si>
    <t>Bright Horizons Family Solutions Inc. provides education services. The Company offers child and other dependent care solutions as part of their employee benefits. Bright Horizons Family Solutions serves students in the United States.</t>
  </si>
  <si>
    <t>BV US Equity</t>
  </si>
  <si>
    <t>BV</t>
  </si>
  <si>
    <t>BrightView Holdings, Inc. operates as a holding company. The Company, through its subsidiaries, offers water management, golf course maintenance, tree growing and moving, and snow removal services. BrightView Holdings serves commercial, education, health care, residential, and retail sectors in the United States.</t>
  </si>
  <si>
    <t>BRLT US Equity</t>
  </si>
  <si>
    <t>BRLT</t>
  </si>
  <si>
    <t>Brilliant Earth Group, Inc. designs and manufactures jewelry products. The Company offers diamonds, gemstones, and jewelry such as rings, earrings, and necklaces online and through showrooms. Brilliant Earth Group serves customers worldwide.</t>
  </si>
  <si>
    <t>EAT US Equity</t>
  </si>
  <si>
    <t>EAT</t>
  </si>
  <si>
    <t>Brinker International, Inc. operates as a casual dining restaurant company. The Company offers burgers, ribs, salads, steaks, classic Italian fare, and tex-mex offerings. Brinker International serves customers in the United States.</t>
  </si>
  <si>
    <t>BMY US Equity</t>
  </si>
  <si>
    <t>BMY</t>
  </si>
  <si>
    <t>Bristol-Myers Squibb Company is a global biopharmaceutical company. The Company develops, licenses, manufactures, markets, and sells pharmaceutical and nutritional products. Bristol Myers Squibb focuses on products and experimental therapies address cancer, heart disease, HIV and AIDS, diabetes, rheumatoid arthritis, hepatitis, organ transplant rejection, and psychiatric disorders.</t>
  </si>
  <si>
    <t>AVGO US Equity</t>
  </si>
  <si>
    <t>AVGO</t>
  </si>
  <si>
    <t>Broadcom Inc. designs, develops, and supplies semiconductor and infrastructure software solutions. The Company offers storage adapters, controllers, networking processors, motion control encoders, and optical sensors, as well as infrastructure and security software to modernize, optimize, and secure the most complex hybrid environments. Broadcom serves customers worldwide.</t>
  </si>
  <si>
    <t>BR US Equity</t>
  </si>
  <si>
    <t>BR</t>
  </si>
  <si>
    <t>Broadridge Financial Solutions, Inc. provides technology-based outsourcing solutions to the financial services industries. The Company offers a broad range of solutions that help clients serve their retail and institutional customers across the entire investment lifecycle, including pre-trade, trade, and post-trade processing.</t>
  </si>
  <si>
    <t>BKD US Equity</t>
  </si>
  <si>
    <t>BKD</t>
  </si>
  <si>
    <t>Brookdale Senior Living Inc. operates senior living facilities in the United States. The Company offers its residents access to a full continuum of services across all sectors of the senior living industry. Brookdale Senior operates independent living and assisted living facilities, continuing care retirement communities, and a skilled nursing.</t>
  </si>
  <si>
    <t>BIP US Equity</t>
  </si>
  <si>
    <t>BIP</t>
  </si>
  <si>
    <t>Brookfield Infrastructure Partners LP owns and operates infrastructure assets. The Company operates utilities, transport, energy, and communications infrastructure assets in North and South America, Australia, and Europe.</t>
  </si>
  <si>
    <t>BRKR US Equity</t>
  </si>
  <si>
    <t>BRKR</t>
  </si>
  <si>
    <t>Bruker Corporation designs, manufactures, and markets proprietary life science systems based on spectrometry technology platforms. The Company also sells a range of field analytical systems for substance detection and pathogen identification. Bruker develops life science and advanced materials research tools based on X-ray technology.</t>
  </si>
  <si>
    <t>BC US Equity</t>
  </si>
  <si>
    <t>BC</t>
  </si>
  <si>
    <t>Brunswick Corporation of Delaware manufactures recreational marine products. The Company provides outboard, sterndrive, inboard engines, as well as controls, rigging and propellers. Brunswick also offers engine parts and consumables, electrical products, boat parts and systems, and a distribution business.</t>
  </si>
  <si>
    <t>BLDR US Equity</t>
  </si>
  <si>
    <t>BLDR</t>
  </si>
  <si>
    <t>Builders FirstSource, Inc. manufactures and distributes building products to professional homebuilders.</t>
  </si>
  <si>
    <t>BURL US Equity</t>
  </si>
  <si>
    <t>BURL</t>
  </si>
  <si>
    <t>Burlington Stores, Inc. owns and operates clothing retail stores. The Company offers, through its stores and internet sites, men's, women's, and children's apparels. Burlington serves customers in the United States and Puerto Rico.</t>
  </si>
  <si>
    <t>BWXT US Equity</t>
  </si>
  <si>
    <t>BWXT</t>
  </si>
  <si>
    <t>BWX Technologies, Inc. supplies nuclear components and fuel. The Company offers precision manufactured components and services for the commercial nuclear power industry. BWX Technologies also provides technical, management, and site services to support government in the operation of complex facilities and environmental remediation activities.</t>
  </si>
  <si>
    <t>CHRW US Equity</t>
  </si>
  <si>
    <t>CHRW</t>
  </si>
  <si>
    <t>C.H. Robinson Worldwide, Inc. operates as a logistics company. The Company freight, supply chain, and logistics services. C.H. Robinson Worldwide serves clients worldwide.</t>
  </si>
  <si>
    <t>AI US Equity</t>
  </si>
  <si>
    <t>AI</t>
  </si>
  <si>
    <t>C3.ai, Inc. operates as a software company. The Company focuses on developing, deploying, and operating enterprise AI applications. C3.ai serves customers worldwide.</t>
  </si>
  <si>
    <t>CCCC US Equity</t>
  </si>
  <si>
    <t>CCCC</t>
  </si>
  <si>
    <t>C4 Therapeutics, Inc. operates as a biotechnology company. The Company focuses on novel early stage therapies that eliminate disease-causing proteins for the treatment of cancer, neurological, and other diseases. C4 Therapeutics serves customers in the State of Massachusetts.</t>
  </si>
  <si>
    <t>CABA US Equity</t>
  </si>
  <si>
    <t>CABA</t>
  </si>
  <si>
    <t>Cabaletta Bio, Inc. operates as a biotechnology company. The Company focuses on discovery and development of T cell therapies for B cell-mediated autoimmune diseases. Cabaletta Bio serves customers in the State of Pennsylvania.</t>
  </si>
  <si>
    <t>CABO US Equity</t>
  </si>
  <si>
    <t>CABO</t>
  </si>
  <si>
    <t>Cable One, Inc. operates as a cable company. The Company offers data, video, and voice services. Cable One serves residential and business consumers in the United States.</t>
  </si>
  <si>
    <t>CACI US Equity</t>
  </si>
  <si>
    <t>CACI</t>
  </si>
  <si>
    <t>CACI International Inc. provides information technology products and services. The Company delivers client solutions for systems integration, information assurance and security, reengineering, logistics and engineering support, electronic commerce, and other solutions. CACI serves government and commercial markets primarily in North America and Western Europe.</t>
  </si>
  <si>
    <t>WHD US Equity</t>
  </si>
  <si>
    <t>WHD</t>
  </si>
  <si>
    <t>Cactus, Inc. manufactures control equipment. The Company offers wellhead systems, valves, and flow control products. Cactus markets its products worldwide.</t>
  </si>
  <si>
    <t>CDNS US Equity</t>
  </si>
  <si>
    <t>CDNS</t>
  </si>
  <si>
    <t>Cadence Design Systems, Inc. provides software technology, design and consulting services and technology. The Company licenses its electronic design automation software technology and provides a variety of professional services. Cadence's design realization solutions are used to design and develop complex chips and electronic systems, including semiconductors.</t>
  </si>
  <si>
    <t>CDRE US Equity</t>
  </si>
  <si>
    <t>CDRE</t>
  </si>
  <si>
    <t>Cadre Holdings, Inc. operates as a holding company. The Company, through its subsidiaries, manufactures and distributes safety and survivability equipment for first responders. Cadre Holdings serves customers worldwide.</t>
  </si>
  <si>
    <t>CRC US Equity</t>
  </si>
  <si>
    <t>CRC</t>
  </si>
  <si>
    <t>California Resources Corporation is an independent oil and natural gas company. The Company focuses on maximizing the value of land, mineral and technical resources for decarbonization by developing carbon capture and storage and other emissions reducing projects. California Resources serves customers in the State of California.</t>
  </si>
  <si>
    <t>CWT US Equity</t>
  </si>
  <si>
    <t>CWT</t>
  </si>
  <si>
    <t>California Water Service Group is the parent company of several water utility companies. The Company provides regulated and non-regulated water utility services to customers in California, New Mexico, and Washington.</t>
  </si>
  <si>
    <t>CALX US Equity</t>
  </si>
  <si>
    <t>CALX</t>
  </si>
  <si>
    <t>Calix, Inc. provides computer services. The Company offers communication software, networking solutions, and cloud computing services. Calix serves clients in the United States.</t>
  </si>
  <si>
    <t>CPE US Equity</t>
  </si>
  <si>
    <t>CPE</t>
  </si>
  <si>
    <t>Callon Petroleum Company is an independent energy company. The Company focused on the acquisition, development, exploration, and operation of oil and gas properties. Callon Petroleum serves customers in the United States.</t>
  </si>
  <si>
    <t>CLMT US Equity</t>
  </si>
  <si>
    <t>CLMT</t>
  </si>
  <si>
    <t>Oil &amp; Gas Refining &amp; Marketing</t>
  </si>
  <si>
    <t>Calumet Specialty Products Partners, L.P. produces specialty hydrocarbon products for domestic and international customers.  The Company processes crude oil into a variety of customized lubricating oils, solvents, and waxes.  Calumet also processes crude oil into a variety of fuel and fuel-related products, including unleaded gasoline, diesel fuel, and jet fuel.</t>
  </si>
  <si>
    <t>CMBM US Equity</t>
  </si>
  <si>
    <t>CMBM</t>
  </si>
  <si>
    <t>Cambium Networks Corporation provides wireless broadband networking infrastructure solutions. The Company offers wireless fabric, including intelligent radios, smart antennas, RF algorithms, wireless-aware switches, and network management software. Cambium Networks serves customers globally.</t>
  </si>
  <si>
    <t>CWH US Equity</t>
  </si>
  <si>
    <t>CWH</t>
  </si>
  <si>
    <t>Camping World Holdings, Inc. operates as a holding company. The Company, through its subsidiaries, retails recreational vehicles and accessories such as new and used travel trailers, motorhomes, satellite receivers, generators, and recreational vehicle appliances. Camping World Holdings serves clients in the United States.</t>
  </si>
  <si>
    <t>CAMT US Equity</t>
  </si>
  <si>
    <t>CAMT</t>
  </si>
  <si>
    <t>Camtek Ltd designs, develops, manufactures, and markets automated optical inspection and metrology systems. The Company provides software solutions for the semiconductor industries, enabling manufacturers to improve yield and lower their production costs. Camtek serves semiconductors industry worldwide.</t>
  </si>
  <si>
    <t>CSIQ US Equity</t>
  </si>
  <si>
    <t>CSIQ</t>
  </si>
  <si>
    <t>Canadian Solar Inc. designs, manufactures, and sells solar module products that convert sunlight into electricity for a variety of uses. The Company's products include a range of solar modules for use in a wide range of residential, commercial, and industrial solar power generation systems.</t>
  </si>
  <si>
    <t>CANO US Equity</t>
  </si>
  <si>
    <t>CANO</t>
  </si>
  <si>
    <t>Cano Health, Inc. operates value-based primary care centers and supports affiliated primary care medical practices for seniors and underserved communities in US markets. Cano Health provides high quality, accessible, cost-effective primary care through population health management programs including telehealth, wellness programs and complex care management.</t>
  </si>
  <si>
    <t>CPRI US Equity</t>
  </si>
  <si>
    <t>CPRI</t>
  </si>
  <si>
    <t>Apparel, Accessories &amp; Luxury Goods</t>
  </si>
  <si>
    <t>Capri Holdings Limited retails apparel. The Company offers fashion luxury women's and men's accessories, footwear, apparel, watches, jewelry, eyewear, and fragrance products, as well as provides delivery services. Capri Holdings serves customers worldwide.</t>
  </si>
  <si>
    <t>CARA US Equity</t>
  </si>
  <si>
    <t>CARA</t>
  </si>
  <si>
    <t>Cara Therapeutics, Inc. develops therapeutics. The Company offers novel drugs for the treatment of human diseases associated with pain and inflammation. Cara Therapeutics serves customers in the United States.</t>
  </si>
  <si>
    <t>CAH US Equity</t>
  </si>
  <si>
    <t>CAH</t>
  </si>
  <si>
    <t>Cardinal Health, Inc. provides complementary products and services to healthcare providers and manufacturers. The Company's services include pharmaceutical distribution, health-care product manufacturing, distribution and consulting services, drug delivery systems development, pharmaceutical packaging, automated dispensing systems manufacturing, and retail pharmacy franchising.</t>
  </si>
  <si>
    <t>CSII US Equity</t>
  </si>
  <si>
    <t>CSII</t>
  </si>
  <si>
    <t>Cardiovascular Systems, Inc. develops and produces medical devices. The Company offers a medical device that removes hardened plaque and calcium from arteries. Cardiovascular Systems markets its products in the United States.</t>
  </si>
  <si>
    <t>CDNA US Equity</t>
  </si>
  <si>
    <t>CDNA</t>
  </si>
  <si>
    <t>CareDx, Inc. develops, markets, and delivers a diagnostic surveillance solution for heart transplant recipients. The Company aims to transform long-term patient care in transplantation by offering novel surveillance management solutions.</t>
  </si>
  <si>
    <t>CMAX US Equity</t>
  </si>
  <si>
    <t>CMAX</t>
  </si>
  <si>
    <t>CareMax, Inc. operates as a technology-enabled health care platform. The Company provides value-based care and chronic disease management solutions to seniors. CareMax develops proprietary software and services platform that provides data, analytics, and rules-based decision tools and workflows for physicians across the United States.</t>
  </si>
  <si>
    <t>CARG US Equity</t>
  </si>
  <si>
    <t>CARG</t>
  </si>
  <si>
    <t>CarGurus, Inc. retails automobiles and accessories. The Company offers new and used passenger cars, sports utility vehicles, hatchbacks, convertibles, vans, and pickup trucks. CarGurus serves customers in the United States.</t>
  </si>
  <si>
    <t>CRBU US Equity</t>
  </si>
  <si>
    <t>CRBU</t>
  </si>
  <si>
    <t>Caribou Biosciences, Inc. provides medical therapies and bio-based products. The Company offers therapeutic bioproduction, microbial strains, and agricultural biotechnology products. Caribou Biosciences markets its products worldwide.</t>
  </si>
  <si>
    <t>CSL US Equity</t>
  </si>
  <si>
    <t>CSL</t>
  </si>
  <si>
    <t>Carlisle Companies Incorporated manufactures and distributes construction materials, transportation products, and general industry products. The Company manufactures a variety of products for the roofing, real estate, construction, trucking, food-service, aircraft manufacturing, lawn and garden, and other industries.</t>
  </si>
  <si>
    <t>KMX US Equity</t>
  </si>
  <si>
    <t>KMX</t>
  </si>
  <si>
    <t>CarMax, Inc. retails automobiles. The Company offers used cars, vans, electric vehicles, and light trucks, as well as provides rental, maintenance, post warranty repairs, mechanical and painting work, diagnosis insurance, valuation, and security services. CarMax serves customers in the United States.</t>
  </si>
  <si>
    <t>CARR US Equity</t>
  </si>
  <si>
    <t>CARR</t>
  </si>
  <si>
    <t>Carrier Global Corporation manufactures HVAC equipment. The Company offers heating, air-conditioning, and refrigeration solutions. Carrier Global serves customers worldwide.</t>
  </si>
  <si>
    <t>CARS US Equity</t>
  </si>
  <si>
    <t>CARS</t>
  </si>
  <si>
    <t>Cars.com Inc. operates a digital marketplace and solutions provider. The Company offers digital tools for new and used vehicle listings, expert, and consumer reviews, research, and other information which helps shoppers to buy, sell, and service their vehicles. Cars.com serves automotive industries in the United States.</t>
  </si>
  <si>
    <t>CRI US Equity</t>
  </si>
  <si>
    <t>CRI</t>
  </si>
  <si>
    <t>Carter's, Inc. markets baby and young children's apparel. The Company offers brands to national department stores, chain and specialty stores, discount retailers, and its own retail shops. Carter's serves customers in the United States.</t>
  </si>
  <si>
    <t>CVNA US Equity</t>
  </si>
  <si>
    <t>CVNA</t>
  </si>
  <si>
    <t>Carvana Co. operates an online platform for buying used cars. The Company offers test drives, vehicle financing, and car reviews. Carvana serves customers in the United States.</t>
  </si>
  <si>
    <t>CWST US Equity</t>
  </si>
  <si>
    <t>CWST</t>
  </si>
  <si>
    <t>Casella Waste Systems, Inc. provides integrated and non-hazardous solid waste services throughout the Eastern United States. The Company offers collection, transfer, disposal, and recycling services, generates steam, and manufactures finished products utilizing recyclable materials.</t>
  </si>
  <si>
    <t>CSTL US Equity</t>
  </si>
  <si>
    <t>CSTL</t>
  </si>
  <si>
    <t>Castle Biosciences, Inc. provides healthcare imaging services. The Company offers diagnostic and prognostic testing solutions for cancers, as well as research and development activities. Castle Biosciences serves customers in the United States.</t>
  </si>
  <si>
    <t>CTLT US Equity</t>
  </si>
  <si>
    <t>CTLT</t>
  </si>
  <si>
    <t>Catalent, Inc. provides delivery technologies and development solutions for drugs, biologics, and consumer health products. The Company's oral, injectable, and respiratory delivery technologies address the diversity of the pharmaceutical industry including small molecules, large molecule biologics, and consumer health products.</t>
  </si>
  <si>
    <t>CAT US Equity</t>
  </si>
  <si>
    <t>CAT</t>
  </si>
  <si>
    <t>Caterpillar Inc. designs, manufactures, and markets construction, mining, and forestry machinery. The Company also manufactures engines and other related parts for its equipment, and offers financing and insurance. Caterpillar distributes its products through a worldwide organization of dealers.</t>
  </si>
  <si>
    <t>CCCS US Equity</t>
  </si>
  <si>
    <t>CCCS</t>
  </si>
  <si>
    <t>CCC Intelligent Solutions Holdings Inc. operates as a holding company. The Company, through its subsidiaries, provides cloud-based SaaS platform of digital and data services for the insurance and automotive industries. CCC Intelligent Solutions Holdings serves customers worldwide.</t>
  </si>
  <si>
    <t>CDW US Equity</t>
  </si>
  <si>
    <t>CDW</t>
  </si>
  <si>
    <t>CDW Corporation of Delaware provides information technology products and services. The Company offers hardware, software, computer peripherals, cloud computing, mobile devices, network communication, and security solutions. CDW serves business, government, education, and healthcare customers throughout North America.</t>
  </si>
  <si>
    <t>CE US Equity</t>
  </si>
  <si>
    <t>CE</t>
  </si>
  <si>
    <t>Celanese Corporation operates as a global integrated producer of chemicals and advanced materials. The Company offers products such as acetyl, acetate, vinyl emulsion, and engineered polymers. Celanese operations serves customers worldwide.</t>
  </si>
  <si>
    <t>CLDX US Equity</t>
  </si>
  <si>
    <t>CLDX</t>
  </si>
  <si>
    <t>Celldex Therapeutics Inc., a biopharmaceutical company, uses applications of immunology to prevent and treat diseases. The Company's products treat autoimmune diseases, cardiovascular diseases, cancer, and inflammation, as well as infectious diseases and organ transplant rejection.</t>
  </si>
  <si>
    <t>CLBT US Equity</t>
  </si>
  <si>
    <t>CLBT</t>
  </si>
  <si>
    <t>Cellebrite DI Ltd provides software solutions. The Company offers digital intelligence platform for legally sanctioned investigations that allows users to collect, review, analyze, and manage digital data across the investigative lifecycle. Cellebrite DI serves customers worldwide.</t>
  </si>
  <si>
    <t>CELH US Equity</t>
  </si>
  <si>
    <t>CELH</t>
  </si>
  <si>
    <t>Beverages</t>
  </si>
  <si>
    <t>Soft Drinks</t>
  </si>
  <si>
    <t>Celsius Holdings, Inc. operates as a holding company. The Company, through its subsidiaries, provides thermogenic calorie-burning beverages. The Company markets its beverages multiple channels including grocery, drug, convenience stores, gyms, and nutrition stores. Celsius Holdings serves clients in the United States.</t>
  </si>
  <si>
    <t>CNC US Equity</t>
  </si>
  <si>
    <t>CNC</t>
  </si>
  <si>
    <t>Centene Corporation provides multi-line healthcare solutions to individuals across all states and internationally. Centene's specialty services include medicaid and medicare health plans, treatment compliance, and nurse triage.</t>
  </si>
  <si>
    <t>CNP US Equity</t>
  </si>
  <si>
    <t>CNP</t>
  </si>
  <si>
    <t>CenterPoint Energy, Inc. is a public utility holding company. The Company, through its subsidiaries, conducts activities in electricity transmission and distribution, natural gas distribution, interstate pipeline and gathering operations, and power generation.</t>
  </si>
  <si>
    <t>IPSC US Equity</t>
  </si>
  <si>
    <t>IPSC</t>
  </si>
  <si>
    <t>Century Therapeutics, Inc. operates as a biotech company. The Company specializes in adult stem cells to develop curative cell therapy products for cancer that overcome the limitations of first generation cell therapies as well as provides testing and research services. Century Therapeutics serves customers worldwide.</t>
  </si>
  <si>
    <t>CRNC US Equity</t>
  </si>
  <si>
    <t>CRNC</t>
  </si>
  <si>
    <t>Cerence Inc. operates as a software development company. The Company provides application for roadmap mobility. Cerence serves customers globally.</t>
  </si>
  <si>
    <t>CERE US Equity</t>
  </si>
  <si>
    <t>CERE</t>
  </si>
  <si>
    <t>Cerevel Therapeutics Holdings, Inc. is a clinical-stage biopharmaceutical company that combines a deep understanding of the biology and neurocircuitry of the brain with advanced chemistry and central nervous system (CNS) receptor pharmacology to discover and develop new therapies.</t>
  </si>
  <si>
    <t>CDAY US Equity</t>
  </si>
  <si>
    <t>CDAY</t>
  </si>
  <si>
    <t>Ceridian HCM Holding Inc. operates as a holding company. The Company, through its subsidiaries, develops human capital management software. Ceridian HCM Holding provides recruiting, staff monitoring, payroll processing, employee engagement, and human capital management technology services. Ceridian HCM Holding serves customers worldwide.</t>
  </si>
  <si>
    <t>CERT US Equity</t>
  </si>
  <si>
    <t>CERT</t>
  </si>
  <si>
    <t>Certara, Inc. operates as a bio-technology company. The Company focuses on accelerating medicines to patients using biosimulation software and technology to transform traditional drug discovery and development. Certara serves customers worldwide.</t>
  </si>
  <si>
    <t>CEVA US Equity</t>
  </si>
  <si>
    <t>CEVA</t>
  </si>
  <si>
    <t>CEVA, Inc. licenses DSP-based platforms applications to the semiconductor industry. The Company markets IPs for vision, audio, communications, and connectivity. CEVA serves a range of end markets, including mobile, consumer, automotive, and industrial.</t>
  </si>
  <si>
    <t>CF US Equity</t>
  </si>
  <si>
    <t>CF</t>
  </si>
  <si>
    <t>Fertilizers &amp; Agricultural Chemicals</t>
  </si>
  <si>
    <t>CF Industries Holdings, Inc. manufactures and distributes nitrogen and phosphate fertilizer products globally. The Company offers products in the nitrogen segment includes ammonia, urea, urea ammonium nitrate solution, ammonium nitrate, diesel exhaust fluid, and aqua ammonia.</t>
  </si>
  <si>
    <t>CHX US Equity</t>
  </si>
  <si>
    <t>CHX</t>
  </si>
  <si>
    <t>Championx Corporation provides energy solutions. The Company focuses on upstream &amp; midstream oilfield technology such as chemistry programs and drilling activities. Championx serves customers worldwide.</t>
  </si>
  <si>
    <t>CHPT US Equity</t>
  </si>
  <si>
    <t>CHPT</t>
  </si>
  <si>
    <t>ChargePoint Holdings, Inc. operates as a holding company. The Company, through its subsidiaries, provides electric vehicle charging solutions which enables the electrification of mobility for all people and goods. ChargePoint Holdings serves customers in the North America and Europe.</t>
  </si>
  <si>
    <t>CRL US Equity</t>
  </si>
  <si>
    <t>CRL</t>
  </si>
  <si>
    <t>Charles River Laboratories International, Inc. provides research tools and support services for drug discovery and development. The Company offers animal research models in research and development for new drugs, devices, and therapies. Charles River Laboratories International serves pharmaceutical and biotechnology companies, hospitals, and academic institutions worldwide.</t>
  </si>
  <si>
    <t>GTLS US Equity</t>
  </si>
  <si>
    <t>GTLS</t>
  </si>
  <si>
    <t>Chart Industries, Inc. operates as a global manufacturer of equipment used in the production, storage, and end-use of hydrocarbon and industrial gases. The Company offers products such as vacuum-insulated containment vessels, heat exchangers, cold boxes, and other cryogenic components.</t>
  </si>
  <si>
    <t>CHTR US Equity</t>
  </si>
  <si>
    <t>CHTR</t>
  </si>
  <si>
    <t>Charter Communications, Inc. operates as a cable telecommunications company. The Company offers cable broadcasting, internet, voice, and mass media services. Charter Communications serves customers in the United States.</t>
  </si>
  <si>
    <t>CHKP US Equity</t>
  </si>
  <si>
    <t>CHKP</t>
  </si>
  <si>
    <t>Check Point Software Technologies Ltd. develops, markets and supports a range of software and hardware products and services for information technology (IT) security and offers its customers a network and gateway security solutions, data and endpoint security solutions and management solutions.</t>
  </si>
  <si>
    <t>CAKE US Equity</t>
  </si>
  <si>
    <t>CAKE</t>
  </si>
  <si>
    <t>The Cheesecake Factory Incorporated operates as a restaurants. The Company offers prepared foods, snacks, and drinks for on and off-premises consumption. Cheesecake Factory serves customers in the United States.</t>
  </si>
  <si>
    <t>CHGG US Equity</t>
  </si>
  <si>
    <t>CHGG</t>
  </si>
  <si>
    <t>Chegg, Inc. provides online educational platform. The Company offers homework help, course selection, note taking, manuals, and textbook rentals services. Chegg serves customers in the United States.</t>
  </si>
  <si>
    <t>CC US Equity</t>
  </si>
  <si>
    <t>CC</t>
  </si>
  <si>
    <t>Diversified Chemicals</t>
  </si>
  <si>
    <t>The Chemours Company manufactures and distributes performance chemicals. The Company produces titanium dioxide, refrigerants, industrial fluoropolymer resins, and industrial and specialty chemicals for gold producing, oil refining, agriculture, and other industries.</t>
  </si>
  <si>
    <t>LNG US Equity</t>
  </si>
  <si>
    <t>LNG</t>
  </si>
  <si>
    <t>Cheniere Energy, Inc. is an energy company focused on LNG-related businesses. The Company owns and operates liquefied natural gas (LNG) receiving terminals and liquefied natural gas (LNG) pipelines. Cheniere Energy manages and operates projects in Louisiana and Texas.</t>
  </si>
  <si>
    <t>CQP US Equity</t>
  </si>
  <si>
    <t>CQP</t>
  </si>
  <si>
    <t>Cheniere Energy Partners, L.P. is a provider of clean liquefied natural gas (LNG). The Company offers services such as developing, operating, and constructing natural gas liquefaction and regasification facilities, as well as pipelines and LNG terminals. Cheniere Energy Partners serves energy, utilities, and other trading companies worldwide.</t>
  </si>
  <si>
    <t>CHK US Equity</t>
  </si>
  <si>
    <t>CHK</t>
  </si>
  <si>
    <t>CPK US Equity</t>
  </si>
  <si>
    <t>CPK</t>
  </si>
  <si>
    <t>Chesapeake Utilities Corporation is a utility company that provides natural gas transmission and distribution, propane distribution, and information technology services. The Company distributes natural gas to residential, commercial, and industrial customers in Delaware, Maryland, and Florida. Chesapeake Utilities' propane is distributed to customers in Delaware, Maryland, and Virginia.</t>
  </si>
  <si>
    <t>CVX US Equity</t>
  </si>
  <si>
    <t>CVX</t>
  </si>
  <si>
    <t>Integrated Oil &amp; Gas</t>
  </si>
  <si>
    <t>Chevron Corporation operates as a renewable fuel company. The Company produces and transports crude oil and natural gas, as well as refines, markets, and distributes fuels. Chevron serves clients worldwide.</t>
  </si>
  <si>
    <t>CHWY US Equity</t>
  </si>
  <si>
    <t>CHWY</t>
  </si>
  <si>
    <t>Chewy, Inc. is an online retailer of pet food and other pet-related products. The Company through its retail website and mobile application offers pet food, treats, supplies, and healthcare products for dogs, cats, fish, birds, horses, and reptiles, as well as provides a range of pet clothing and medications. Chewy serves customers in the United States.</t>
  </si>
  <si>
    <t>CD US Equity</t>
  </si>
  <si>
    <t>CD</t>
  </si>
  <si>
    <t>Chindata Group Holdings Limited operates as a holding company. The Company, through its subsidiaries, provides carrier-neutral hyperscale data center solutions to analyze, manage, and store data, business systems, and processes. Chindata Group Holdings serves customers worldwide.</t>
  </si>
  <si>
    <t>KDNY US Equity</t>
  </si>
  <si>
    <t>KDNY</t>
  </si>
  <si>
    <t>Chinook Therapeutics, Inc. is a clinical-stage biopharmaceutical company. The Company develops technology and precision medicines for severe chronic kidney diseases. Chinook Therapeutics serves patients worldwide.</t>
  </si>
  <si>
    <t>CMG US Equity</t>
  </si>
  <si>
    <t>CMG</t>
  </si>
  <si>
    <t>Chipotle Mexican Grill, Inc. owns and operates Mexican restaurants. The Company offers burritos, burrito bowls, quesadillas, tacos, and salads. Chipotle Mexican Grill serves customers in the United States.</t>
  </si>
  <si>
    <t>CHH US Equity</t>
  </si>
  <si>
    <t>CHH</t>
  </si>
  <si>
    <t>Choice Hotels International, Inc. operates as a hospitality franchising company. The Company offers comfortable and affordable hotels ranging from economy to luxury accommodation. Choice Hotels International serves customers worldwide.</t>
  </si>
  <si>
    <t>CHRD US Equity</t>
  </si>
  <si>
    <t>CHRD</t>
  </si>
  <si>
    <t>Chord Energy Corporation operates as an oil and gas exploration company. The Company acquires, exploits, develops, and explores for crude oil, natural gas, and natural gas liquids. Chord Energy serves customers in the United States.</t>
  </si>
  <si>
    <t>CHD US Equity</t>
  </si>
  <si>
    <t>CHD</t>
  </si>
  <si>
    <t>Household Products</t>
  </si>
  <si>
    <t>Church &amp; Dwight Co., Inc. develops, manufactures, and distributes household, personal care, and specialty products. The Company offers contraceptive products, laundry and dishwashing detergents, toothbrushes, shampoos, vitamins, pregnancy test kits, and hair removers. Church &amp; Dwight serves customers worldwide.</t>
  </si>
  <si>
    <t>CHUY US Equity</t>
  </si>
  <si>
    <t>CHUY</t>
  </si>
  <si>
    <t>Chuy's Holdings, Inc. operates as a full-service restaurant. The Company offers an enchiladas, fajitas, tacos, burritos, and combination platters, complemented by a variety of appetizers, soups and salads, as well as a variety of homemade sauces. Chuy's Holdings serves customers in the United States.</t>
  </si>
  <si>
    <t>CINT US Equity</t>
  </si>
  <si>
    <t>CINT</t>
  </si>
  <si>
    <t>CIEN US Equity</t>
  </si>
  <si>
    <t>CIEN</t>
  </si>
  <si>
    <t>Ciena Corporation develops and markets communications network platforms, software, and offers professional services. The Company's broadband access, data and optical networking platforms, software tools, and global network services support worldwide telecom and cable/MSO services providers, and enterprise and government networks.</t>
  </si>
  <si>
    <t>CI US Equity</t>
  </si>
  <si>
    <t>CI</t>
  </si>
  <si>
    <t>Cigna Corporation operates as an insurance company. The Company offers life, accident, disability, supplemental, medicare, and dental insurance products and services. Cigna serves individuals, families, and businesses worldwide.</t>
  </si>
  <si>
    <t>CINC US Equity</t>
  </si>
  <si>
    <t>CINC</t>
  </si>
  <si>
    <t>CinCor Pharma, Inc. operates as a clinical-stage biopharmaceutical company. The Company develops novel therapeutics for the treatment of hypertension and other cardio-renal diseases. CinCor Pharma serves customers in the United States.</t>
  </si>
  <si>
    <t>CTAS US Equity</t>
  </si>
  <si>
    <t>CTAS</t>
  </si>
  <si>
    <t>Cintas Corporation designs, manufactures, and implements corporate identity uniform programs. The Company also provides entrance mats, restroom supplies, promotional products, document management, fire protection, and first aid and safety services.</t>
  </si>
  <si>
    <t>CRUS US Equity</t>
  </si>
  <si>
    <t>CRUS</t>
  </si>
  <si>
    <t>Cirrus Logic, Inc. is a fabless semiconductor company. The Company develops audio and voice IC and software solutions for mobile communications, automotive entertainment, and consumer audio applications. Cirrus Logic is headquartered in Austin, Texas.</t>
  </si>
  <si>
    <t>CSCO US Equity</t>
  </si>
  <si>
    <t>CSCO</t>
  </si>
  <si>
    <t>Cisco Systems, Inc. provides information technology and networking services. The Company offers enterprise network security, software development, data collaboration, cloud computing, and other related services. Cisco Systems serves customers in the United States.</t>
  </si>
  <si>
    <t>CIVI US Equity</t>
  </si>
  <si>
    <t>CIVI</t>
  </si>
  <si>
    <t>Civitas Resources, Inc. operates as an oil and natural gas company. The Company focuses on developing and producing crude oil, natural gas, and natural gas liquids in Colorado's Denver-Julesburg (DJ) Basin. Civitas Resources serves customers in the United States.</t>
  </si>
  <si>
    <t>CLVT US Equity</t>
  </si>
  <si>
    <t>CLVT</t>
  </si>
  <si>
    <t>Clarivate PLC develops software. The Company designs and offers analytical applications. Clarivate serves customers in the United Kingdom.</t>
  </si>
  <si>
    <t>CLAR US Equity</t>
  </si>
  <si>
    <t>CLAR</t>
  </si>
  <si>
    <t>Clarus Corporation manufactures athletic equipment. The Company develops and distributes outdoor and lifestyle products focused on climb, ski, mountain, and technical categories. Clarus Corporation serves customers worldwide.</t>
  </si>
  <si>
    <t>CLNE US Equity</t>
  </si>
  <si>
    <t>CLNE</t>
  </si>
  <si>
    <t>Clean Energy Fuels Corporation designs, builds, finances and operates natural gas filling stations for vehicle fleets. The Company also helps its customers acquire and finance natural gas vehicles and obtain local, state, and federal clean air rebates and incentives.</t>
  </si>
  <si>
    <t>CLH US Equity</t>
  </si>
  <si>
    <t>CLH</t>
  </si>
  <si>
    <t>Clean Harbors, Inc. provides a variety of environmental remediation and industrial waste management services to customers in the United States and Puerto Rico. The Company's services include treatment and disposal of hazardous and non-hazardous solid and liquid waste, surface remediation, groundwater restoration, and waste packaging, as well as analytical testing and consulting.</t>
  </si>
  <si>
    <t>CLFD US Equity</t>
  </si>
  <si>
    <t>CLFD</t>
  </si>
  <si>
    <t>Clearfield, Inc. manufactures telecommunication equipment. The Company designs accessories, cassettes, connectors, assemblies, panels, and other related products for various applications. Clearfield serves customers in the United States.</t>
  </si>
  <si>
    <t>CWAN US Equity</t>
  </si>
  <si>
    <t>CWAN</t>
  </si>
  <si>
    <t>CLF US Equity</t>
  </si>
  <si>
    <t>CLF</t>
  </si>
  <si>
    <t>Cleveland-Cliffs Inc. manufactures custom-made pellets and hot briquetted iron (HBI); flat-rolled carbon steel, stainless, electrical, plate, tinplate and long steel products; as well as carbon and stainless steel tubing, hot and cold stamping and tooling.  The Company is headquartered in Cleveland, Ohio with employees spanning across the US and Canada.</t>
  </si>
  <si>
    <t>CLX US Equity</t>
  </si>
  <si>
    <t>CLX</t>
  </si>
  <si>
    <t>The Clorox Company manufactures and markets consumer products sold primarily through grocery and other retail stores. The Company's principal products include household cleaning and bleach products, charcoal, cat litter, dressings and sauces, natural personal care, and trash bags. Clorox markets the majority of its products in North America and the LATAM countries.</t>
  </si>
  <si>
    <t>NET US Equity</t>
  </si>
  <si>
    <t>NET</t>
  </si>
  <si>
    <t>Cloudflare, Inc. designs and develops software solutions. The Company offers platform for load balancing, video streaming, security, analysis, and domain registration. Cloudflare serves customers worldwide.</t>
  </si>
  <si>
    <t>CLOV US Equity</t>
  </si>
  <si>
    <t>CLOV</t>
  </si>
  <si>
    <t>Clover Health Investments, Corp. is a provider of medicare advantage health plans. The Company offers hospital, medical, and private insurance services. Clover Health Investments serves customers in the United States.</t>
  </si>
  <si>
    <t>CMS US Equity</t>
  </si>
  <si>
    <t>CMS</t>
  </si>
  <si>
    <t>CMS Energy Corporation is an energy company. The Company, through its subsidiaries, provides electricity and natural gas to its customers. CMS Energy also invests in and operates non-utility power generation plants in the United States and abroad.</t>
  </si>
  <si>
    <t>CNHI US Equity</t>
  </si>
  <si>
    <t>CNHI</t>
  </si>
  <si>
    <t>CNH Industrial NV through its brands, designs, produces and sells trucks, commercial vehicles, buses, special vehicles, agricultural and construction equipment, in addition to engines and transmissions for those vehicles and engines for marine applications. The company also provides equipment financing services.</t>
  </si>
  <si>
    <t>CNX US Equity</t>
  </si>
  <si>
    <t>CNX</t>
  </si>
  <si>
    <t>CNX Resources Corporation operates as a natural gas exploration and production company. The Company owns gas reserves that develop and produce natural gas, including methane and shale beds. CNX Resources serves natural gas industry in the United States.</t>
  </si>
  <si>
    <t>KO US Equity</t>
  </si>
  <si>
    <t>KO</t>
  </si>
  <si>
    <t>The Coca-Cola Company manufactures, markets, and distributes soft drink concentrates and syrups. The Company also distributes and markets juice and juice-drink products. Coca-Cola distributes its products to retailers and wholesalers worldwide.</t>
  </si>
  <si>
    <t>CCEP US Equity</t>
  </si>
  <si>
    <t>CCEP</t>
  </si>
  <si>
    <t>Coca-Cola Europacific Partners PLC is a beverage company. The Company markets, produces, and distributes beverages such as carbonated drinks. Coca-Cola Europacific Partners operates in Europe.</t>
  </si>
  <si>
    <t>CDXS US Equity</t>
  </si>
  <si>
    <t>CDXS</t>
  </si>
  <si>
    <t>Codexis, Inc. develops biocatalysts for the pharmaceutical and fine chemicals industries. The Company offers technology that allows scale-up and implementation of biocatalytic solutions for customers manufacturing process. Codexis serves customers worldwide.</t>
  </si>
  <si>
    <t>CDE US Equity</t>
  </si>
  <si>
    <t>CDE</t>
  </si>
  <si>
    <t>Gold</t>
  </si>
  <si>
    <t>Coeur Mining, Inc. operats as a mining company. The Company explores, develops, operates, and owns silver and gold mining properties. Coeur Mining serves customers globally.</t>
  </si>
  <si>
    <t>COGT US Equity</t>
  </si>
  <si>
    <t>COGT</t>
  </si>
  <si>
    <t>Cogent Biosciences, Inc. operates as a biotechnology company. The Company focuses on development and commercialization of solutions to treat cancers, autoimmune conditions, and rare diseases. Cogent Biosciences serves patients worldwide.</t>
  </si>
  <si>
    <t>CCOI US Equity</t>
  </si>
  <si>
    <t>CCOI</t>
  </si>
  <si>
    <t>Cogent Communications Holdings, Inc. operates as a next generation optical Internet service provider focused on delivering ultra-high speed Internet access and transport services. The Company serves businesses in the multi-tenant marketplace and service providers located in major metropolitan areas across the United States.</t>
  </si>
  <si>
    <t>CGNX US Equity</t>
  </si>
  <si>
    <t>CGNX</t>
  </si>
  <si>
    <t>Cognex Corporation designs, develops, manufactures, and markets machine vision systems. The Company's systems are used to automate the manufacture of a variety of discrete items and to assure their quality. Cognex has regional offices located throughout North America, Japan, Europe, and Southeast Asia.</t>
  </si>
  <si>
    <t>CTSH US Equity</t>
  </si>
  <si>
    <t>CTSH</t>
  </si>
  <si>
    <t>Cognizant Technology Solutions Corporation provides custom information technology (IT) consulting and technology services, as well as outsourcing services. The Company focuses on technology strategy consulting, complex systems development, enterprise software package implementation and maintenance, data warehousing, and business intelligence.</t>
  </si>
  <si>
    <t>CGNT US Equity</t>
  </si>
  <si>
    <t>CGNT</t>
  </si>
  <si>
    <t>Cognyte Software Ltd. provides security software solutions. The Company offers platform which fuses, analyzes, and visualizes disparate data sets at scale to help security organizations find the needles in the haystacks and address ever-evolving security threats. Cognyte Software serves customers worldwide.</t>
  </si>
  <si>
    <t>COHR US Equity</t>
  </si>
  <si>
    <t>COHR</t>
  </si>
  <si>
    <t>Coherent Corp. designs engineered materials and optoelectronic components. The Company offers products to industrial, optical communications, military, life sciences, semiconductor equipment, and consumer markets. Coherent also manufactures semiconductor lasers and optics for high power industrial lasers, optical communications systems, datacenter connectivity, and 3D sensing.</t>
  </si>
  <si>
    <t>CHRS US Equity</t>
  </si>
  <si>
    <t>CHRS</t>
  </si>
  <si>
    <t>Coherus Biosciences, Inc. operates as a biopharmaceutical company. The Company develops biosimilar therapeutics to aid patients.</t>
  </si>
  <si>
    <t>COHU US Equity</t>
  </si>
  <si>
    <t>COHU</t>
  </si>
  <si>
    <t>Cohu, Inc. designs, manufactures, and sells semiconductor test handling equipment to semiconductor manufacturers throughout the world. The Company also manufactures closed circuit television, metal detection, and microwave equipment.</t>
  </si>
  <si>
    <t>CL US Equity</t>
  </si>
  <si>
    <t>CL</t>
  </si>
  <si>
    <t>Colgate-Palmolive Company is a consumer products company that markets its products throughout the world. The Company's products include toothpaste, toothbrushes, shampoos, deodorants, bar and liquid soaps, dishwashing liquid, and laundry products, as well as pet nutrition products for cats and dogs.</t>
  </si>
  <si>
    <t>COLL US Equity</t>
  </si>
  <si>
    <t>COLL</t>
  </si>
  <si>
    <t>Collegium Pharmaceutical, Inc. offers pharmaceutical products. The Company develops and commercializes prescription and over-the-counter pharmaceuticals for the treatment of central nervous system, respiratory, and skin related disorders.</t>
  </si>
  <si>
    <t>COLM US Equity</t>
  </si>
  <si>
    <t>COLM</t>
  </si>
  <si>
    <t>Columbia Sportswear Company designs, manufactures, markets, and distributes active outdoor apparels. The Company offers jackets, rainwear, golf apparels, bottoms, bags, coolers, hats, sunglasses, and footwear products. Columbia Sportswear serves customers worldwide.</t>
  </si>
  <si>
    <t>CMCO US Equity</t>
  </si>
  <si>
    <t>CMCO</t>
  </si>
  <si>
    <t>Columbus McKinnon Corporation of New York designs, manufactures, and distributes a variety of material handling, lifting, and positioning products. The Company's products are sold to distributors and end-users in the general manufacturing, crane building, mining, construction, transportation, entertainment, power generation, agriculture, marine, and medical markets.</t>
  </si>
  <si>
    <t>CMCSA US Equity</t>
  </si>
  <si>
    <t>CMCSA</t>
  </si>
  <si>
    <t>Comcast Corporation provides media and television broadcasting services. The Company offers video streaming, television programming, high-speed Internet, cable television, and communication services. Comcast serves customers worldwide.</t>
  </si>
  <si>
    <t>CMC US Equity</t>
  </si>
  <si>
    <t>CMC</t>
  </si>
  <si>
    <t>Commercial Metals Company and its subsidiaries, manufactures, recycles, and markets steel and metal products and related materials. The Company trades primary and secondary metals, steel, ores, concentrates, industrial minerals, ferroalloys, chemicals, and other materials used in a variety of industries.</t>
  </si>
  <si>
    <t>COMM US Equity</t>
  </si>
  <si>
    <t>COMM</t>
  </si>
  <si>
    <t>CommScope Holding Company, Inc. operates as a holding company. The Company, through its subsidiaries, provides end-to-end solutions connecting technology and wireless and wired networks. CommScope Holding serves customers worldwide.</t>
  </si>
  <si>
    <t>CYH US Equity</t>
  </si>
  <si>
    <t>CYH</t>
  </si>
  <si>
    <t>Community Health Systems, Inc. owns, leases, and operates hospitals. The Hospital offers emergency room, general surgery, critical care, internal medicine, obstetrics, and diagnostic services. Community Health Systems also owns interests in physicians, physician practices, imaging centers, home health agencies, and ambulatory surgery centers.</t>
  </si>
  <si>
    <t>CVLT US Equity</t>
  </si>
  <si>
    <t>CVLT</t>
  </si>
  <si>
    <t>CommVault Systems, Inc. provides data management software applications and related services. The Company develops, markets, and sells a suite of data management software applications designed to protect and manage data throughout its lifecycle.</t>
  </si>
  <si>
    <t>CMP US Equity</t>
  </si>
  <si>
    <t>CMP</t>
  </si>
  <si>
    <t>Diversified Metals &amp; Mining</t>
  </si>
  <si>
    <t>Compass Minerals International, Inc. provides essential minerals. The Company produces salt, plant nutrients, and magnesium chloride, as well as offers a secure records storage in a retired mine. Compass Minerals International serves a variety of applications in industrial, agricultural, commercial and consumer markets worldwide.</t>
  </si>
  <si>
    <t>CMPS US Equity</t>
  </si>
  <si>
    <t>CMPS</t>
  </si>
  <si>
    <t>Compass Pathways Plc operates as a pharmaceutical company. The Company develops active substance psilocybin for the treatment of patients with treatment resistant depression. Compass Pathways serves patients and customers in Europe and North America.</t>
  </si>
  <si>
    <t>CMPX US Equity</t>
  </si>
  <si>
    <t>CMPX</t>
  </si>
  <si>
    <t>Compass Therapeutics, Inc. is a clinical-stage, oncology-focused biopharmaceutical company. The Company focuses on developing proprietary antibody-based therapeutics for treatment of cancer and multiple human diseases. Compass Therapeutics serves clients in the United States.</t>
  </si>
  <si>
    <t>CRK US Equity</t>
  </si>
  <si>
    <t>CRK</t>
  </si>
  <si>
    <t>Comstock Resources, Inc., an independent exploration and production company, acquires, develops, produces, and explores oil and natural gas properties. The Company's oil and natural gas reserves are located in the Gulf of Mexico, Texas, and Louisiana.</t>
  </si>
  <si>
    <t>CFLT US Equity</t>
  </si>
  <si>
    <t>CFLT</t>
  </si>
  <si>
    <t>Confluent, Inc. operates as a software company. The Company offers a new category of data infrastructure designed to connect all the applications, systems, and data layers of a company around a real-time central nervous system, as well as generates revenue from the sale of subscriptions and services. Confluent serves clients worldwide.</t>
  </si>
  <si>
    <t>CNMD US Equity</t>
  </si>
  <si>
    <t>CNMD</t>
  </si>
  <si>
    <t>CONMED Corporation provides orthopedic products. The Company specializes in arthroscopy and powered surgical instruments, electrosurgery systems, and ECG electrodes for heart monitoring. CONMED serves customers worldwide.</t>
  </si>
  <si>
    <t>COP US Equity</t>
  </si>
  <si>
    <t>COP</t>
  </si>
  <si>
    <t>ConocoPhillips explores for, produces, transports, and markets crude oil, natural gas, natural gas liquids, liquefied natural gas, and bitumen on a worldwide basis.</t>
  </si>
  <si>
    <t>CCSI US Equity</t>
  </si>
  <si>
    <t>CCSI</t>
  </si>
  <si>
    <t>Consensus Cloud Solutions, Inc. provides software solutions. The Company software-as-a-service platform enables to access, process, and exchange analytics-ready data across organizational, regional, and national boundaries. Consensus Cloud Solutions serves customers worldwide.</t>
  </si>
  <si>
    <t>ED US Equity</t>
  </si>
  <si>
    <t>ED</t>
  </si>
  <si>
    <t>Consolidated Edison, Inc., through its subsidiaries, provides a variety of energy related products and services. The Company supplies electric service in New York, parts of New Jersey, and Pennsylvania as well as supplies electricity to wholesale customers.</t>
  </si>
  <si>
    <t>CEG US Equity</t>
  </si>
  <si>
    <t>CEG</t>
  </si>
  <si>
    <t>Constellation Energy Corporation produces carbon-free energy and sustainable solutions. The Company generates and distributes nuclear, hydro, wind, and solar energy solutions. Constellation Energy serves homes, institutional customers, public sectors, community aggregations, and businesses in the United States.</t>
  </si>
  <si>
    <t>CSTM US Equity</t>
  </si>
  <si>
    <t>CSTM</t>
  </si>
  <si>
    <t>Constellium Se operates as an aluminum producer.  The Company offers aluminum products for automotive, aerospace, packaging, defense, transportation, and industrial sectors. Constellium markets its products worldwide.</t>
  </si>
  <si>
    <t>ROAD US Equity</t>
  </si>
  <si>
    <t>ROAD</t>
  </si>
  <si>
    <t>Construction Partners, Inc. provides infrastructure construction services. The Company offers services to public and private infrastructure projects includes highways, roads, bridges, airports, and commercial and residential sites. Construction Partners serves customers in the United States.</t>
  </si>
  <si>
    <t>WISH US Equity</t>
  </si>
  <si>
    <t>WISH</t>
  </si>
  <si>
    <t>ContextLogic Inc., doing business as Wish, provides e-commerce services. The Company helps merchants to reach customers, as well as enable users to personalize shopping and find the products. Wish serves customers worldwide.</t>
  </si>
  <si>
    <t>COO US Equity</t>
  </si>
  <si>
    <t>COO</t>
  </si>
  <si>
    <t>The Cooper Companies, Inc. through its subsidiaries, develops, manufactures, and markets specialty healthcare products. The Company's products include contact lenses for the vision care market and diagnostic products, surgical instruments, and accessories for gynecologists and obstetricians.</t>
  </si>
  <si>
    <t>CPA US Equity</t>
  </si>
  <si>
    <t>CPA</t>
  </si>
  <si>
    <t>Copa Holdings SA provides international airline passenger and cargo service. The Company provides scheduled flights to countries in North, Central and South America and the Caribbean. The Company also has codeshare arrangements with Continental Airlines.</t>
  </si>
  <si>
    <t>CPRT US Equity</t>
  </si>
  <si>
    <t>CPRT</t>
  </si>
  <si>
    <t>Copart, Inc. provides vehicle suppliers, primarily insurance companies, with a variety of services to process and sell salvage vehicles through auctions. The Company offers salvaged vehicles that are primarily sold to licensed dismantlers, rebuilders, and used vehicle dealers. Copart serves customers worldwide.</t>
  </si>
  <si>
    <t>CNM US Equity</t>
  </si>
  <si>
    <t>CNM</t>
  </si>
  <si>
    <t>Core &amp; Main, Inc. operates as a distributor of water, wastewater, storm drainage, and fire protection products. The Company clamps, couplings, tapping sleeves, fittings, meters, pipes, pumps, restraints, valves, manholes, control structures, inline drains, reinforced concrete, downspout adapters, and oil water separators.</t>
  </si>
  <si>
    <t>CLB US Equity</t>
  </si>
  <si>
    <t>CLB</t>
  </si>
  <si>
    <t>Core Laboratories NV provides reservoir description and production enhancement services. The Company offers data management, reservoir fluids, analytical, blending, and diagnostic services. Core Laboratories serves petroleum industry worldwide.</t>
  </si>
  <si>
    <t>GLW US Equity</t>
  </si>
  <si>
    <t>GLW</t>
  </si>
  <si>
    <t>Corning Incorporated is a global technology-based company. The Company produces optical fiber, cable, and photonic components for the telecommunications industry, as well as manufactures glass panels, funnels, liquid crystal display glass, and projection video lens assemblies for the information display industry.</t>
  </si>
  <si>
    <t>CRSR US Equity</t>
  </si>
  <si>
    <t>CRSR</t>
  </si>
  <si>
    <t>Corsair Gaming, Inc. designs and sells gaming and streaming peripherals, components, and systems. The Company's gaming and streaming gear enables creators to produce studio-quality content. Corsair Gaming serves customers worldwide.</t>
  </si>
  <si>
    <t>CTVA US Equity</t>
  </si>
  <si>
    <t>CTVA</t>
  </si>
  <si>
    <t>Corteva, Inc. provides agricultural products. The Company offers seeds and crop protection products, as well as software solutions and digital services. Corteva serves customers worldwide.</t>
  </si>
  <si>
    <t>CSGP US Equity</t>
  </si>
  <si>
    <t>CSGP</t>
  </si>
  <si>
    <t>CoStar Group, Inc. provides commercial real estate information, analytics, and online marketplaces. The Company offers CRE research and real-time data, mobile and online real estate marketplace, rental home, and comparative analytics to the hotel industry. CoStar Group serves customers in the United States.</t>
  </si>
  <si>
    <t>COST US Equity</t>
  </si>
  <si>
    <t>COST</t>
  </si>
  <si>
    <t>Costco Wholesale Corporation is a membership warehouse club The Company sells all kinds of food, automotive supplies, toys, hardware, sporting goods, jewelry, electronics, apparel, health, and beauty aids, as well as other goods. Costco Wholesale serves customers worldwide.</t>
  </si>
  <si>
    <t>CTRA US Equity</t>
  </si>
  <si>
    <t>CTRA</t>
  </si>
  <si>
    <t>Coterra Energy Inc. operates as a diversified energy company. The Company develops of oil and natural gas with a focus on protecting and preserving air quality, water resources, and the land on which we operate. Coterra Energy serves clients in the United States.</t>
  </si>
  <si>
    <t>COTY US Equity</t>
  </si>
  <si>
    <t>COTY</t>
  </si>
  <si>
    <t>Coty Inc. manufactures and distributes beauty products. The Company offers fragrances, color cosmetics, hygiene, sun care, and skin treatment products. Coty supplies its products to department stores, specialty retailers, mass-market retailers, and duty free shops in airports worldwide.</t>
  </si>
  <si>
    <t>BASE US Equity</t>
  </si>
  <si>
    <t>BASE</t>
  </si>
  <si>
    <t>Couchbase, Inc. provides software solutions. The Company offers cloud database for business applications on a highly scalable and available platform which delivers unmatched versatility, performance, scalability, and financial value across cloud, on-premises, hybrid, distributed cloud, and edge computing deployments. Couchbase serves clients worldwide.</t>
  </si>
  <si>
    <t>COUP US Equity</t>
  </si>
  <si>
    <t>COUP</t>
  </si>
  <si>
    <t>Coupa Software Incorporated designs and develops software solutions. The Company offers procurement and expense management software to engineering, government, education, health care, retail, and staffing industries. Coupa Software serves customers around the world.</t>
  </si>
  <si>
    <t>CPNG US Equity</t>
  </si>
  <si>
    <t>CPNG</t>
  </si>
  <si>
    <t>Coupang, Inc. operates as an e-commerce company. The Company offers dynamic end-to-end e-commerce and logistic solutions. Coupang serves customers worldwide.</t>
  </si>
  <si>
    <t>COUR US Equity</t>
  </si>
  <si>
    <t>COUR</t>
  </si>
  <si>
    <t>Coursera, Inc. operates as an online educational company. The Company partners with universities and organizations to offer classes on their platform. Coursera serves clients worldwide.</t>
  </si>
  <si>
    <t>CBRL US Equity</t>
  </si>
  <si>
    <t>CBRL</t>
  </si>
  <si>
    <t>Cracker Barrel Old Country Store, Inc. operates restaurants. The Company provides various breakfast, lunch, and dinner dishes such as pancakes, sandwiches, fried chicken, and ice cream. Cracker Barrel Old Country Store serves customers throughout the United States.</t>
  </si>
  <si>
    <t>CR US Equity</t>
  </si>
  <si>
    <t>CR</t>
  </si>
  <si>
    <t>Crane Holdings, Co. manufactures engineered industrial products. The Company offers vending machines, airplane braking devices, pumps, valves, and other industrial goods. Crane Holdings serves aerospace, power generation, hydrocarbon processing, commercial and residential building, plumbing, food, and beverage production industries in the United States.</t>
  </si>
  <si>
    <t>CRDO US Equity</t>
  </si>
  <si>
    <t>CRDO</t>
  </si>
  <si>
    <t>Credo Technology Group Holding Ltd operates as a holding company. The Company, through its subsidiaries, provides connectivity solutions such as IP and chiplets, line cards, optical DSPs, and active electrical cables. Credo Technology Group Holding serves customers worldwide.</t>
  </si>
  <si>
    <t>CEQP US Equity</t>
  </si>
  <si>
    <t>CEQP</t>
  </si>
  <si>
    <t>Crestwood Equity Partners LP operates an energy infrastructure and distribution company. The Company offers a natural gas and storage business in Texas and an NGL and crude oil services business. Crestwood Equity serves customers in the United States and Canada.</t>
  </si>
  <si>
    <t>CRNX US Equity</t>
  </si>
  <si>
    <t>CRNX</t>
  </si>
  <si>
    <t>Crinetics Pharmaceuticals Inc operates as a clinical stage pharmaceutical company. The Company develops therapeutics for the treatment of endocrine diseases and cancers. Crinetics Pharmaceuticals serves clients in the State of California.</t>
  </si>
  <si>
    <t>CRSP US Equity</t>
  </si>
  <si>
    <t>CRSP</t>
  </si>
  <si>
    <t>CRISPR Therapeutics AG is a gene editing company. The Company focuses on developing transformative gene-based medicines for diseases such as hemoglobinopathies, oncology, regenerative medicine, and other rare diseases. CRISPR Therapeutics serves patients worldwide.</t>
  </si>
  <si>
    <t>CRTO US Equity</t>
  </si>
  <si>
    <t>CRTO</t>
  </si>
  <si>
    <t>Advertising</t>
  </si>
  <si>
    <t>Criteo SA is a global commerce marketing technology company. The Company helps commerce companies and brand manufacturers acquire, convert and re-engage their customers, using shopping data, predictive technology and large consumer reach. Criteo prices its offering on a cost-per-click and measures its value based on post-click sales.</t>
  </si>
  <si>
    <t>CROX US Equity</t>
  </si>
  <si>
    <t>CROX</t>
  </si>
  <si>
    <t>Crocs, Inc. designs, manufactures, and retails shoes. The Company offers clogs, sandals, slides, flip-flops, boots, sneakers, and casual footwear. Crocs serves customers worldwide.</t>
  </si>
  <si>
    <t>CCRN US Equity</t>
  </si>
  <si>
    <t>CCRN</t>
  </si>
  <si>
    <t>Cross Country Healthcare, Inc. provides healthcare staffing services in the United States. The Company offers travel nurse and allied health, per diem nurse, and clinical research trials staffing. Cross Country Healthcare provides placement of allied healthcare professionals such as radiology technicians and rehabilitation therapists.</t>
  </si>
  <si>
    <t>CRWD US Equity</t>
  </si>
  <si>
    <t>CRWD</t>
  </si>
  <si>
    <t>CrowdStrike Holdings, Inc. provides cybersecurity products and services to stop breaches. The Company offers cloud-delivered protection across endpoints, cloud workloads, identity and data, and leading threat intelligence, managed security services, IT operations management, threat hunting, Zero Trust identity protection, and log management. CrowdStrike serves customers worldwide.</t>
  </si>
  <si>
    <t>CCK US Equity</t>
  </si>
  <si>
    <t>CCK</t>
  </si>
  <si>
    <t>Crown Holdings, Inc. designs, manufactures, and sells packaging products for consumer goods through plants located in countries around the world. The Company's primary products include steel and aluminum cans for food, beverage, household, and other consumer products. Crown also provides a variety of metal caps, closures, and dispensing systems.</t>
  </si>
  <si>
    <t>CYRX US Equity</t>
  </si>
  <si>
    <t>CYRX</t>
  </si>
  <si>
    <t>Cryoport, Inc. provides cryogenic logistics solutions to the life sciences industry. The Company designs and manufactures temperature-sensitive and cryogenic packaging systems for the shipping of biological items. Cryoport also offers a proprietary logistics management platform that manages ordering, tracking, paperwork, customs documentation, and communications.</t>
  </si>
  <si>
    <t>LAW US Equity</t>
  </si>
  <si>
    <t>LAW</t>
  </si>
  <si>
    <t>CS Disco, Inc. provides software as a service solutions. The Company offers cloud based, artificial intelligence-powered legal solution that simplifies ediscovery, legal document review, and case management for enterprises, law firms, legal services providers, and governments. CS Disco serves customers in the United States.</t>
  </si>
  <si>
    <t>CSX US Equity</t>
  </si>
  <si>
    <t>CSX</t>
  </si>
  <si>
    <t>Railroads</t>
  </si>
  <si>
    <t>CSX Corporation is an international freight transportation company. The Company provides rail, intermodal, domestic container-shipping, barging, and contract logistics services around the world. CSX's rail transportation services are provided principally throughout the eastern United States.</t>
  </si>
  <si>
    <t>CTIC US Equity</t>
  </si>
  <si>
    <t>CTIC</t>
  </si>
  <si>
    <t>CTI BioPharma Corp. operates as a bio-pharmaceutical company. The Company develops medicines and drugs for various cancers such as ovarian, brain, neck, and breast. CTI BioPharma serves patients in the State of Washington.</t>
  </si>
  <si>
    <t>CMI US Equity</t>
  </si>
  <si>
    <t>CMI</t>
  </si>
  <si>
    <t>Cummins Inc. designs, manufactures, distributes, and services diesel and natural gas engines. The Company also manufactures electric power generation systems and engine-related component products, including filtration and exhaust aftertreatment, fuel systems, controls, and air handling systems.</t>
  </si>
  <si>
    <t>CVAC US Equity</t>
  </si>
  <si>
    <t>CVAC</t>
  </si>
  <si>
    <t>CureVac N.V. operates as a global clinical-stage biopharmaceutical company. The Company focuses on developing a new class of transformative medicines based on messenger ribonucleic acid that has the potential to improve the lives of people. CureVac serves customers worldwide.</t>
  </si>
  <si>
    <t>CW US Equity</t>
  </si>
  <si>
    <t>CW</t>
  </si>
  <si>
    <t>Curtiss-Wright Corporation designs, manufactures, and overhauls precision components and systems. The Company's systems provides engineered services to the aerospace, automotive, shipbuilding, oil, petrochemical, agricultural equipment, power generation, metal working, and fire and rescue industries.</t>
  </si>
  <si>
    <t>CTOS US Equity</t>
  </si>
  <si>
    <t>CTOS</t>
  </si>
  <si>
    <t>Custom Truck One Source, Inc. operates as a auto retailing company. The Company provides truck and heavy equipment rental and sales services such as aerial devices, cranes, diggers, drills, and stringing gear. Custom Truck One Source serves customers in the United States, Canada, and Mexico.</t>
  </si>
  <si>
    <t>CVT US Equity</t>
  </si>
  <si>
    <t>CVT</t>
  </si>
  <si>
    <t>Cvent Holding Corp. operates as a software company. The Company develops event marketing and management platform to event organizers and marketers for online event registration, venue selection, event marketing and management, virtual and onsite solutions, and attendee engagement. Cvent Holding serves customers in the United States.</t>
  </si>
  <si>
    <t>CVI US Equity</t>
  </si>
  <si>
    <t>CVI</t>
  </si>
  <si>
    <t>CVR Energy, Inc. is an independent refiner and marketer of transportation fuels. The Company, also through a limited partnership produces ammonia, urea ammonia nitrate, and fertilizers.</t>
  </si>
  <si>
    <t>CVS US Equity</t>
  </si>
  <si>
    <t>CVS</t>
  </si>
  <si>
    <t>CVS Health Corporation provides health care and retail pharmacy services. The Company offers prescription medications, beauty, personal care, cosmetics, and health care products, as well as pharmacy benefit management (PBM), disease management, and administrative services. CVS Health operates in the United States and Puerto Rico.</t>
  </si>
  <si>
    <t>CYBR US Equity</t>
  </si>
  <si>
    <t>CYBR</t>
  </si>
  <si>
    <t>CyberArk Software Ltd. provides information technology security solutions. The Company offers services which protect organizational privileged accounts from cyber attacks.</t>
  </si>
  <si>
    <t>CBAY US Equity</t>
  </si>
  <si>
    <t>CBAY</t>
  </si>
  <si>
    <t>CymaBay Therapeutics Inc is a clinical-stage biopharmaceutical company focused on developing therapies to treat metabolic diseases.</t>
  </si>
  <si>
    <t>CYTK US Equity</t>
  </si>
  <si>
    <t>CYTK</t>
  </si>
  <si>
    <t>Cytokinetics, Incorporated operates as a clinical-stage biopharmaceutical company. The Company focuses on the discovery and development of novel small molecule therapeutics that modulate muscle function for the treatment of diseases and medical conditions. Cytokinetics serves customers in the State of California.</t>
  </si>
  <si>
    <t>CYXT US Equity</t>
  </si>
  <si>
    <t>CYXT</t>
  </si>
  <si>
    <t>Cyxtera Technologies, Inc. provides information technology solutions. The Company offers data center colocation and interconnection services. Cyxtera Technologies serves customers worldwide.</t>
  </si>
  <si>
    <t>DADA US Equity</t>
  </si>
  <si>
    <t>DADA</t>
  </si>
  <si>
    <t>Dada Nexus Limited operates a platform for local on-demand retail and delivery. The Company provides a digital solution leveraging the crowdsourcing model to address the challenge of frequent fluctuations brought forward by the nature of on-demand orders and to match the surging demand for delivery capacity with efficient supply. Dada Nexus serves customers in China.</t>
  </si>
  <si>
    <t>DAN US Equity</t>
  </si>
  <si>
    <t>DAN</t>
  </si>
  <si>
    <t>Dana Incorporated engineers, manufactures, and distributes components and systems for worldwide automotive, heavy truck, off-highway, engine, and industrial markets. The Company also provides leasing services in selected markets.</t>
  </si>
  <si>
    <t>DHR US Equity</t>
  </si>
  <si>
    <t>DHR</t>
  </si>
  <si>
    <t>Danaher Corporation designs, manufactures, and markets professional, medical, industrial and commercial products, and services in the sectors of test and measurement, environmental, life sciences, dental, and industrial technologies.</t>
  </si>
  <si>
    <t>DQ US Equity</t>
  </si>
  <si>
    <t>DQ</t>
  </si>
  <si>
    <t>Daqo New Energy Corporation manufactures polysilicon.  The Company markets its polysilicon to photovoltaic product manufacturers who process it into ingots, wafers, cells and modules for solar power products.</t>
  </si>
  <si>
    <t>DRI US Equity</t>
  </si>
  <si>
    <t>DRI</t>
  </si>
  <si>
    <t>Darden Restaurants, Inc. is a full-service restaurant company. The Company owns and operates a variety of seafood and Italian restaurants under a multitude of brand names. Darden Restaurants serves customers in the United States and Canada.</t>
  </si>
  <si>
    <t>DDOG US Equity</t>
  </si>
  <si>
    <t>DDOG</t>
  </si>
  <si>
    <t>Datadog, Inc. provides software solutions. The Company offers cloud-based monitoring and analytics platform which integrates and automates infrastructure monitoring, application performance monitoring, and log management for real-time observability of customers. Datadog operates worldwide.</t>
  </si>
  <si>
    <t>PLAY US Equity</t>
  </si>
  <si>
    <t>PLAY</t>
  </si>
  <si>
    <t>Dave &amp; Buster's Entertainment, Inc. operates as a restaurant. The Company offers food and beverage items combined with an wide assortment of entertainment attractions including skill and sports-oriented redemption games. Dave &amp; Buster's Entertainment serves customers in the United States.</t>
  </si>
  <si>
    <t>DVA US Equity</t>
  </si>
  <si>
    <t>DVA</t>
  </si>
  <si>
    <t>DaVita Inc. provides a variety of health care services. The Company provides kidney dialysis services for patients suffering from chronic kidney failure. DaVita serves patients worldwide.</t>
  </si>
  <si>
    <t>DAWN US Equity</t>
  </si>
  <si>
    <t>DAWN</t>
  </si>
  <si>
    <t>Day One Biopharmaceuticals, Inc. operates as a biotechnology company. The Company focuses on science research, technologies, therapeutic development, and makes medicines for the treatment and diagnosis of cancer. Day One Biopharmaceuticals serves patients, healthcare professionals, pharmaceutical, and biotechnology industries in the United States.</t>
  </si>
  <si>
    <t>DCP US Equity</t>
  </si>
  <si>
    <t>DCP</t>
  </si>
  <si>
    <t>DCP Midstream, LP operates as a natural gas processing company. The Company gathers, processes, transports, markets, and stores natural gas and natural gas liquids. DCP Midstream offers its services in the United States.</t>
  </si>
  <si>
    <t>DCPH US Equity</t>
  </si>
  <si>
    <t>DCPH</t>
  </si>
  <si>
    <t>Deciphera Pharmaceuticals, Inc. operates as a biotechnology company. The Company discovers and develops kinase inhibitor treatments for various type of cancer diseases including gastrointestinal, stromal tumors, advance systemic mastocytosis, gliomas, and other solid tumors. Deciphera Pharmaceuticals serves patients globally.</t>
  </si>
  <si>
    <t>DECK US Equity</t>
  </si>
  <si>
    <t>DECK</t>
  </si>
  <si>
    <t>Deckers Outdoor Corporation designs and markets footwear and accessories. The Company offers footwear for men, women and children. Deckers sells its products including, accessories such as handbags, headwear, and outerwear. Deckers Outdoor serves customers in the United States.</t>
  </si>
  <si>
    <t>DE US Equity</t>
  </si>
  <si>
    <t>DE</t>
  </si>
  <si>
    <t>Deere &amp; Company manufactures and distributes a range of agricultural, construction, forestry, and commercial and consumer equipment. The Company supplies replacement parts for its own products and for those of other manufacturers. Deere also provides product and parts financing services. Deere and Company extends its services and products worldwide.</t>
  </si>
  <si>
    <t>DH US Equity</t>
  </si>
  <si>
    <t>DH</t>
  </si>
  <si>
    <t>Definitive Healthcare Corp. provides health software solutions. The Company offers healthcare commercial intelligence solutions such as healthcare analytics and data management. Definitive Healthcare serves customers worldwide.</t>
  </si>
  <si>
    <t>DK US Equity</t>
  </si>
  <si>
    <t>DK</t>
  </si>
  <si>
    <t>Delek US Holdings, Inc. operates as a holding company. The Company, through its subsidiaries, focuses on the petroleum refining, logistics, and convenience store retailing. Delek US Holdings gathers and transports crude oil, as well as markets, distributes, and stores refined production in the Southeast United States and West Texas.</t>
  </si>
  <si>
    <t>DELL US Equity</t>
  </si>
  <si>
    <t>DELL</t>
  </si>
  <si>
    <t>Dell Technologies Inc. provides computer products. The Company offers laptops, desktops, tablets, workstations, servers, monitors, printers, gateways, software, storage, and networking products. Dell Technologies serves customers worldwide.</t>
  </si>
  <si>
    <t>DAL US Equity</t>
  </si>
  <si>
    <t>DAL</t>
  </si>
  <si>
    <t>Delta Air Lines, Inc. provides scheduled air transportation for passengers, freight, and mail over a network of routes. The Company offers flight status information, bookings, baggage handling, and other related services. Delta Air Lines serves customers worldwide.</t>
  </si>
  <si>
    <t>DNLI US Equity</t>
  </si>
  <si>
    <t>DNLI</t>
  </si>
  <si>
    <t>Denali Therapeutics Inc. operates as a biotechnology company. The Company discovers and develops medicines for neurodegenerative diseases. Denali Therapeutics serves patients in the State of California.</t>
  </si>
  <si>
    <t>DEN US Equity</t>
  </si>
  <si>
    <t>DEN</t>
  </si>
  <si>
    <t>Denbury Inc. operates as an independent oil and natural gas company. The Company acquires, develops, operates, and explores oil and gas properties. Denbury markets its services to customers in the Gulf Coast region of the United States.</t>
  </si>
  <si>
    <t>DENN US Equity</t>
  </si>
  <si>
    <t>DENN</t>
  </si>
  <si>
    <t>Denny's Corporation is a largest franchised full-service restaurant chains. The Company manages franchised and licensed restaurants under the Denny's brand around the world, which offers a wide selection of lunch and dinner items including burgers, sandwiches, and salads entrees, along with an assortment of beverages, appetizers, and desserts.</t>
  </si>
  <si>
    <t>XRAY US Equity</t>
  </si>
  <si>
    <t>XRAY</t>
  </si>
  <si>
    <t>DENTSPLY SIRONA Inc. manufactures dental solutions. The Company offers endodontics, implantology, dental lab, restorative, orthodontics, imaging, instruments, and hygiene systems. DENTSPLY SIRONA serves clients worldwide.</t>
  </si>
  <si>
    <t>DM US Equity</t>
  </si>
  <si>
    <t>DM</t>
  </si>
  <si>
    <t>Desktop Metal, Inc. designs and markets 3D printing systems. The Company offers metal and carbon fiber 3D printing solutions to engineers, designers, and manufacturers. Desktop Metal serves customers worldwide.</t>
  </si>
  <si>
    <t>DVN US Equity</t>
  </si>
  <si>
    <t>DVN</t>
  </si>
  <si>
    <t>Devon Energy Corporation operates as an independent energy company that is involved primarily in oil and gas exploration, development and production, the transportation of oil, gas, and NGLs and the processing of natural gas. The Company also has marketing and midstream operations primarily in North America that include gas, crude oil, and NGLs.</t>
  </si>
  <si>
    <t>DXCM US Equity</t>
  </si>
  <si>
    <t>DXCM</t>
  </si>
  <si>
    <t>Dexcom, Inc. operates as a medical device company focused on the design and development of continuous glucose monitoring systems for people with diabetes. The Company develops a small implantable device that continuously measures glucose levels in subcutaneous tissue just under the skin and a small external receiver to which the sensor transmits glucose levels at specified intervals.</t>
  </si>
  <si>
    <t>DHT US Equity</t>
  </si>
  <si>
    <t>DHT</t>
  </si>
  <si>
    <t>DHT Holdings, Inc. is an independent crude oil tanker company. The company provides transportation services to oil companies and trades internationally with a fleet of crude oil tankers in the VLCC, Aframax, and Suezmax segments.</t>
  </si>
  <si>
    <t>FANG US Equity</t>
  </si>
  <si>
    <t>FANG</t>
  </si>
  <si>
    <t>Diamondback Energy Inc operates as an independent oil and natural gas company currently focused on the acquisition, development, exploration, and exploitation of unconventional, onshore oil, and natural gas reserves in the Permian Basin in West Texas.</t>
  </si>
  <si>
    <t>DICE US Equity</t>
  </si>
  <si>
    <t>DICE</t>
  </si>
  <si>
    <t>DICE Therapeutics, Inc. operates as a biopharmaceutical company. The Company designs and develops innovative therapies in immunology for patients with chronic diseases. DICE Therapeutics serves customers worldwide.</t>
  </si>
  <si>
    <t>DKS US Equity</t>
  </si>
  <si>
    <t>DKS</t>
  </si>
  <si>
    <t>Dick's Sporting Goods, Inc. operates as a sporting goods retailer. The Company owns stores that offers a broad selection of brand name sporting goods equipment, apparel, and footwear. Dick's Sporting Goods serves customers in the United States.</t>
  </si>
  <si>
    <t>DGII US Equity</t>
  </si>
  <si>
    <t>DGII</t>
  </si>
  <si>
    <t>Digi International Inc. provides communication software. The Company offers digital and cellular solutions, embeded systems, servers, connectors, and other related hardware products. Digi International serves railway, energy, transportation, and industrial sectors worldwide.</t>
  </si>
  <si>
    <t>APPS US Equity</t>
  </si>
  <si>
    <t>APPS</t>
  </si>
  <si>
    <t>Digital Turbine, Inc. delivers a mobile services platform that works with mobile operators and third-party publishers to provide portal management, user interface, content development and billing technology that enables the responsible distribution of mobile entertainment.</t>
  </si>
  <si>
    <t>DBRG US Equity</t>
  </si>
  <si>
    <t>DBRG</t>
  </si>
  <si>
    <t>Real Estate</t>
  </si>
  <si>
    <t>Real Estate Management &amp; Development</t>
  </si>
  <si>
    <t>Real Estate Operating Companies</t>
  </si>
  <si>
    <t>DigitalBridge Group, Inc. provides infrastructure solutions. The Company invests in digital infrastructure includes macro cell towers, data centers, fiber networks, small cells, and edge infrastructure. DigitalBridge Group serves customers in the United States.</t>
  </si>
  <si>
    <t>DOCN US Equity</t>
  </si>
  <si>
    <t>DOCN</t>
  </si>
  <si>
    <t>DigitalOcean Holdings, Inc. operates as a holding company. The Company, through its subsidiaries, provides on-demand infrastructure and platform tools for developers, start-ups, and small and medium-sized businesses to build, deploy, and scale software applications. DigitalOcean Holdings serves customers worldwide.</t>
  </si>
  <si>
    <t>DIN US Equity</t>
  </si>
  <si>
    <t>DIN</t>
  </si>
  <si>
    <t>Dine Brands Global, Inc. develops, operates, and franchises family restaurants. The Company's restaurants features pancakes, omelets, and other breakfast specialties, as well as lunch and dinner items. Dine Brands Global serves customers worldwide.</t>
  </si>
  <si>
    <t>DDL US Equity</t>
  </si>
  <si>
    <t>DDL</t>
  </si>
  <si>
    <t>Food Retail</t>
  </si>
  <si>
    <t>DingDong (Cayman) Limited operates as an e-commerce company. The Company retails groceries and other merchandise.</t>
  </si>
  <si>
    <t>DIOD US Equity</t>
  </si>
  <si>
    <t>DIOD</t>
  </si>
  <si>
    <t>Diodes Incorporated manufactures and supplies discrete, logic, and analog semiconductor devices to consumers in the electronics, computing, industrial, communications, and automotive markets. The Company's products include diodes, transistors, MOSFETs, single gate logic, LED drivers, and USB switches.</t>
  </si>
  <si>
    <t>DISH US Equity</t>
  </si>
  <si>
    <t>DISH</t>
  </si>
  <si>
    <t>DISH Network Corporation is a satellite television company. The Company provides a direct broadcast satellite subscription television, audio programming, and interactive television services to commercial and residential subscribers. DISH Network operates in the United States.</t>
  </si>
  <si>
    <t>DSEY US Equity</t>
  </si>
  <si>
    <t>DSEY</t>
  </si>
  <si>
    <t>Diversey Holdings, Ltd. operates as a holding company. The Company, through its subsidiaries, develops and delivers hygiene, infection prevention, and cleaning products. Diversey Holdings serves customers worldwide.</t>
  </si>
  <si>
    <t>DLO US Equity</t>
  </si>
  <si>
    <t>DLO</t>
  </si>
  <si>
    <t>DLocal Limited of Uruguay provides payment solutions. The Company offers single payment platform which accept payments, send payouts, and settle funds. DLocal serves customers worldwide.</t>
  </si>
  <si>
    <t>DOCU US Equity</t>
  </si>
  <si>
    <t>DOCU</t>
  </si>
  <si>
    <t>DocuSign, Inc. provides electronic signature solutions. The Company offers platform that enables businesses of all sizes to digitally prepare, sign, act on, and manage agreements. DocuSign serves mortgage, non-profit, government, real estate, insurance, technology, and healthcare industries worldwide.</t>
  </si>
  <si>
    <t>DG US Equity</t>
  </si>
  <si>
    <t>DG</t>
  </si>
  <si>
    <t>Dollar General Corporation operates a chain of discount retail stores. The Company offer a broad selection of merchandise, including consumable products such as food, paper and cleaning products, health, beauty, pet supplies, and non-consumables such as seasonal merchandise. Dollar General serves customers in the United States.</t>
  </si>
  <si>
    <t>DLTR US Equity</t>
  </si>
  <si>
    <t>DLTR</t>
  </si>
  <si>
    <t>Dollar Tree, Inc. operates a discount variety store chain. The Company sells an assortment of everyday general merchandise, as well as offers kitchen and dinning, toys, books, crafts, cleaning, personal care, glasses, food carriers, gifts, and other household products. Dollar Tree serves customers in the United States.</t>
  </si>
  <si>
    <t>D US Equity</t>
  </si>
  <si>
    <t>D</t>
  </si>
  <si>
    <t>Dominion Energy, Inc. produces and transports energy products. The Company offers natural gas and electric energy transmission, gathering, and storage solutions. Dominion Energy serves customers in the United States.</t>
  </si>
  <si>
    <t>DPZ US Equity</t>
  </si>
  <si>
    <t>DPZ</t>
  </si>
  <si>
    <t>Domino's Pizza, Inc. operates a network of company-owned and franchise Domino's Pizza stores, located throughout the United States and in other countries. The Company also operates regional dough manufacturing and distribution centers in the contiguous United States and outside the United States.</t>
  </si>
  <si>
    <t>DCI US Equity</t>
  </si>
  <si>
    <t>DCI</t>
  </si>
  <si>
    <t>Donaldson Company, Inc. manufactures filtration systems and replacement parts. The Company's products include filters and emission control products for heavy duty mobile equipment, in-plant air cleaning systems, air intake systems for industrial gas turbines, and specialized filters for computer disk drives, aircraft cabins, and semiconductors. Donaldson operates around the world.</t>
  </si>
  <si>
    <t>DASH US Equity</t>
  </si>
  <si>
    <t>DASH</t>
  </si>
  <si>
    <t>DoorDash, Inc. provides restaurant food delivery services. The Company develops technology to connect customers with merchants through an on-demand food delivery application. DoorDash serves customers in the United States.</t>
  </si>
  <si>
    <t>LPG US Equity</t>
  </si>
  <si>
    <t>LPG</t>
  </si>
  <si>
    <t>Dorian LPG Limited operates in the shipping industry. The Company owns and operates tankers for liquefied petroleum gas transportation. Dorian LPG offers its services worldwide.</t>
  </si>
  <si>
    <t>DV US Equity</t>
  </si>
  <si>
    <t>DV</t>
  </si>
  <si>
    <t>DoubleVerify Holdings, Inc. operates as a holding company. The Company, through its subsidiaries, provides software platform for digital media measurement and analytics. DoubleVerify Holdings serves customers worldwide.</t>
  </si>
  <si>
    <t>DOV US Equity</t>
  </si>
  <si>
    <t>DOV</t>
  </si>
  <si>
    <t>Dover Corporation manufactures industrial products and manufacturing equipments. The Company's products includes printing, identification, marking and coding systems, waste handling, industrial equipments, refrigeration systems, display cases, industrial pumps, fuel dispensers, nozzles, piping, and electronic tank gauge equipments. Dover serves customers worldwide.</t>
  </si>
  <si>
    <t>DOW US Equity</t>
  </si>
  <si>
    <t>DOW</t>
  </si>
  <si>
    <t>Commodity Chemicals</t>
  </si>
  <si>
    <t>Dow Inc. produces and distributes chemical products. The Company manufactures and supplies chemicals for liquid injection molding, architecture fabrication, leather, textiles, automobiles, rubber consumer goods, and food industries. Dow serves customers worldwide.</t>
  </si>
  <si>
    <t>DOCS US Equity</t>
  </si>
  <si>
    <t>DOCS</t>
  </si>
  <si>
    <t>Doximity, Inc. develops an online healthcare resource and interactive platform. The Company cloud-based platform which enables its members to collaborate with their colleagues, securely coordinate patient care, and conducts virtual patient visits. Doximity serves customers in the United States.</t>
  </si>
  <si>
    <t>DHI US Equity</t>
  </si>
  <si>
    <t>DHI</t>
  </si>
  <si>
    <t>Household Durables</t>
  </si>
  <si>
    <t>Homebuilding</t>
  </si>
  <si>
    <t>D.R. Horton, Inc. constructs and sells single-family homes designed primarily for the entry-level and move-up markets. The Company operates in the Midwest, Mid-Atlantic, Southeast, Southwest, and Western regions of the United States. D.R. Horton also, through its financial services operations, provide mortgage financing and title agency services to homebuyers.</t>
  </si>
  <si>
    <t>DRQ US Equity</t>
  </si>
  <si>
    <t>DRQ</t>
  </si>
  <si>
    <t>Dril-Quip, Inc. designs and manufactures offshore drilling and production equipment. The Company offers products consists of subsea, surface, and offshore rig equipment for use by oil and gas companies in offshore areas worldwide. Dril-Quip provides installation and reconditioning services, and also rents running tools.</t>
  </si>
  <si>
    <t>DRVN US Equity</t>
  </si>
  <si>
    <t>DRVN</t>
  </si>
  <si>
    <t>Driven Brands Holdings Inc. provides automotive services. The Company offers paint, collision, glass, vehicle repair, oil change, maintenance, and car wash services. Driven Brands Holdings serves customers in the United States.</t>
  </si>
  <si>
    <t>DBX US Equity</t>
  </si>
  <si>
    <t>DBX</t>
  </si>
  <si>
    <t>Dropbox, Inc. designs and develops document management software. The Company offers a platform that enables users to store and share files, photos, videos, songs, and spreadsheets. Dropbox serves customers worldwide.</t>
  </si>
  <si>
    <t>DTM US Equity</t>
  </si>
  <si>
    <t>DTM</t>
  </si>
  <si>
    <t>DT Midstream, Inc. owns, operates, and develops natural gas midstream interstate pipelines. The Company focuses on intrastate and gathering lateral pipelines, storage, gathering systems and compression, treatment, and surface facilities. DT Midstream serves clients in the United States.</t>
  </si>
  <si>
    <t>DTE US Equity</t>
  </si>
  <si>
    <t>DTE</t>
  </si>
  <si>
    <t>DTE Energy Company, a diversified energy company, develops and manages energy-related businesses and services nationwide. The Company, through its subsidiaries, generates, purchases, transmits, distributes, and sells electric energy in southeastern Michigan. DTE is also involved in gas pipelines and storage, unconventional gas exploration, development, and production.</t>
  </si>
  <si>
    <t>DCT US Equity</t>
  </si>
  <si>
    <t>DCT</t>
  </si>
  <si>
    <t>Duck Creek Technologies, Inc. develops software solutions. The Company offers core system solutions and professional services to the P&amp;C and general insurance industry. Duck Creek Technologies serves customers worldwide.</t>
  </si>
  <si>
    <t>DUK US Equity</t>
  </si>
  <si>
    <t>DUK</t>
  </si>
  <si>
    <t>Duke Energy Corporation is an energy company located primarily in the Americas that owns an integrated network of energy assets. The Company manages a portfolio of natural gas and electric supply, delivery, and trading businesses in the United States and Latin America.</t>
  </si>
  <si>
    <t>DNB US Equity</t>
  </si>
  <si>
    <t>DNB</t>
  </si>
  <si>
    <t>Dun &amp; Bradstreet Holdings, Inc. provides data and analytics solutions. The Company delivers workflows to inform commercial credit decisions and other related services. Dun &amp; Bradstreet Holdings serves customers worldwide.</t>
  </si>
  <si>
    <t>DUOL US Equity</t>
  </si>
  <si>
    <t>DUOL</t>
  </si>
  <si>
    <t>Duolingo, Inc. designs and develops mobile learning platform. The Company teaches students a foreign language while simultaneously contributing to translate real-world content from the web. Duolingo serves students worldwide.</t>
  </si>
  <si>
    <t>DD US Equity</t>
  </si>
  <si>
    <t>DD</t>
  </si>
  <si>
    <t>DuPont de Nemours, Inc. provides technology based materials and solutions. The Company offers a diverse range of products, such as construction materials, adhesives, electronic, fabrics, fibers, home garden, medical devices, resins, printing, and consumer products. DuPont de Nemours serves energy, automotive, construction, government, military, safety, and packaging industries globally.</t>
  </si>
  <si>
    <t>BROS US Equity</t>
  </si>
  <si>
    <t>BROS</t>
  </si>
  <si>
    <t>Dutch Bros Inc. operates and franchises drive-thru shops that focus on serving hand-crafted beverages. The Company offers hot and cold espresso-based beverages. Dutch Bros serves customers worldwide.</t>
  </si>
  <si>
    <t>DXC US Equity</t>
  </si>
  <si>
    <t>DXC</t>
  </si>
  <si>
    <t>DXC Technology Company provides information technology services. The Company offers analytics, applications, business process, cloud and workload, consulting, and security services and solutions. DXC Technology serves customers worldwide.</t>
  </si>
  <si>
    <t>DY US Equity</t>
  </si>
  <si>
    <t>DY</t>
  </si>
  <si>
    <t>Dycom Industries, Inc. provides specialty contracting services to the telecommunications and infrastructure industry. The Company offers engineering, construction, maintenance, and installation services to telecommunications providers and electric and gas utilities, as well as underground facility locating services.</t>
  </si>
  <si>
    <t>DT US Equity</t>
  </si>
  <si>
    <t>DT</t>
  </si>
  <si>
    <t>Dynatrace, Inc. operates as a holding company. The Company, through its subsidiaries, develops software intelligence platform for the enterprise cloud. Dynatrace offers software intelligence platform to allow customers to modernize and automate IT operations, develop and release high quality software faster, and improve user experiences for better business outcomes.</t>
  </si>
  <si>
    <t>DVAX US Equity</t>
  </si>
  <si>
    <t>DVAX</t>
  </si>
  <si>
    <t>Dynavax Technologies Corporation discovers, develops, and seeking to commercialize products based on immunostimulatory sequences. The Company developes products to treat and prevent allergies, infectious, and chronic inflammatory diseases using approaches that alter immune system responses in specific ways.</t>
  </si>
  <si>
    <t>DYN US Equity</t>
  </si>
  <si>
    <t>DYN</t>
  </si>
  <si>
    <t>Dyne Therapeutics, Inc. operates as a biotechnology company. The Company focuses on transforming the lives of people with serious diseases by developing muscle-targeted therapies. Dyne Therapeutics offers its services in the United States.</t>
  </si>
  <si>
    <t>DZSI US Equity</t>
  </si>
  <si>
    <t>DZSI</t>
  </si>
  <si>
    <t>DZS Inc. designs, develops, and manufactures communications network equipment for telecommunications operators and enterprises. The Company's products provide enterprise solutions that enable both network service providers and enterprises to deliver high speed fiber access while transporting voice, video, and data to the end user. DZS serves customers worldwide.</t>
  </si>
  <si>
    <t>ETWO US Equity</t>
  </si>
  <si>
    <t>ETWO</t>
  </si>
  <si>
    <t>E2open Parent Holdings, Inc. operates as a holding company. The Company, through its subsidiaries, develops intelligent supply chain software solutions. E2open Parent Holdings serves customers in the United States.</t>
  </si>
  <si>
    <t>EGLE US Equity</t>
  </si>
  <si>
    <t>EGLE</t>
  </si>
  <si>
    <t>Marine</t>
  </si>
  <si>
    <t>Eagle Bulk Shipping Inc. owns a fleet of dry bulk vessels and transports a range of major and minor bulk cargoes.  The Company transports iron ore, coal, grain, cement, and fertilizer along worldwide shipping routes.</t>
  </si>
  <si>
    <t>EXP US Equity</t>
  </si>
  <si>
    <t>EXP</t>
  </si>
  <si>
    <t>Construction Materials</t>
  </si>
  <si>
    <t>Eagle Materials Inc. manufactures and distributes cement, gypsum wallboard, recycled paperboard, and concrete and aggregates. The Company's products are used in the construction of homes, commercial and industrial buildings, and governmental buildings across the United States.</t>
  </si>
  <si>
    <t>ESTE US Equity</t>
  </si>
  <si>
    <t>ESTE</t>
  </si>
  <si>
    <t>Earthstone Energy, Inc. is a growth-oriented independent energy company engaged in developing and operating oil and gas properties.  The Company's primary assets are located in the Midland Basin of west Texas and the Eagle Ford trend of south Texas.</t>
  </si>
  <si>
    <t>EMN US Equity</t>
  </si>
  <si>
    <t>EMN</t>
  </si>
  <si>
    <t>Eastman Chemical Company is an international chemical company which produces chemicals, fibers, and plastics. The Company's operations include coatings, adhesives, specialty polymers, inks, fibers, performance chemicals and intermediates, performance polymers, and specialty plastics.</t>
  </si>
  <si>
    <t>ETN US Equity</t>
  </si>
  <si>
    <t>ETN</t>
  </si>
  <si>
    <t>Eaton Corporation PLC manufactures engineered products for the industrial, vehicle, construction, commercial, and aerospace markets. The Company offers hydraulic products and fluid connectors, electrical power distribution and control equipment, truck drivetrain systems, engine components, and a wide variety of controls. Eaton conducts business worldwide.</t>
  </si>
  <si>
    <t>EBAY US Equity</t>
  </si>
  <si>
    <t>EBAY</t>
  </si>
  <si>
    <t>eBay Inc. is a global e-commerce company. The Company's platforms are designed to enable sellers worldwide to organize and offer their inventory for sale and buyers to find and buy it. eBay serves customers worldwide.</t>
  </si>
  <si>
    <t>ECL US Equity</t>
  </si>
  <si>
    <t>ECL</t>
  </si>
  <si>
    <t>Ecolab Inc. is a global provider of water, hygiene, and infection prevention solutions for customers in food, healthcare, hospitality, industrial and oil and gas markets. The Company's services include food safety, sanitation, optimization of water and energy use, improvement of operational efficiency and sustainability.</t>
  </si>
  <si>
    <t>ECVT US Equity</t>
  </si>
  <si>
    <t>ECVT</t>
  </si>
  <si>
    <t>Ecovyst Inc. operates as a catalyst and services company. The Company produces silica and zeolite catalysts for the refinery, emissions control, petrochemical, polyolefin, and acrylics industries. Ecovyst serves customers worldwide.</t>
  </si>
  <si>
    <t>EPC US Equity</t>
  </si>
  <si>
    <t>EPC</t>
  </si>
  <si>
    <t>Edgewell Personal Care Company operates as a personal care company. The Company manufactures and distributes feminine, infant, skin, pet, and sun care products, as well as shaving products. Edgewell Personal Care serves customers worldwide.</t>
  </si>
  <si>
    <t>EGIO US Equity</t>
  </si>
  <si>
    <t>EGIO</t>
  </si>
  <si>
    <t>Edgio, Inc. operates content delivery network for internet distribution of video, music, games, and download. The Company offers content delivery network provides digital media and software via the Internet. Edgio serves customers worldwide.</t>
  </si>
  <si>
    <t>EIX US Equity</t>
  </si>
  <si>
    <t>EIX</t>
  </si>
  <si>
    <t>Edison International, through its subsidiaries, develops, acquires, owns, and operates electric power generation facilities worldwide. The Company also provides capital and financial services for energy and infrastructure projects, as well as manages and sells real estate projects. Edison provides integrated energy services, utility outsourcing, and consumer products.</t>
  </si>
  <si>
    <t>EDIT US Equity</t>
  </si>
  <si>
    <t>EDIT</t>
  </si>
  <si>
    <t>Editas Medicine, Inc. operates as a biotechnology company. The Company offers transformative genome editing technology with the aim to translate the technology into a novel class of human therapeutics that enable precise and corrective molecular modification for the treatment of diseases. Editas Medicine serves the healthcare sector in the United States.</t>
  </si>
  <si>
    <t>EW US Equity</t>
  </si>
  <si>
    <t>EW</t>
  </si>
  <si>
    <t>Edwards Lifesciences Corporation designs, develops, manufactures, and markets products and services to treat late-stage cardiovascular disease. The Company offers products such as tissue replacement heart valves, heart valve repair, hemodynamic monitoring devices, angioscopy equipment, oxygenators, and pharmaceuticals. Edwards Lifesciences supplies its products worldwide.</t>
  </si>
  <si>
    <t>ELAN US Equity</t>
  </si>
  <si>
    <t>ELAN</t>
  </si>
  <si>
    <t>Elanco Animal Health Incorporated operates as an animal health care company. The Company develops, manufactures, and markets products for companion and food animals. Elanco Animal Health serves clients worldwide.</t>
  </si>
  <si>
    <t>ESTC US Equity</t>
  </si>
  <si>
    <t>ESTC</t>
  </si>
  <si>
    <t>Elastic N.V. provides information technology and data analysis services. The Company offers monitoring, security analysis, enterprise search, cloud computing, and open source application performance monitoring solutions. Elastic serves customers in the United States.</t>
  </si>
  <si>
    <t>ESI US Equity</t>
  </si>
  <si>
    <t>ESI</t>
  </si>
  <si>
    <t>Element Solutions Inc operates as a specialty chemicals company. The Company manufactures and supplies specialty chemicals used by the electronics, metal and plastic plating, graphic arts, and offshore oil production and drilling industries. Element Solutions serves customers worldwide.</t>
  </si>
  <si>
    <t>ELV US Equity</t>
  </si>
  <si>
    <t>ELV</t>
  </si>
  <si>
    <t>Elevance Health, Inc. operates as a health benefits company. The Company provides health, dental and vision, and pharmacy benefits, as well as life insurance, and life and disability insurance benefits. Elevance Health offers a broad spectrum of network-based managed care plans to large and small employer, individual, medicaid, and medicare markets.</t>
  </si>
  <si>
    <t>ELF US Equity</t>
  </si>
  <si>
    <t>ELF</t>
  </si>
  <si>
    <t>e.l.f. Beauty, Inc. operates as a cosmetic company. The Company offers beauty products such as eyeliners, lipsticks, creams, brushes, powder, and skin care products for eyes, lips, face, and paw. e.l.f. Beauty serves customers worldwide.</t>
  </si>
  <si>
    <t>LLY US Equity</t>
  </si>
  <si>
    <t>LLY</t>
  </si>
  <si>
    <t>Eli Lilly and Company discovers, develops, manufactures, and sells pharmaceutical products for humans and animals. The Company products are sold in countries around the world. Eli Lilly products include neuroscience, endocrine, anti-infectives, cardiovascular agents, oncology, and animal health products.</t>
  </si>
  <si>
    <t>EBS US Equity</t>
  </si>
  <si>
    <t>EBS</t>
  </si>
  <si>
    <t>Emergent BioSolutions Inc. operates as a global specialty biopharmaceutical company. The Company develops, manufactures, and delivers a portfolio of medical countermeasures for biological and chemical threats as well as emerging infectious diseases. Emergent BioSolutions also develops and commercializes therapeutics and other specialty products for hospitals and clinics.</t>
  </si>
  <si>
    <t>EMR US Equity</t>
  </si>
  <si>
    <t>EMR</t>
  </si>
  <si>
    <t>Emerson Electric Co. designs and manufactures electronic and electrical equipment, software, systems, and services. The Company offers its products for industrial, commercial, and consumer markets worldwide through its network power, process management, industrial automation, climate technologies, and commercial and residential solutions divisions.</t>
  </si>
  <si>
    <t>ENTA US Equity</t>
  </si>
  <si>
    <t>ENTA</t>
  </si>
  <si>
    <t>Enanta Pharmaceuticals, Inc. operates as a biotechnology company. The Company focuses on research, development, and creation of small molecule drugs for viral infections and liver diseases. Enanta Pharmaceuticals serves patients and customers in the United States.</t>
  </si>
  <si>
    <t>EHC US Equity</t>
  </si>
  <si>
    <t>EHC</t>
  </si>
  <si>
    <t>Encompass Health Corporation provides inpatient rehabilitative healthcare services.  The Company operates inpatient rehabilitation hospitals, outpatient and rehabilitation satellites, and home health agencies. Encompass Health provides treatment on both an inpatient and outpatient basis.</t>
  </si>
  <si>
    <t>DAVA US Equity</t>
  </si>
  <si>
    <t>DAVA</t>
  </si>
  <si>
    <t>Endava Plc operates as an information technology service company. The Company offers software engineering, cloud transformation, test automation, technology consulting, and other related services. Endava serves finance, insurance and healthcare, retail and consumer goods, media and technology, and communication industries worldwide.</t>
  </si>
  <si>
    <t>ENR US Equity</t>
  </si>
  <si>
    <t>ENR</t>
  </si>
  <si>
    <t>Energizer Holdings, Inc. manufactures dry cell batteries and flashlights. The Company offers a full line of products, including alkaline, carbon zinc, miniature, and rechargeable batteries, as well as lighting products. Energizer also manufactures and markets a range of razor and shave related products on a global basis.</t>
  </si>
  <si>
    <t>ET US Equity</t>
  </si>
  <si>
    <t>ET</t>
  </si>
  <si>
    <t>Energy Transfer LP owns and operates a portfolio of energy assets. The Company engages in the operations such as transportation, storage and terminalling, crude oil, NGLs, refined products, and liquid natural gas. Energy Transfer serves customers in the United States.</t>
  </si>
  <si>
    <t>NETI US Equity</t>
  </si>
  <si>
    <t>NETI</t>
  </si>
  <si>
    <t>Eneti Inc. is a renewable energy company. The Company focuses on the construction of offshore wind farms on the US continental shelf and around the world. Eneti has ordered the next generation of wind turbine installation vessels (WTIVs) which it will own and operate. Eneti serves offshore wind farm developers and integrated energy companies.</t>
  </si>
  <si>
    <t>ENFN US Equity</t>
  </si>
  <si>
    <t>ENFN</t>
  </si>
  <si>
    <t>Enfusion, Inc. provides software solutions. The Company offers software-as-a-service platform that allows clients to see and interact with all parts of the investment management lifecycle ranging from portfolio construction, trading, risk management, accounting, and operations. Enfusion serves customers in the United States.</t>
  </si>
  <si>
    <t>ESMT US Equity</t>
  </si>
  <si>
    <t>ESMT</t>
  </si>
  <si>
    <t>EngageSmart Inc. provides customer engagement software as a service (SaaS) platforms. The Company offers an application that simplifies tasks like paying a bill, going paper-less, making a donation, setting up an appointment, and viewing customer history. EngageSmart serves customers worldwide.</t>
  </si>
  <si>
    <t>EHAB US Equity</t>
  </si>
  <si>
    <t>EHAB</t>
  </si>
  <si>
    <t>Enhabit, Inc. provides health care services. The Company offers evidence-based and disease-specific home health and hospice services. Enhabit serves patients in the United States.</t>
  </si>
  <si>
    <t>ENLC US Equity</t>
  </si>
  <si>
    <t>ENLC</t>
  </si>
  <si>
    <t>EnLink Midstream, LLC is an independent midstream energy services company that offers supply and marketing services to oil and gas producers and consumers. The Company is involved in natural gas gathering, treating, processing, transmission, distribution, supply and marketing, and crude oil marketing. EnLink Midstream owns pipelines and plant facilities in the United States.</t>
  </si>
  <si>
    <t>ENOV US Equity</t>
  </si>
  <si>
    <t>ENOV</t>
  </si>
  <si>
    <t>Enovis Corporation operates as a medical technology company. The Company develops clinically differentiated solutions that generate measurably better patient outcomes and transform workflows. Enovis serves customers worldwide.</t>
  </si>
  <si>
    <t>ENVX US Equity</t>
  </si>
  <si>
    <t>ENVX</t>
  </si>
  <si>
    <t>Enovix Corporation provides electronic components. The Company focuses on development and production of advanced silicon-anode lithium-ion batteries. Enovix serves customers worldwide.</t>
  </si>
  <si>
    <t>ENPH US Equity</t>
  </si>
  <si>
    <t>ENPH</t>
  </si>
  <si>
    <t>Enphase Energy, Inc. manufactures solar energy equipment. The Company offers home and commercial solar and storage solutions. Enphase Energy serves clients in the United States.</t>
  </si>
  <si>
    <t>ENTG US Equity</t>
  </si>
  <si>
    <t>ENTG</t>
  </si>
  <si>
    <t>Entegris, Inc. provides materials management products and services to the microelectronics industry on a worldwide basis. The Company provides products such as wafer shippers, wafer transport and process carriers, pods, and work-in-process boxes. Entegris also provides chemical delivery products such as valves, fittings, tubing, pipe, and containers.</t>
  </si>
  <si>
    <t>ETR US Equity</t>
  </si>
  <si>
    <t>ETR</t>
  </si>
  <si>
    <t>Entergy Corporation is an integrated energy company that is primarily focused on electric power production and retail electric distribution operations. The Company delivers electricity to utility customers in Arkansas, Louisiana, Mississippi, and Texas. Entergy also owns and operates nuclear plants in the northern United States.</t>
  </si>
  <si>
    <t>EPD US Equity</t>
  </si>
  <si>
    <t>EPD</t>
  </si>
  <si>
    <t>Enterprise Products Partners, L.P. provides processing and transportation services to producers and consumers of natural gas liquids. The Company generally processes products that are ultimately used as feedstocks in petrochemical manufacturing in the production of motor gasoline, and as fuel for residential and commercial heating.</t>
  </si>
  <si>
    <t>ENV US Equity</t>
  </si>
  <si>
    <t>ENV</t>
  </si>
  <si>
    <t>Envestnet, Inc. provides intelligent systems to the nation's banks and registered investment advisers. The Company's innovative technology and services allow clients to achieve improved financial outcomes and make financial wellness attainable.</t>
  </si>
  <si>
    <t>NVST US Equity</t>
  </si>
  <si>
    <t>NVST</t>
  </si>
  <si>
    <t>Envista Holdings Corporation operates as a holding company. The Company, through its subsidiaries, provides dental consumables, equipment, and services to dental professionals. Envista Holdings offers its services in the United States.</t>
  </si>
  <si>
    <t>EVA US Equity</t>
  </si>
  <si>
    <t>EVA</t>
  </si>
  <si>
    <t>Enviva Inc. manufactures processed biomass fuel. The Company offers wood chips and wood pellets to power generation and industrial customers. Enviva serves customers in the United States and Europe.</t>
  </si>
  <si>
    <t>EOG US Equity</t>
  </si>
  <si>
    <t>EOG</t>
  </si>
  <si>
    <t>EOG Resources, Inc. explores, develops, produces, and markets natural gas and crude oil. The Company operates in major producing basins in the United States, Canada, Trinidad, the United Kingdom North Sea, China, and from time to time select other international areas.</t>
  </si>
  <si>
    <t>EPAM US Equity</t>
  </si>
  <si>
    <t>EPAM</t>
  </si>
  <si>
    <t>EPAM Systems, Inc. offers information technology services. The Company provides software development, outsourcing services, e-business, enterprise relationship management, and content management solutions. EPAM Systems serves customers in the United States.</t>
  </si>
  <si>
    <t>EQT US Equity</t>
  </si>
  <si>
    <t>EQT</t>
  </si>
  <si>
    <t>EQT Corporation is an integrated energy company with emphasis on Appalachian area natural-gas supply, transmission, and distribution. The Company, through its subsidiaries, offer natural gas products to wholesale and retail customers.</t>
  </si>
  <si>
    <t>EFX US Equity</t>
  </si>
  <si>
    <t>EFX</t>
  </si>
  <si>
    <t>Equifax Inc. is a consumer credit reporting agency. The Company brings buyers and sellers together through its information management, transaction processing, direct marketing, and customer relationship management businesses. Equifax serves financial, retail, credit card, telecommunications, utilities, transportation, and information technology sectors in the United States.</t>
  </si>
  <si>
    <t>ETRN US Equity</t>
  </si>
  <si>
    <t>ETRN</t>
  </si>
  <si>
    <t>Equitrans Midstream Corporation owns, operates, acquires, and develops midstream assets in the Appalachian Basin. The Company manages natural gas transmission, storage, and gathering systems, as well as high-and low-pressure gathering lines. Equitrans Midstream serves customers in the United States.</t>
  </si>
  <si>
    <t>ESAB US Equity</t>
  </si>
  <si>
    <t>ESAB</t>
  </si>
  <si>
    <t>ESAB Corporation manufactures welding and cutting equipment. The Company offers filler metals, arc welding equipment, plasma, and gas apparatus machinery. ESAB serves clients worldwide.</t>
  </si>
  <si>
    <t>ESPR US Equity</t>
  </si>
  <si>
    <t>ESPR</t>
  </si>
  <si>
    <t>Esperion Therapeutics, Inc. develops and markets medical devices. The Company produces oral and small molecule therapies for the treatment of patients with elevated levels of low-density lipoprotein cholesterol and other cardio metabolic risk factors.</t>
  </si>
  <si>
    <t>GWH US Equity</t>
  </si>
  <si>
    <t>GWH</t>
  </si>
  <si>
    <t>ESS Tech, Inc. provides energy storage systems. The Company designs, builds, and deploys iron flow batteries for long-duration commercial and utility-scale energy storage applications requiring from 4 to 12 hours of flexible energy capacity. ESS Tech serves customers worldwide.</t>
  </si>
  <si>
    <t>WTRG US Equity</t>
  </si>
  <si>
    <t>WTRG</t>
  </si>
  <si>
    <t>Essential Utilities, Inc. operates as a water utility company. The Company supplies water to residential, commercial, industrial, and public customers. Essential Utilities serves residents through its water and wastewater operations in the Northeastern Southeastern, and Midwestern United States.</t>
  </si>
  <si>
    <t>ESTA US Equity</t>
  </si>
  <si>
    <t>ESTA</t>
  </si>
  <si>
    <t>Establishment Labs Holdings Inc. operates as a holding company. The Company, through its subsidiaries, manufactures medical devices and aesthetics products for silicone-filled breast and body shaping implants. Establishment Labs Holdings serves customers worldwide.</t>
  </si>
  <si>
    <t>EL US Equity</t>
  </si>
  <si>
    <t>EL</t>
  </si>
  <si>
    <t>The Estee Lauder Companies Inc. manufactures and markets a wide range of skin care, makeup, fragrance, and hair care products. The Company's products are sold in countries and territories around the world.</t>
  </si>
  <si>
    <t>ETSY US Equity</t>
  </si>
  <si>
    <t>ETSY</t>
  </si>
  <si>
    <t>Etsy, Inc. provides e-commerce services. The Company offers handmade and vintage items, art, and supplies, as well as regular items such as clothing, housewares, paper goods, candles, bags and purses, music, and wood working items. Etsy serves customers worldwide.</t>
  </si>
  <si>
    <t>EEFT US Equity</t>
  </si>
  <si>
    <t>EEFT</t>
  </si>
  <si>
    <t>Euronet Worldwide, Inc. provides electronic financial transaction solutions. The Company offers financial payment middleware, financial network gateways, outsourcing, and consulting services to financial institutions and mobile operators. Euronet has processing centers located in the United States, Europe, and Asia.</t>
  </si>
  <si>
    <t>EWCZ US Equity</t>
  </si>
  <si>
    <t>EWCZ</t>
  </si>
  <si>
    <t>European Wax Center, Inc. provides waxing services. The Company offers out-of-home wax-based hair removal services, as well as products in the skincare, body, and brow categories. European Wax Center serves customers in the United States.</t>
  </si>
  <si>
    <t>EB US Equity</t>
  </si>
  <si>
    <t>EB</t>
  </si>
  <si>
    <t>Eventbrite, Inc. operates as a software as a service company. The Company offers a platform that allows users to provide online event planning services, as well as publishes, promotes, and sells tickets through social networks and e-mails. Evenbrite operates in the United States.</t>
  </si>
  <si>
    <t>EVBG US Equity</t>
  </si>
  <si>
    <t>EVBG</t>
  </si>
  <si>
    <t>Everbridge, Inc. operates as an enterprise software company. The Company provides applications that automate the delivery of critical information to help keep people safe and businesses running. Everbridge offers a software-as-a-service platform that deliver messaging to a large group of people during critical situations.</t>
  </si>
  <si>
    <t>EVCM US Equity</t>
  </si>
  <si>
    <t>EVCM</t>
  </si>
  <si>
    <t>EverCommerce Inc. provides software-as-a-service solutions. The Company offers marketing, business management, and customer experience software solutions that improve growth, streamline operations, and increase retention. EverCommerce serves customers in the United States.</t>
  </si>
  <si>
    <t>EVRG US Equity</t>
  </si>
  <si>
    <t>EVRG</t>
  </si>
  <si>
    <t>Evergy, Inc. provides electricity generation, transmission, and distribution services. The Company offers its services in the United States.</t>
  </si>
  <si>
    <t>ES US Equity</t>
  </si>
  <si>
    <t>ES</t>
  </si>
  <si>
    <t>Eversource Energy is a public utility holding company. The Company, through its subsidiaries, provides electric service to customers in Connecticut, New Hampshire, and western Massachusetts. Eversource Energy also distributes natural gas throughout Connecticut.</t>
  </si>
  <si>
    <t>EVTC US Equity</t>
  </si>
  <si>
    <t>EVTC</t>
  </si>
  <si>
    <t>EVERTEC, Inc. operates a full service transaction processing business. The Company offers merchant acquiring, payment processing, and business process management services. EVERTEC provides its services in Latin America and the Caribbean.</t>
  </si>
  <si>
    <t>EVGO US Equity</t>
  </si>
  <si>
    <t>EVGO</t>
  </si>
  <si>
    <t>EVgo Inc. provides automobile services. The Company offers public electric vehicle (EV) fast charging network. EVgo serves customers in the United States.</t>
  </si>
  <si>
    <t>EVOP US Equity</t>
  </si>
  <si>
    <t>EVOP</t>
  </si>
  <si>
    <t>Evo Payments, Inc. operates as a payment technology and services provider. The Company offers payment solutions to the merchants ranging from micro-enterprises to multinational companies and organizations. Evo Payments serves customers North America and Europe.</t>
  </si>
  <si>
    <t>EVH US Equity</t>
  </si>
  <si>
    <t>EVH</t>
  </si>
  <si>
    <t>Evolent Health, Inc. provides a purpose-built platform, powered by our technology, proprietary processes and integrated services, enables providers to migrate their economic orientation from fee-for-service, and FFS, reimbursement to payment models that reward high-quality and cost-effective care, and value-based payment models.</t>
  </si>
  <si>
    <t>EOLS US Equity</t>
  </si>
  <si>
    <t>EOLS</t>
  </si>
  <si>
    <t>Evolus, Inc. operates as a medical aesthetics company. The Company develops, produces, and markets clinical neurotoxins for the treatment of aesthetic, as well as offers regulatory management services. Evolus serves pharmaceutical industry in the United States.</t>
  </si>
  <si>
    <t>AQUA US Equity</t>
  </si>
  <si>
    <t>AQUA</t>
  </si>
  <si>
    <t>Evoqua Water Technologies Corp. provides water treatment equipment and services. The Company offers filter press, intake rebuilds, and electrocatalytic services, as well as sludge dryers, digester covers, captivator systems, and other related technologies to the industrial, commercial, and municipal water treatment markets. Evoqua Water Technologies serves customers worldwide.</t>
  </si>
  <si>
    <t>EXAS US Equity</t>
  </si>
  <si>
    <t>EXAS</t>
  </si>
  <si>
    <t>Exact Sciences Corp., is focused on developing and commercializing a non-invasive molecular screening test for the early detection and prevention of colorectal cancer. The Company's test is a stool-based DNA test that identifies both pre-cancer and cancer by detecting genetic mutations in colorectal cancer cells.</t>
  </si>
  <si>
    <t>EE US Equity</t>
  </si>
  <si>
    <t>EE</t>
  </si>
  <si>
    <t>Excelerate Energy, Inc. operates as an oil and natural gas company. The Company offers flexible liquefied natural gas sales and distribution solutions, as well as provides LNG terminal services. Excelerate Energy serves customers worldwide.</t>
  </si>
  <si>
    <t>EXEL US Equity</t>
  </si>
  <si>
    <t>EXEL</t>
  </si>
  <si>
    <t>Exelixis, Inc. operates as a development-stage biotechnology company focuses on discovery and development of small-molecule therapeutics for the treatment of cancer and other serious diseases. The Company offers medicines to treat and defeat kidney and thyroid cancer and advanced melanoma. Exelixis develops strategic alliances with pharmaceutical and biotechnology companies.</t>
  </si>
  <si>
    <t>EXC US Equity</t>
  </si>
  <si>
    <t>EXC</t>
  </si>
  <si>
    <t>Exelon Corporation is a utility services holding company. The Company, through its subsidiaries, distributes electricity to customers in Illinois and Pennsylvania. Exelon also distributes gas to customers in the Philadelphia area as well as operates nuclear power plants in states that include Pennsylvania and New Jersey.</t>
  </si>
  <si>
    <t>EXLS US Equity</t>
  </si>
  <si>
    <t>EXLS</t>
  </si>
  <si>
    <t>Exlservice Holdings Inc. provides offshore business process outsourcing solutions, primarily serving the needs of global companies in the banking, financial services, and insurance areas. The Company offers collections, cash management, loan servicing, research and reconciliation finance and accounting processes, customer and technical support.</t>
  </si>
  <si>
    <t>EXPE US Equity</t>
  </si>
  <si>
    <t>EXPE</t>
  </si>
  <si>
    <t>Expedia Group, Inc. provides online travel services for leisure and small business travelers. The Company offers a wide range of travel shopping and reservation services, as well as provides real-time access to schedule, pricing, and availability information for airlines, hotels, and car rental companies. Expedia Group serves customers worldwide.</t>
  </si>
  <si>
    <t>EXPD US Equity</t>
  </si>
  <si>
    <t>EXPD</t>
  </si>
  <si>
    <t>Expeditors International of Washington, Inc. is a global logistics company. The Company provides air and ocean freight forwarding, vendor consolidation, customs clearance, marine insurance, distribution, and other international logistics services.</t>
  </si>
  <si>
    <t>EXFY US Equity</t>
  </si>
  <si>
    <t>EXFY</t>
  </si>
  <si>
    <t>Expensify, Inc. designs and develops software solutions. The Company offers platform for receipt tracking, invoicing, bill pay, travel booking, corporate card, and expense management. Expensify serves customers worldwide.</t>
  </si>
  <si>
    <t>EXTR US Equity</t>
  </si>
  <si>
    <t>EXTR</t>
  </si>
  <si>
    <t>Extreme Networks, Inc. provides technology solutions. The Company delivers cloud-driven networking solutions that leverage the powers of machine learning, artificial intelligence, analytics, and automation. Extreme Networks designs, and manufactures network infrastructure equipment and develops the software for network management, policy, analytics, security, and access controls.</t>
  </si>
  <si>
    <t>XOM US Equity</t>
  </si>
  <si>
    <t>XOM</t>
  </si>
  <si>
    <t>Exxon Mobil Corporation operates petroleum and petro chemicals businesses. The Company provides exploration and production of oil and gas, electric power generation, coal, and minerals operations. Exxon Mobil also manufactures and markets fuels, lubricants, and chemicals. Exxon Mobil serves customers worldwide.</t>
  </si>
  <si>
    <t>FFIV US Equity</t>
  </si>
  <si>
    <t>FFIV</t>
  </si>
  <si>
    <t>F5, Inc. provides integrated internet traffic management solutions. The Company offers software-based solutions, as well as manage, control, and optimize internet traffic and content. F5 also offers solutions automatically deliver internet content for service providers and e-businesses. F5 serves customers worldwide.</t>
  </si>
  <si>
    <t>FN US Equity</t>
  </si>
  <si>
    <t>FN</t>
  </si>
  <si>
    <t>Electronic Manufacturing Services</t>
  </si>
  <si>
    <t>Fabrinet offers outsourced process engineering and manufacturing services. The Company contracts to manufacture optical communications, automotive, industrial and imaging components, sub-assemblies, and modules for its original equipment manufacturer customers.</t>
  </si>
  <si>
    <t>FDS US Equity</t>
  </si>
  <si>
    <t>FDS</t>
  </si>
  <si>
    <t>Diversified Financials</t>
  </si>
  <si>
    <t>Capital Markets</t>
  </si>
  <si>
    <t>Financial Exchanges &amp; Data</t>
  </si>
  <si>
    <t>FactSet Research Systems Inc. supplies global economic and financial data to analysts, investment bankers, and other financial professionals. The Company combines databases from multiple suppliers into a single online source of information and analytics, including fundamental data.</t>
  </si>
  <si>
    <t>FICO US Equity</t>
  </si>
  <si>
    <t>FICO</t>
  </si>
  <si>
    <t>Fair Isaac Corporation provides analytics software, solutions, and services. The Company offers tools used to manage risk, fight fraud, build more profitable customer relationships, optimize operations, and meet strict government regulations. Fair Isaac  serves banks, collection agencies, energy, government, insurance, health care, and transportation industries worldwide.</t>
  </si>
  <si>
    <t>FTCH US Equity</t>
  </si>
  <si>
    <t>FTCH</t>
  </si>
  <si>
    <t>Farfetch Limited retails apparel products. The Company operates an online platform that offers bags, coats, dresses, jackets, jewelry, swim wear, trouser, shoes, knitwear, suits, shorts, watches, and accessories. Farfetch serves customers worldwide.</t>
  </si>
  <si>
    <t>FAST US Equity</t>
  </si>
  <si>
    <t>FAST</t>
  </si>
  <si>
    <t>Fastenal Company sells industrial and construction supplies products. The Company offers fasteners, cutting tools, metal working, lifting, hardware, plumbing, lubricant, and other related products. Fastenal Company serves weld-to-length bandsaw blades, custom sling fabrication, inspection, custom packaging, calibration, tool repairing, and custom logo program worldwide.</t>
  </si>
  <si>
    <t>FSLY US Equity</t>
  </si>
  <si>
    <t>FSLY</t>
  </si>
  <si>
    <t>Fastly, Inc. provides infrastructure software. The Company offers cloud computing, image optimization, security, edge computer technology, and streaming solutions. Fastly serves customers in the United States.</t>
  </si>
  <si>
    <t>FATE US Equity</t>
  </si>
  <si>
    <t>FATE</t>
  </si>
  <si>
    <t>Fate Therapeutics, Inc. provides biotechnology services. The Company researches and develops therapies to repair and regenerate body tissues with the help of stem cells. Fate Therapeutics conducts business in the United States.</t>
  </si>
  <si>
    <t>FSS US Equity</t>
  </si>
  <si>
    <t>FSS</t>
  </si>
  <si>
    <t>Federal Signal Corporation manufactures and supplies safety, signaling, and communications equipment. The Company's equipment includes fire rescue products, street sweeping and vacuum loader vehicles, parking control equipment, custom on-premise signage, carbide cutting tools, precision punches and dies, and plastic injection mold components.</t>
  </si>
  <si>
    <t>FDX US Equity</t>
  </si>
  <si>
    <t>FDX</t>
  </si>
  <si>
    <t>FedEx Corporation delivers packages and freight to multiple countries and territories through an integrated global network. The Company provides worldwide express and freight delivery, ground small-parcels, less-than-truckload, supply chain management, customs brokerage services, trade facilitation, and electronic commerce solutions.</t>
  </si>
  <si>
    <t>FERG US Equity</t>
  </si>
  <si>
    <t>FERG</t>
  </si>
  <si>
    <t>Ferguson PLC distributes HVAC and industrial supplies. The Company offers products for heating and ventilation, fabrication, facilities supply, and residential construction. Ferguson serves customers in North America.</t>
  </si>
  <si>
    <t>RACE US Equity</t>
  </si>
  <si>
    <t>RACE</t>
  </si>
  <si>
    <t>Automobiles</t>
  </si>
  <si>
    <t>Automobile Manufacturers</t>
  </si>
  <si>
    <t>Ferrari NV designs and manufactures sports cars. The Company offers new and used vehicles, warranty programs, financial supports, and maintenance, as well as watches, apparels, earphones, caps, and other accessories. Ferrari markets its products worldwide.</t>
  </si>
  <si>
    <t>FGEN US Equity</t>
  </si>
  <si>
    <t>FGEN</t>
  </si>
  <si>
    <t>FibroGen, Inc. operates as a research-based pharmaceutical company focused on the discovery, development, and commercialization of novel therapeutic agents to treat serious unmet medical needs. The Company has a global approach to the development and commercialization of its products.</t>
  </si>
  <si>
    <t>FIS US Equity</t>
  </si>
  <si>
    <t>FIS</t>
  </si>
  <si>
    <t>Fidelity National Information Services, Inc. is a payment services provider. The Company provides credit and debit card processing, electronic banking services, check risk management, check cashing, and merchant card processing services to financial institutions and merchants.</t>
  </si>
  <si>
    <t>FIGS US Equity</t>
  </si>
  <si>
    <t>FIGS</t>
  </si>
  <si>
    <t>FIGS, Inc. provides healthcare apparel and lifestyle brands. The Company sells scrub tops, scrub pants, lab coats, underscrub, and outwear for both men and women. FIGS serves customers in the United States.</t>
  </si>
  <si>
    <t>FA US Equity</t>
  </si>
  <si>
    <t>FA</t>
  </si>
  <si>
    <t>First Advantage Corporation operates as an information technology company. The Company offers technology solutions for screening, verifications, safety, and compliance related to human capital. First Advantage serves customers worldwide.</t>
  </si>
  <si>
    <t>FSLR US Equity</t>
  </si>
  <si>
    <t>FSLR</t>
  </si>
  <si>
    <t>First Solar, Inc. designs and manufactures solar modules. The Company uses a thin film semiconductor technology to manufacture electricity-producing solar modules.</t>
  </si>
  <si>
    <t>FWRG US Equity</t>
  </si>
  <si>
    <t>FWRG</t>
  </si>
  <si>
    <t>First Watch Restaurant Group, Inc. owns and operates a chain of restaurants. The Company offers pancakes, omelets, sandwiches, and salads. First Watch Restaurant Group serves customers in the United States.</t>
  </si>
  <si>
    <t>Consumer Finance</t>
  </si>
  <si>
    <t>FE US Equity</t>
  </si>
  <si>
    <t>FE</t>
  </si>
  <si>
    <t>FirstEnergy Corp. operates as a public utility holding company. The Company, through its subsidiaries, generates, transmits, and distributes electricity, as well as offers exploration, production, and distribution of natural gas. FirstEnergy provides energy management and other energy related services.</t>
  </si>
  <si>
    <t>FISV US Equity</t>
  </si>
  <si>
    <t>FISV</t>
  </si>
  <si>
    <t>Fiserv, Inc. provides integrated information management and electronic commerce systems and services. The Company's solutions include transaction processing, electronic bill payment and presentment, business process outsourcing, document distribution services, and software and systems solutions.</t>
  </si>
  <si>
    <t>FSR US Equity</t>
  </si>
  <si>
    <t>FSR</t>
  </si>
  <si>
    <t>Fisker Inc. is building a technology-enabled, asset-light automotive business. The Company focuses on vehicle development, customer experience, sales, and service to change the personal mobility experience through technological innovation. Fisker serves customers in the United States.</t>
  </si>
  <si>
    <t>FIVE US Equity</t>
  </si>
  <si>
    <t>FIVE</t>
  </si>
  <si>
    <t>Five Below, Inc. operates as a specialty value retailer. The Company offers phone cases, led lights, headphones, chargers, crafts, clothing, stationery, party supplies, candy, sports, media, beauty, books, and pet products. Five Below serves its customers throughout the United States.</t>
  </si>
  <si>
    <t>FIVN US Equity</t>
  </si>
  <si>
    <t>FIVN</t>
  </si>
  <si>
    <t>Five9, Inc. provides cloud contact center software. The Company offers real-time and historical reporting, recording, quality monitoring, workforce, and customer relationship management integrations. Five9 serves customers worldwide.</t>
  </si>
  <si>
    <t>FVRR US Equity</t>
  </si>
  <si>
    <t>FVRR</t>
  </si>
  <si>
    <t>Fiverr International Ltd. provides an online marketplace for selling goods and services. The Company specializes logo, poster, and brochure designing, as well as photoshop editing, content marketing, web analytics, and translation services. Fiverr International serves customers worldwide.</t>
  </si>
  <si>
    <t>FLT US Equity</t>
  </si>
  <si>
    <t>FLT</t>
  </si>
  <si>
    <t>FLEETCOR Technologies, Inc. operates as a business payments company. The Company offers payment solutions which help businesses control, simplify, and secure payment for fuel, general payables, toll, and lodging expenses. FLEETCOR Technologies serves customers worldwide.</t>
  </si>
  <si>
    <t>FLEX US Equity</t>
  </si>
  <si>
    <t>FLEX</t>
  </si>
  <si>
    <t>Flex Ltd. operates as an electronics manufacturing services company. The Company designs and develops original design manufacturing (ODM) products for aerospace and defense, cloud, digital health, lighting, housing, energy, industrial, and communication industries. Flex serves customers worldwide.</t>
  </si>
  <si>
    <t>FND US Equity</t>
  </si>
  <si>
    <t>FND</t>
  </si>
  <si>
    <t>Home Improvement Retail</t>
  </si>
  <si>
    <t>Floor &amp; Decor Holdings, Inc. operates as a holding company. The Company, through its subsidiaries, retails tile, wood, laminate, and natural stone flooring along with decorative and installation accessories. Floor &amp; Decor Holdings serves customers in the United States.</t>
  </si>
  <si>
    <t>FLS US Equity</t>
  </si>
  <si>
    <t>FLS</t>
  </si>
  <si>
    <t>Flowserve Corporation designs, manufactures, distributes, and services industrial flow management equipment throughout the world. The Company provides pumps, valves, and mechanical seals primarily for the refinery and pipeline segments of the petroleum, chemical processing, power generation, and water treatment industries.</t>
  </si>
  <si>
    <t>FLNC US Equity</t>
  </si>
  <si>
    <t>FLNC</t>
  </si>
  <si>
    <t>Fluence Energy, Inc. provides energy storage technology solutions. The Company delivers energy storage product, service, and digital application packages, as well as artificial intelligence-enabled IQ platform to optimize renewable and third-party storage assets. Fluence Energy serves clients worldwide.</t>
  </si>
  <si>
    <t>FLR US Equity</t>
  </si>
  <si>
    <t>FLR</t>
  </si>
  <si>
    <t>Fluor Corporation provides oil and gas infrastructure construction services. The Company offers engineering, procurement, maintenance, outsourcing, equipment rental, and project management services. Fluor serves customers worldwide.</t>
  </si>
  <si>
    <t>FMC US Equity</t>
  </si>
  <si>
    <t>FMC</t>
  </si>
  <si>
    <t>FMC Corporation provides agricultural solutions. The Company offers herbicides, insecticides and miticides, fungicides, harvest aids, and other crop chemicals used for seed corn, potatoes, sorghum, sweet corn, cotton, tobacco, sunflowers, grapes, and other related products. FMC serves customers worldwide.</t>
  </si>
  <si>
    <t>FHTX US Equity</t>
  </si>
  <si>
    <t>FHTX</t>
  </si>
  <si>
    <t>Foghorn Therapeutics Inc. operates as a pharmaceutical company. The Company discovers and develops novel drugs to treat cancer and other serious medical disorders. Foghorn Therapeutics serves patients in the United States.</t>
  </si>
  <si>
    <t>FL US Equity</t>
  </si>
  <si>
    <t>FL</t>
  </si>
  <si>
    <t>Foot Locker, Inc. retails footwear. The Company offers athletics footwear, apparel, and equipment for men, women, and kids. Foot Locker serves customers worldwide.</t>
  </si>
  <si>
    <t>F US Equity</t>
  </si>
  <si>
    <t>F</t>
  </si>
  <si>
    <t>Ford Motor Company designs, manufactures, and services cars and trucks. The Company also provides vehicle-related financing, leasing, and insurance through its subsidiary.</t>
  </si>
  <si>
    <t>FORG US Equity</t>
  </si>
  <si>
    <t>FORG</t>
  </si>
  <si>
    <t>ForgeRock, Inc. operates as a maker of identity-verification software. The Company provides platform that includes a full suite of identity management and governance, access management, and AI-powered autonomous identity capabilities. ForgeRock serves customers globally.</t>
  </si>
  <si>
    <t>FORM US Equity</t>
  </si>
  <si>
    <t>FORM</t>
  </si>
  <si>
    <t>FormFactor, Inc. designs, develops, and manufactures advanced semiconductor wafer probe cards. The Company develops interconnect technology which includes resilient spring-like contacts that are manufactured using micro-machining and scalable semiconductor-like wafer fabrication processes.</t>
  </si>
  <si>
    <t>FTNT US Equity</t>
  </si>
  <si>
    <t>FTNT</t>
  </si>
  <si>
    <t>Fortinet, Inc. provides network security solutions. The Company offers network security appliances, software, and subscription services. Fortinet systems integrate the industry's broadest suite of security technologies, including firewall, VPN, antivirus, intrusion prevention (IPS), web filtering, antispam, and traffic shaping.</t>
  </si>
  <si>
    <t>FTV US Equity</t>
  </si>
  <si>
    <t>FTV</t>
  </si>
  <si>
    <t>Fortive Corporation operates as a diversified industrial growth company. The Company focuses on professional instrumentation, automation, sensing, and transportation technologies. Fortive serves customers worldwide.</t>
  </si>
  <si>
    <t>FBIN US Equity</t>
  </si>
  <si>
    <t>FBIN</t>
  </si>
  <si>
    <t>Fortune Brands Innovations, Inc. provides home and security products. The Company offers kitchen and bath cabinetry, plumbing, accessories, windows material, door systems, security, and storage solutions. Fortune Brands Innovations serves customers worldwide.</t>
  </si>
  <si>
    <t>FWRD US Equity</t>
  </si>
  <si>
    <t>FWRD</t>
  </si>
  <si>
    <t>Forward Air Corporation provides transportation services to air freight forwarders, air cargo carriers, and domestic and international airlines. The Company also operates a truckload business that is an irregular route and high service-level carrier that transports a wide range of commodities in both interstate and intrastate commerce.</t>
  </si>
  <si>
    <t>FOXF US Equity</t>
  </si>
  <si>
    <t>FOXF</t>
  </si>
  <si>
    <t>Fox Factory Holding Corp. designs, manufactures, and markets high-performance suspension products used primarily on mountain bikes, side-by-side vehicles, on-road vehicles with off-road capabilities, off-road vehicles and trucks, all-terrain, ATVs, snowmobiles, specialty vehicles and applications, and motorcycles.</t>
  </si>
  <si>
    <t>FRG US Equity</t>
  </si>
  <si>
    <t>FRG</t>
  </si>
  <si>
    <t>Franchise Group, Inc. is an owner and operator of franchised and franchisable businesses. The Company's business lines include pet supplies plus, american freight, the vitamin shoppe, badcock home furniture, buddy's home furnishings, and sylvan learning. Franchise Group serves customers in the United States and Canada.</t>
  </si>
  <si>
    <t>FCX US Equity</t>
  </si>
  <si>
    <t>FCX</t>
  </si>
  <si>
    <t>Copper</t>
  </si>
  <si>
    <t>Freeport-McMoRan Inc. is an international natural resources company. The Company operates large, long-lived, geographically diverse assets with significant reserves of copper, gold, molybdenum, cobalt, oil, and gas.</t>
  </si>
  <si>
    <t>FRPT US Equity</t>
  </si>
  <si>
    <t>FRPT</t>
  </si>
  <si>
    <t>Freshpet, Inc. provides fresh, natural food choices to help improve the lives of dogs and cats. The Company also owns and operates Freshpet Kitchens and Freshpet Fridges. Freshpet retailers are located across North America.</t>
  </si>
  <si>
    <t>FRSH US Equity</t>
  </si>
  <si>
    <t>FRSH</t>
  </si>
  <si>
    <t>Freshworks Inc. provides software as a service platform that enables small and medium-sized businesses to support customers through e-mail, phone, website, and social networks. The Company offers multi-product support, a knowledge base, self-service portal, community forums, and tools to leverage mainstream social media for customer support. Freshworks serves customers worldwide.</t>
  </si>
  <si>
    <t>FREY US Equity</t>
  </si>
  <si>
    <t>FREY</t>
  </si>
  <si>
    <t>FREYR Battery SA produces emerging clean battery solutions for a better planet. The Company designs and manufactures lithium-ion batteries. FREYR Battery serves electric mobility, stationary energy storage, marine, and aviation applications worldwide.</t>
  </si>
  <si>
    <t>FTDR US Equity</t>
  </si>
  <si>
    <t>FTDR</t>
  </si>
  <si>
    <t>Frontdoor, Inc. operates as a building sub-contractor. The Company offers home service plans, such as repairs and replacement of electrical, plumbing, HVAC systems, water heaters, refrigerators, dishwashers, and cooktops. Frontdoor serves customers in the United States.</t>
  </si>
  <si>
    <t>FYBR US Equity</t>
  </si>
  <si>
    <t>FYBR</t>
  </si>
  <si>
    <t>Frontier Communications Parent, Inc. operates as a telecommunications company. The Company offers a variety of communications solutions services through its fiber-optic and copper networks, including video, high-speed internet, advanced voice, and frontier secure digital protection.</t>
  </si>
  <si>
    <t>ULCC US Equity</t>
  </si>
  <si>
    <t>ULCC</t>
  </si>
  <si>
    <t>Frontier Group Holdings, Inc. operates as a holding company. The Company, through its subsidiaries, provides passenger air transportation services. Frontier Group Holdings serves customers in North America.</t>
  </si>
  <si>
    <t>FRO US Equity</t>
  </si>
  <si>
    <t>FRO</t>
  </si>
  <si>
    <t>Frontline PLC owns a fleet of very large crude carriers and tankers that transport crude oil and oil products between ports. The Company's vessels are managed by ship management companies. Frontline conducts activities worldwide.</t>
  </si>
  <si>
    <t>FTCI US Equity</t>
  </si>
  <si>
    <t>FTCI</t>
  </si>
  <si>
    <t>FTC Solar, Inc. provides solar tracker systems, technology, software, and engineering services. The Company offers solar trackers which increase energy production at solar power installations by optimizing solar panel orientation to the sun. FTC Solar serves customers worldwide.</t>
  </si>
  <si>
    <t>FUBO US Equity</t>
  </si>
  <si>
    <t>FUBO</t>
  </si>
  <si>
    <t>fuboTV Inc. is an Internet television service provider. The Company focuses primarily on channels that distribute live sports, plus news, network television series, and movies. fuboTV serves customers worldwide.</t>
  </si>
  <si>
    <t>FCEL US Equity</t>
  </si>
  <si>
    <t>FCEL</t>
  </si>
  <si>
    <t>FuelCell Energy, Inc. develops and commercializes fuel cell power plants for electric power generation. The Company also has contracts to develop its fuel cells for use of alternative fuels and for marine transportation applications. FuelCell has research and development contracts with government and industry.</t>
  </si>
  <si>
    <t>FULC US Equity</t>
  </si>
  <si>
    <t>FULC</t>
  </si>
  <si>
    <t>Fulcrum Therapeutics, Inc. produces and distributes pharmaceutical products. The Company develops and produces drugs for transforming gene regulation in diseases. Fulcrum Therapeutics serves the healthcare sectors in the State of Massachusetts.</t>
  </si>
  <si>
    <t>YMM US Equity</t>
  </si>
  <si>
    <t>YMM</t>
  </si>
  <si>
    <t>Full Truck Alliance Co. Ltd. operates as a software company. The Company develops digital freight and logistics platform.</t>
  </si>
  <si>
    <t>FNKO US Equity</t>
  </si>
  <si>
    <t>FNKO</t>
  </si>
  <si>
    <t>Distributors</t>
  </si>
  <si>
    <t>Funko, Inc. designs, manufactures, and markets pop culture consumer products. The Company offers keychains, pens, pins, board games, and ride toys, as well as apparels, accessories, hats, books, albums, posters, housewares, and other related products. Funko serves customers worldwide.</t>
  </si>
  <si>
    <t>GIII US Equity</t>
  </si>
  <si>
    <t>GIII</t>
  </si>
  <si>
    <t>G-III Apparel Group, Ltd. is a clothing company. The Company designs, sources, and markets apparel, including outerwear, dresses, sportswear, swimwear, women's suits, and performance wear, as well as handbags, footwear, small leather goods, weather accessories, and luggage. G-III Apparel Group operates retail stores and licenses its proprietary brands for product categories.</t>
  </si>
  <si>
    <t>GTHX US Equity</t>
  </si>
  <si>
    <t>GTHX</t>
  </si>
  <si>
    <t>G1 Therapeutics, Inc. is a pharmaceutical company. The Company develops novel therapeutics for the treatment of oncology and breast cancer. G1 Therapeutics serves the healthcare sector in the United States.</t>
  </si>
  <si>
    <t>GPS US Equity</t>
  </si>
  <si>
    <t>GPS</t>
  </si>
  <si>
    <t>The Gap, Inc. operates as a clothing retailer. The Company offers casual apparels, jeans, pants, shirts, tops, accessories, and personal care products for men, women, and children. Gap serves customers worldwide.</t>
  </si>
  <si>
    <t>GRMN US Equity</t>
  </si>
  <si>
    <t>GRMN</t>
  </si>
  <si>
    <t>Consumer Electronics</t>
  </si>
  <si>
    <t>Garmin Ltd. provides navigation, communications, and information devices. The Company designs, develops, manufactures, and markets hand-held, portable, and fixed mount GPS-enabled products. Garmin serves automotive, aviation, marine, outdoor, and fitness markets worldwide.</t>
  </si>
  <si>
    <t>IT US Equity</t>
  </si>
  <si>
    <t>IT</t>
  </si>
  <si>
    <t>Gartner, Inc. provides research and analysis on the computer hardware, software, communications, and related information technology industries. The Company's business segments includes research, consulting, measurement, events, and executive programs.</t>
  </si>
  <si>
    <t>GTES US Equity</t>
  </si>
  <si>
    <t>GTES</t>
  </si>
  <si>
    <t>Gates Industrial Corporation plc designs and manufactures power transmission equipment. The Company offers water pumps, thermoplastics polyurethane belts, hydraulic tubing, and thermostats equipment to the construction, agricultural, automotive, transportation, and general industrial sectors. Gates Industrial serves customers globally.</t>
  </si>
  <si>
    <t>GDS US Equity</t>
  </si>
  <si>
    <t>GDS</t>
  </si>
  <si>
    <t>GDS Holdings Limited operates as a leading developer and operator of data centers. The Company offers colocation and managed services, as well as direct private connection to major public cloud platforms. GDS Holdings serves large Internet companies, financial institutions, telecommunications, and IT service providers in China.</t>
  </si>
  <si>
    <t>GNK US Equity</t>
  </si>
  <si>
    <t>GNK</t>
  </si>
  <si>
    <t>Genco Shipping &amp; Trading Ltd. provides shipping services. The Company focuses on drybulk carrier ships used to transport iron ore, coal, grain, steel, and other products. Genco Shipping &amp; Trading serves customers worldwide.</t>
  </si>
  <si>
    <t>GNRC US Equity</t>
  </si>
  <si>
    <t>GNRC</t>
  </si>
  <si>
    <t>Generac Holdings Inc. manufactures automatic, stationary standby, and portable generators. The Company offers generators to serve the residential, commercial, industrial, and telecommunications markets. Generac Holdings markets its products worldwide.</t>
  </si>
  <si>
    <t>GD US Equity</t>
  </si>
  <si>
    <t>GD</t>
  </si>
  <si>
    <t>General Dynamics Corporation is a diversified defense company. The Company offers a broad portfolio of products and services in business aviation, combat vehicles, weapons systems, munitions, shipbuilding design and construction, information systems, and technologies.</t>
  </si>
  <si>
    <t>GE US Equity</t>
  </si>
  <si>
    <t>GE</t>
  </si>
  <si>
    <t>General Electric Company is a globally diversified technology and financial services company. The Company's products and services include aircraft engines, power generation, water processing, and household appliances to medical imaging, business and consumer financing, and industrial products.</t>
  </si>
  <si>
    <t>GM US Equity</t>
  </si>
  <si>
    <t>GM</t>
  </si>
  <si>
    <t>General Motors Company designs, builds, and sells cars, trucks, crossovers, and automobile parts. The Company offers vehicle protection, parts, accessories, maintenance, satellite radio, and automotive financing services. General Motors provides its vehicles and services worldwide.</t>
  </si>
  <si>
    <t>GBIO US Equity</t>
  </si>
  <si>
    <t>GBIO</t>
  </si>
  <si>
    <t>G US Equity</t>
  </si>
  <si>
    <t>G</t>
  </si>
  <si>
    <t>Genpact Limited designs and manages business operations to manage risk and compliance. The Company focuses on the areas of finance and procurement, financial services account servicing, claims management, regulatory affairs, and industrial asset optimization. Genpact operates worldwide.</t>
  </si>
  <si>
    <t>GNTX US Equity</t>
  </si>
  <si>
    <t>GNTX</t>
  </si>
  <si>
    <t>Gentex Corporation designs, manufactures, and markets products that use electro-optic technology. The Company's product lines include automatic-dimming rearview mirrors and fire protection products. Gentex's Night Vision Safety Mirror automatically darken to the degree required to eliminate rearview headlight glare. The Company sells its products around the world.</t>
  </si>
  <si>
    <t>THRM US Equity</t>
  </si>
  <si>
    <t>THRM</t>
  </si>
  <si>
    <t>Gentherm Incorporated designs, develops, and manufactures heating, cooling, and ventilating devices for diverse global markets. The Company offers heated and cooled seating, electronics, wheels, and cables for the automotive markets. Gentherm serves customers worldwide.</t>
  </si>
  <si>
    <t>GPC US Equity</t>
  </si>
  <si>
    <t>GPC</t>
  </si>
  <si>
    <t>Genuine Parts Company operates as an automotive store. The Company distributes automotive replacement parts, industrial replacement parts, office products, and electrical and electronic materials. Genuine Parts serves customers in the United States, in Canada, and in Mexico.</t>
  </si>
  <si>
    <t>GPRK US Equity</t>
  </si>
  <si>
    <t>GPRK</t>
  </si>
  <si>
    <t>Geopark Limited is an oil and gas exploration and production company. The Company owns, operates, and produces properties in Chile, Colombia, Brazil, and Argentina.</t>
  </si>
  <si>
    <t>GERN US Equity</t>
  </si>
  <si>
    <t>GERN</t>
  </si>
  <si>
    <t>Geron Corporation operates as a clinical stage biopharmaceutical company. The Company develops telomerase inhibitor, imetelstat, and in hematologic myeloid malignancies. Geron serves customers in the State of California.</t>
  </si>
  <si>
    <t>GETY US Equity</t>
  </si>
  <si>
    <t>GETY</t>
  </si>
  <si>
    <t>Getty Images Holdings, Inc. operates as a holding company. The Company, through its subsidiaries, supplies stock images, editorial photography, video, and music for business and consumers worldwide. Getty Images Holdings also offers custom photo services for corporate clients.</t>
  </si>
  <si>
    <t>GHRS US Equity</t>
  </si>
  <si>
    <t>GHRS</t>
  </si>
  <si>
    <t>GH Research PLC operates as a a clinical-stage biopharmaceutical company. The Company focuses on transforming the treatment of psychiatric and neurological disorders. GH Research serves customers worldwide.</t>
  </si>
  <si>
    <t>GILD US Equity</t>
  </si>
  <si>
    <t>GILD</t>
  </si>
  <si>
    <t>Gilead Sciences, Inc. is a research-based biopharmaceutical company that discovers, develops, and commercializes therapeutics to advance the care of patients suffering from life-threatening diseases. The Company primary areas of focus include HIV, AIDS, liver disease, and serious cardiovascular and respiratory conditions.</t>
  </si>
  <si>
    <t>DNA US Equity</t>
  </si>
  <si>
    <t>DNA</t>
  </si>
  <si>
    <t>Ginkgo Bioworks Holdings, Inc. operates as a holding company. The Company, through its subsidiaries, develops platform to program cells from food to materials. Ginkgo Bioworks Holdings serves customers worldwide.</t>
  </si>
  <si>
    <t>GTLB US Equity</t>
  </si>
  <si>
    <t>GTLB</t>
  </si>
  <si>
    <t>GitLab Inc. designs and develops software solutions. The Company offers platform for authentication, authorization, devops score, audit, and value stream management. GitLab serves customers worldwide.</t>
  </si>
  <si>
    <t>GKOS US Equity</t>
  </si>
  <si>
    <t>GKOS</t>
  </si>
  <si>
    <t>Glaukos Corporation operates as an ophthalmic medical technology company. The Company develops, manufactures, and markets medical devices for the treatment of glaucoma. Glaukos offers micro-scale injectable therapies designed to address the complete range of glaucoma disease states and progression.</t>
  </si>
  <si>
    <t>GBTG US Equity</t>
  </si>
  <si>
    <t>GBTG</t>
  </si>
  <si>
    <t>Global Business Travel Group, Inc. operates as a travel management company. The Company offers business trip planning, travel booking, expense management, meetings and events, and business consulting solutions. Global Business Travel Group serves customers worldwide.</t>
  </si>
  <si>
    <t>GPN US Equity</t>
  </si>
  <si>
    <t>GPN</t>
  </si>
  <si>
    <t>Global Payments Inc. provides electronic transaction processing, information systems, and services. The Company serves the financial, corporate, government, and merchant communities worldwide. Global Payments offers funds transfer, merchant banking, accounting, Internet, and other services.</t>
  </si>
  <si>
    <t>GLBE US Equity</t>
  </si>
  <si>
    <t>GLBE</t>
  </si>
  <si>
    <t>Global-e Online Ltd develops an application software. The Company offers online sales enterprise platform that delivers international sales operations to increase conversion rates as well as provides consulting services. Global-e Online serves worldwide.</t>
  </si>
  <si>
    <t>GFS US Equity</t>
  </si>
  <si>
    <t>GFS</t>
  </si>
  <si>
    <t>GLOBALFOUNDRIES Inc. operates as a semiconductor contract manufacturing and design company. The Company offers chips designed for markets such as mobility, automotive, computing and wired connectivity, and consumer internet of things (IoT). GLOBALFOUNDRIES serves customers worldwide.</t>
  </si>
  <si>
    <t>GLOB US Equity</t>
  </si>
  <si>
    <t>GLOB</t>
  </si>
  <si>
    <t>Globant S.A. is a software solutions company. The Company provides engineering, design, and innovation services for clients throughout North America and Europe.</t>
  </si>
  <si>
    <t>GMED US Equity</t>
  </si>
  <si>
    <t>GMED</t>
  </si>
  <si>
    <t>Globus Medical, Inc.operates as a medical device company. The Company is focused exclusively on the design, development, and commercialization of products that promote healing in patients with spine disorders. Globus Medical offers products of innovative fusion and disruptive technologies.</t>
  </si>
  <si>
    <t>GMS US Equity</t>
  </si>
  <si>
    <t>GMS</t>
  </si>
  <si>
    <t>GMS Inc. distributes building products. The Company offers wallboard, suspended ceilings systems, steel framing, and complementary interior construction products. GMS serves wallboard and ceilings contractors and homebuilders throughout the United States.</t>
  </si>
  <si>
    <t>GDDY US Equity</t>
  </si>
  <si>
    <t>GDDY</t>
  </si>
  <si>
    <t>GoDaddy Inc. provides a cloud-based web platform for small businesses, web design professionals, and individuals. The Company's platform provides applications that help them connect to their customers, manage their businesses, and get found online. GoDaddy serves clients worldwide.</t>
  </si>
  <si>
    <t>GOGO US Equity</t>
  </si>
  <si>
    <t>GOGO</t>
  </si>
  <si>
    <t>Wireless Telecommunication Services</t>
  </si>
  <si>
    <t>Gogo Inc. provides in-flight connectivity systems and services. The Company offers online aircraft systems, wireless digital entertainment, and other services. Gogo serves business aviation markets in the United States.</t>
  </si>
  <si>
    <t>GLNG US Equity</t>
  </si>
  <si>
    <t>GLNG</t>
  </si>
  <si>
    <t>Golar LNG Limited operates as an independent owner and operator of liquefied natural gas (LNG) infrastructure, including carriers, floating storage and regasification units (FSRUs), and floating liquefaction (FLNG) vessels. Collectively these assets make Golar an integrated midstream LNG services provider supporting resource holders, gas producers, and consumers.</t>
  </si>
  <si>
    <t>GDRX US Equity</t>
  </si>
  <si>
    <t>GDRX</t>
  </si>
  <si>
    <t>GoodRx Holdings, Inc. operates a digital healthcare platform. The Company develops tele-medicine platform and a free-to-use website to access quality healthcare at a reasonable price. GoodRx Holdings serves customers in the United States.</t>
  </si>
  <si>
    <t>GT US Equity</t>
  </si>
  <si>
    <t>GT</t>
  </si>
  <si>
    <t>Tires &amp; Rubber</t>
  </si>
  <si>
    <t>The Goodyear Tire &amp; Rubber Company develops, distributes, and sells tires. The Company manufactures and markets rubber and rubber-related chemicals and provides automotive repair services. Goodyear also retreads truck, aircraft, and heavy equipment tires. Goodyear Tire &amp; Rubber Company serves customers in the United States.</t>
  </si>
  <si>
    <t>GPRO US Equity</t>
  </si>
  <si>
    <t>GPRO</t>
  </si>
  <si>
    <t>GoPro, Inc. develops and manufactures wearable and gear mountable cameras along with related accessories. The Company's products are designed for use in activities ranging from action sports to professional videography. GoPro also offers mobile applications and software to enable users to edit, manage, and share their photo and video files.</t>
  </si>
  <si>
    <t>GRAB US Equity</t>
  </si>
  <si>
    <t>GRAB</t>
  </si>
  <si>
    <t>Grab Holdings Limited operates as a holding company. The Company, through its subsidiaries, develops delivery management, mobility, financial services, and enterprise software solutions. Grab Holdings serves customers worldwide.</t>
  </si>
  <si>
    <t>GGG US Equity</t>
  </si>
  <si>
    <t>GGG</t>
  </si>
  <si>
    <t>Graco Inc. supplies technology for the management of fluids in both industrial and commercial applications. The Company designs, manufactures, and markets systems to move, measure, control, dispense, and apply fluid materials. Graco's products are used for applying paints and coatings, high-pressure cleaning of equipment, and lubricating and maintaining vehicles, and other equipment.</t>
  </si>
  <si>
    <t>GTE US Equity</t>
  </si>
  <si>
    <t>GTE</t>
  </si>
  <si>
    <t>Gran Tierra Energy, Inc. is an international oil and gas exploration and production company. The Company operates in South America.</t>
  </si>
  <si>
    <t>GPK US Equity</t>
  </si>
  <si>
    <t>GPK</t>
  </si>
  <si>
    <t>Graphic Packaging Holding Company operates as an integrated provider of paperboard and integrated paperboard packaging solutions to multinational beverage and consumer products companies. The Company manufactures folding cartons for frozen and non-frozen food and beverage products.</t>
  </si>
  <si>
    <t>GDOT US Equity</t>
  </si>
  <si>
    <t>GDOT</t>
  </si>
  <si>
    <t>Green Dot Corporation operates as a bank holding company that offers personal banking products and services. The Company provides prepaid debit card products, prepaid card reloading services, and mobile banking accounts. Green Dot offers its products and services to consumers across the United States via retail, online, and digital distribution channels.</t>
  </si>
  <si>
    <t>GPRE US Equity</t>
  </si>
  <si>
    <t>GPRE</t>
  </si>
  <si>
    <t>Green Plains Inc. owns and operates ethanol plants located in the Midwest U.S. The Company also markets and distributes fuel grade ethanol, livestock feed, and industrial grade corn oil. Green Plains provides grain handling, storage, and complementary agronomy services to local grain producers through grain elevators located in Iowa, Missouri, Nebraska, and Tennessee.</t>
  </si>
  <si>
    <t>GBX US Equity</t>
  </si>
  <si>
    <t>GBX</t>
  </si>
  <si>
    <t>The Greenbrier Companies, Inc. supplies transportation equipment and services to the railroad and related industries. The Company's manufacturing segment produces railcars and marine vessels. Greenbrier also provides repair and refurbishment for intermodal and conventional railcars. In addition, the Company provides complementary leasing and services activities.</t>
  </si>
  <si>
    <t>GDYN US Equity</t>
  </si>
  <si>
    <t>GDYN</t>
  </si>
  <si>
    <t>Grid Dynamics Holdings, Inc. provides information technology services. The Company offers digital transformation strategy consulting, legacy replatforming solutions, technology engineering, and cloud services. Grid Dynamics Holdings serves customers worldwide.</t>
  </si>
  <si>
    <t>GPI US Equity</t>
  </si>
  <si>
    <t>GPI</t>
  </si>
  <si>
    <t>Group 1 Automotive, Inc. owns and operates automobile dealerships. The Company sells new and used cars and light trucks, provides maintenance and repair services, and sells replacement parts, as well as arranges related financing, insurance, and extended service contracts. Group 1 Automotive operates in the States of Florida, Georgia, Colorado, Oklahoma, New Mexico, and Texas.</t>
  </si>
  <si>
    <t>GRWG US Equity</t>
  </si>
  <si>
    <t>GRWG</t>
  </si>
  <si>
    <t>GrowGeneration Corp. distributes agricultural products. The Company offers plant nutrition, farming soils, crops, climate control, harvest machines, and hydroponics equipment. GrowGeneration markets its products worldwide.</t>
  </si>
  <si>
    <t>GH US Equity</t>
  </si>
  <si>
    <t>GH</t>
  </si>
  <si>
    <t>Guardant Health, Inc. operates as a biotechnology company. The Company provides sequencing and cell diagnostics services for the cancer patients. Guardant Health serves patients worldwide.</t>
  </si>
  <si>
    <t>GWRE US Equity</t>
  </si>
  <si>
    <t>GWRE</t>
  </si>
  <si>
    <t>Guidewire Software Inc. develops and publishes enterprise software for the property and casualty insurance industry. The Company's software supports the workflow, collaboration with external partners, and rule-based decision-making that characterize modern underwriting and claims operations. Guidewire Software serves customers in the United States.</t>
  </si>
  <si>
    <t>GXO US Equity</t>
  </si>
  <si>
    <t>GXO</t>
  </si>
  <si>
    <t>GXO Logistics, Inc. operates as a contract logistics provider. The Company solves complex logistics challenges for its blue-chip customers with technologically advanced supply chain solutions, at scale, with speed. GXO Logistics serves clients worldwide.</t>
  </si>
  <si>
    <t>HTHT US Equity</t>
  </si>
  <si>
    <t>HTHT</t>
  </si>
  <si>
    <t>H World Group Limited is a hotel operator and franchisor. The Company provides hotel leasing, directly hotel operation, and co-development services. H World Group serves customers worldwide.</t>
  </si>
  <si>
    <t>FUL US Equity</t>
  </si>
  <si>
    <t>FUL</t>
  </si>
  <si>
    <t>H.B. Fuller Company manufactures and markets adhesives, sealants, coatings, paints, and other specialty chemical products worldwide. The Company's products are sold in countries that include North America, Europe, Latin America, the Asia Pacific region, India, the Middle East, and Africa.</t>
  </si>
  <si>
    <t>HAE US Equity</t>
  </si>
  <si>
    <t>HAE</t>
  </si>
  <si>
    <t>Haemonetics Corporation designs, manufactures, and markets automated blood processing systems. The Company's products are for use in surgical blood salvage, blood component collections, and plasma collections. Haemonetics markets its products worldwide.</t>
  </si>
  <si>
    <t>HAL US Equity</t>
  </si>
  <si>
    <t>HAL</t>
  </si>
  <si>
    <t>Halliburton Company provides energy and engineering and construction services, as well as manufactures products for the energy industry. The Company offers services and products and integrated solutions to customers in the exploration, development, and production of oil and natural gas.</t>
  </si>
  <si>
    <t>HALO US Equity</t>
  </si>
  <si>
    <t>HALO</t>
  </si>
  <si>
    <t>Halozyme Therapeutics, Inc. is a biopharmaceutical company developing products for the diabetes, cancer, dermatology, and drug delivery markets. The Company's platform technology is based on recombinant human hyaluronidase plus additional enzymes. Halozyme applies its technology to its proprietary programs and to partnerships with pharmaceutical companies.</t>
  </si>
  <si>
    <t>HBI US Equity</t>
  </si>
  <si>
    <t>HBI</t>
  </si>
  <si>
    <t>Hanesbrands, Inc. manufactures apparels and clothing products. The Company produces underwear, t-shirts, sport shirts, socks, bras, thermals, sweatshirts, sleepwear, and shoes for men, women, and children. Hanesbrands serves clients in the State of North Carolina.</t>
  </si>
  <si>
    <t>HOG US Equity</t>
  </si>
  <si>
    <t>HOG</t>
  </si>
  <si>
    <t>Motorcycle Manufacturers</t>
  </si>
  <si>
    <t>Harley-Davidson, Inc. designs, manufactures, and sells motorcycles. The Company's products include heavyweight touring, custom, and performance motorcycles, as well as a line of motorcycle parts, accessories, and general merchandise. Harley-Davidson serves customers in the United States.</t>
  </si>
  <si>
    <t>HLIT US Equity</t>
  </si>
  <si>
    <t>HLIT</t>
  </si>
  <si>
    <t>Harmonic Inc. designs, manufactures, and markets digital and fiber optic systems. The Company's systems enable cable, satellite, and wireless operators to deliver video, Internet, telephony, and high-speed data services. Harmonic's transend digital product line combines and customizes content from a variety of sources.</t>
  </si>
  <si>
    <t>HRMY US Equity</t>
  </si>
  <si>
    <t>HRMY</t>
  </si>
  <si>
    <t>Harmony Biosciences Holdings, Inc. operates as a pharmaceutical company. The Company focuses on the research, drug development, and treatment for neurologic disorder of sleep-wake state instability. Harmony Biosciences Holdings serves patients in the United States.</t>
  </si>
  <si>
    <t>HAS US Equity</t>
  </si>
  <si>
    <t>HAS</t>
  </si>
  <si>
    <t>Hasbro, Inc. designs, manufactures, and markets toys, games, interactive software, puzzles, and infant products. The Company's products include a variety of games, including traditional board, card, hand-held electronic, trading card, role-playing, and DVD games, as well as electronic learning aids and puzzles. Hasbro serves customers in the United States.</t>
  </si>
  <si>
    <t>HCP US Equity</t>
  </si>
  <si>
    <t>HCP</t>
  </si>
  <si>
    <t>HashiCorp, Inc. operates as a software company. The Company provides open-source tools and commercial products that enable developers, operators and security professionals to provision, secure, run, and connect cloud-computing infrastructure. HashiCorp serves customers worldwide.</t>
  </si>
  <si>
    <t>HA US Equity</t>
  </si>
  <si>
    <t>HA</t>
  </si>
  <si>
    <t>Hawaiian Holdings, Inc. provides transportation services. The Company offers scheduled and charter air transportation of passengers, cargo, and mail. Hawaiian Holdings serves passenger in the United States.</t>
  </si>
  <si>
    <t>HAYW US Equity</t>
  </si>
  <si>
    <t>HAYW</t>
  </si>
  <si>
    <t>Hayward Holdings, Inc. operates as a holding company. The Company, through its subsidiaries, designs, markets, and manufactures residential pool equipment including pumps, filters, heaters, heat pumps, cleaners, electronic control systems, lighting, safety equipment, flow control products, industrial flow control valves, and components. Hayward Holdings serves customers worldwide.</t>
  </si>
  <si>
    <t>HCA US Equity</t>
  </si>
  <si>
    <t>HCA</t>
  </si>
  <si>
    <t>HCA Healthcare, Inc. offers health care services. The Hospital provides diagnosis, treatments, consultancy, nursing, surgeries, and other services, as well as medical education, physician resource center, and training programs. HCA Healthcare serves patients in the United States.</t>
  </si>
  <si>
    <t>HCAT US Equity</t>
  </si>
  <si>
    <t>HCAT</t>
  </si>
  <si>
    <t>Health Catalyst, Inc. provides software solutions. The Company designs, develops, and delivers healthcare software solutons for hospitals to manage operational, financial, clinical, and research data. Health Catalyst serves customers in the State of Utah.</t>
  </si>
  <si>
    <t>HCSG US Equity</t>
  </si>
  <si>
    <t>HCSG</t>
  </si>
  <si>
    <t>Healthcare Services Group, Inc. provides housekeeping, laundry, linen, facility maintenance, and food services. The Company offers its services to the health care industry, including nursing homes, retirement complexes, rehabilitation centers, and hospitals. Healthcare Services operates in the United States and Canada.</t>
  </si>
  <si>
    <t>HQY US Equity</t>
  </si>
  <si>
    <t>HQY</t>
  </si>
  <si>
    <t>HealthEquity, Inc. provides technology-enabled services platforms that allow consumers to make healthcare saving and spending decisions. The Company offers consumers to access their tax-advantaged healthcare savings, compare treatment options, pay healthcare bills, receive personalized benefit and clinical information, and earn wellness incentives.</t>
  </si>
  <si>
    <t>HTLD US Equity</t>
  </si>
  <si>
    <t>HTLD</t>
  </si>
  <si>
    <t>Heartland Express, Inc. is a short-to-medium haul truckload carrier. The Company transports a variety of goods, including appliances, automotive parts, paper products, retail goods, and packaged foodstuffs. Heartland operates in the United States.</t>
  </si>
  <si>
    <t>HL US Equity</t>
  </si>
  <si>
    <t>HL</t>
  </si>
  <si>
    <t>Silver</t>
  </si>
  <si>
    <t>Hecla Mining Company operates as a mining company. The Company explores, develops, mines, and markets minerals, gold, silver, and associated base metals. Hecla Mining serves customers in the United States and Mexico.</t>
  </si>
  <si>
    <t>HEI US Equity</t>
  </si>
  <si>
    <t>HEI</t>
  </si>
  <si>
    <t>HEICO Corporation designs, manufactures, and sells aerospace products and services through its subsidiaries. The Company's customers include airlines and airmotive, as well as defense contractors and military agencies worldwide, including the United States Air Force, the United States Navy, and the National Aeronautics &amp; Space Administration (NASA).</t>
  </si>
  <si>
    <t>HELE US Equity</t>
  </si>
  <si>
    <t>HELE</t>
  </si>
  <si>
    <t>Household Appliances</t>
  </si>
  <si>
    <t>Helen of Troy Limited designs, develops, and markets consumer goods. The Company offers hair dryers, curling irons, hair setters, women's shavers, brushes, combs, hair accessories, mirrors, and comfort products. Helen of Troy's products are sold through mass merchandisers, drug chains, warehouse clubs, and grocery stores.</t>
  </si>
  <si>
    <t>HLX US Equity</t>
  </si>
  <si>
    <t>HLX</t>
  </si>
  <si>
    <t>Helix Energy Solutions Group, Inc. is an American oil and gas services company. The company is a global provider of methodologies and offshore services operating primarily in deep water. Helix Energy is based in Texas.</t>
  </si>
  <si>
    <t>MOMO US Equity</t>
  </si>
  <si>
    <t>MOMO</t>
  </si>
  <si>
    <t>Hello Group Inc. operates as a mobile-based social networking platform. The Company enables users to establish and expand social relationships based on location and interests. Hello Group operates out of the Peoples Republic of China.</t>
  </si>
  <si>
    <t>HP US Equity</t>
  </si>
  <si>
    <t>HP</t>
  </si>
  <si>
    <t>Oil &amp; Gas Drilling</t>
  </si>
  <si>
    <t>Helmerich &amp; Payne, Inc. provides contract drilling of oil and gas wells in the Gulf of Mexico and South America. The Company operates land rigs and platform rigs.</t>
  </si>
  <si>
    <t>HSIC US Equity</t>
  </si>
  <si>
    <t>HSIC</t>
  </si>
  <si>
    <t>Henry Schein, Inc. distributes healthcare products and services. The Company provides shop supplies, as well as dental and medical solutions and services to improve operational success and clinical outcomes. Henry Schein focuses on patients, dental laboratories, government and institutional clinics, health care professionals, and care sites worldwide.</t>
  </si>
  <si>
    <t>HRI US Equity</t>
  </si>
  <si>
    <t>HRI</t>
  </si>
  <si>
    <t>Herc Holdings, Inc. operates as a holding company. The Company, through its subsidiaries, provides equipment rental services in key markets, including construction, industrial and manufacturing, refineries, petrochemicals, civil infrastructure, automotive, government, municipalities, energy, remediation, and emergency response.</t>
  </si>
  <si>
    <t>HCCI US Equity</t>
  </si>
  <si>
    <t>HCCI</t>
  </si>
  <si>
    <t>Heritage-Crystal Clean, Inc. provides cleaning services. The Company offers parts cleaning, solvent disposal management, used oil collection, oil re-refinery, field, aqua filtration, and vacuum truck services. Heritage-Crystal Clean serves customers in the United States.</t>
  </si>
  <si>
    <t>HRTX US Equity</t>
  </si>
  <si>
    <t>HRTX</t>
  </si>
  <si>
    <t>Heron Therapeutics, Inc. operates as a biotechnology company. The Company offers proprietary biochronomer drug delivery technology which is designed to improve the therapeutic profile of injectable pharmaceuticals, as well as focuses on identifying current therapies with the potential to be reformulated.</t>
  </si>
  <si>
    <t>HTZ US Equity</t>
  </si>
  <si>
    <t>HTZ</t>
  </si>
  <si>
    <t>Hertz Global Holdings, Inc. operates as a holding company. The Company, through its subsidiaries, offers renting and leasing of cars from its corporate and franchise locations, as well as maintains separate airport counters, reservations and reservation systems, marketing, and other customer contact activities. Hertz Global Holdings serves clients worldwide.</t>
  </si>
  <si>
    <t>HSKA US Equity</t>
  </si>
  <si>
    <t>HSKA</t>
  </si>
  <si>
    <t>Heska Corporation discovers, develops, manufactures, and markets companion animal health products, primarily for dogs, cats, and horses. The Company also offers diagnostic and patient monitoring equipment, as well as diagnostic laboratory products in the United States and Europe.</t>
  </si>
  <si>
    <t>HES US Equity</t>
  </si>
  <si>
    <t>HES</t>
  </si>
  <si>
    <t>Hess Corporation operates as a global independent energy company. The Company focuses on the exploration, development, production, transportation, purchase, and sale of crude oil, natural gas liquids, and natural gas. Hess manages production operations around the world.</t>
  </si>
  <si>
    <t>HPE US Equity</t>
  </si>
  <si>
    <t>HPE</t>
  </si>
  <si>
    <t>Hewlett Packard Enterprise Company provides information technology solutions. The Company offers enterprise security, analytics and data management, applications development and testing, data center care, cloud consulting, and business process services. Hewlett Packard Enterprise serves customers worldwide.</t>
  </si>
  <si>
    <t>HXL US Equity</t>
  </si>
  <si>
    <t>HXL</t>
  </si>
  <si>
    <t>Hexcel Corporation develops, manufactures, and markets reinforcement products, composite materials, and engineered products. The Company's products are used in the commercial aerospace, space and defense, electronics, general industrial, and recreation markets for a variety of end products. Hexcel operates around the world.</t>
  </si>
  <si>
    <t>DINO US Equity</t>
  </si>
  <si>
    <t>DINO</t>
  </si>
  <si>
    <t>HF Sinclair Corporation refines, transports, stores, and markets petroleum products. The Company's refineries produce light products such as gasoline, diesel fuel, and jet fuel which are marketed in the southwestern United States, northern Mexico, and Montana.</t>
  </si>
  <si>
    <t>HIBB US Equity</t>
  </si>
  <si>
    <t>HIBB</t>
  </si>
  <si>
    <t>Hibbett, Inc. operates a chain of sporting goods stores. The Company sells athletic footwear products, apparels, and equipment. Hibbett serves customers in the United States.</t>
  </si>
  <si>
    <t>HLMN US Equity</t>
  </si>
  <si>
    <t>HLMN</t>
  </si>
  <si>
    <t>Hillman Solutions Corp. provides hardware solutions. The Company supplies its products to home improvement centers, mass merchants, national and regional hardware stores, pet supply stores, and industrial customers.</t>
  </si>
  <si>
    <t>HLT US Equity</t>
  </si>
  <si>
    <t>HLT</t>
  </si>
  <si>
    <t>Hilton Worldwide Holdings Inc. operates as a holding company. The Company, through its subsidiaries, provides hospitality services. Hilton Worldwide Holdings owns and manages hotels, resorts, and time share properties worldwide.</t>
  </si>
  <si>
    <t>HIMS US Equity</t>
  </si>
  <si>
    <t>HIMS</t>
  </si>
  <si>
    <t>Hims &amp; Hers Health, Inc. provides health care software solutions. The Company offers multi-specialty telehealth platform that connects consumers to licensed healthcare providers, enabling them to access medical care for numerous conditions related to mental, sexual health, dermatology, and primary care. Hims &amp; Hers Health serves customers in the United States.</t>
  </si>
  <si>
    <t>HRT US Equity</t>
  </si>
  <si>
    <t>HRT</t>
  </si>
  <si>
    <t>HireRight Holdings Corp operates as a holding company. The Company, through its subsidiaries, provides technology-driven workforce risk management and compliance solutions for background screening, verification, identification, monitoring, and drug and health screening. HireRight Holdings serves customers worldwide.</t>
  </si>
  <si>
    <t>HLLY US Equity</t>
  </si>
  <si>
    <t>HLLY</t>
  </si>
  <si>
    <t>Holley Inc. operates as an automobile company. The Company designs, manufactures, and distributes carburetors, fuel pumps, fuel injection and nitrous oxide injection systems, superchargers, exhaust headers, mufflers, ignition components, engine tuners, and automotive performance plumbing products for car and truck enthusiasts. Holley serves customers worldwide.</t>
  </si>
  <si>
    <t>HOLX US Equity</t>
  </si>
  <si>
    <t>HOLX</t>
  </si>
  <si>
    <t>Hologic, Inc. is a developer, manufacturer, and supplier of premium diagnostic products, medical imaging systems, and surgical products. The Company's core business units focus on diagnostics, breast health, GYN surgical, and skeletal health.</t>
  </si>
  <si>
    <t>HD US Equity</t>
  </si>
  <si>
    <t>HD</t>
  </si>
  <si>
    <t>The Home Depot, Inc. is a home improvement retailer. The Company offers wide range of building materials, home improvement, lawn, and garden products, as well as provides DYI ideas, installation, repair, and other services. Home Depot serves customers worldwide.</t>
  </si>
  <si>
    <t>HNST US Equity</t>
  </si>
  <si>
    <t>HNST</t>
  </si>
  <si>
    <t>The Honest Company, Inc. operates an online retail stores. The Company offers diapers and wipes, healing balms, diaper rash creams, shampoos, body wash, and conditioners. Honest serves customers in the United States.</t>
  </si>
  <si>
    <t>HON US Equity</t>
  </si>
  <si>
    <t>HON</t>
  </si>
  <si>
    <t>Honeywell International Inc. is a worldwide technology and manufacturing company. The Company provides aerospace products and services, control, sensing and security technologies for commercial buildings, safety and productivity solutions, specialty chemicals, advanced materials, process technology for refining and petrochemicals, and energy efficient products and solutions.</t>
  </si>
  <si>
    <t>HZNP US Equity</t>
  </si>
  <si>
    <t>HZNP</t>
  </si>
  <si>
    <t>Horizon Therapeutics Public Limited Company is a biotechnology company. The Company focuses on the discovery, development, and commercialization of medicines that address critical needs for people impacted by rare, autoimmune, and severe inflammatory diseases. Horizon Therapeutics serves patients worldwide.</t>
  </si>
  <si>
    <t>HWM US Equity</t>
  </si>
  <si>
    <t>HWM</t>
  </si>
  <si>
    <t>Howmet Aerospace Inc. provides engineered metal products. The Company offers engines, fasteners, and structures, as well as forged wheels. Howmet Aerospace serves the aerospace and commercial transportation industries.</t>
  </si>
  <si>
    <t>HPQ US Equity</t>
  </si>
  <si>
    <t>HPQ</t>
  </si>
  <si>
    <t>HP Inc. provides computing, imaging and printing systems, mobile devices, solutions, and services for business and home. The Company offers products which includes laser and inkjet printers, scanners, copiers and faxes, personal computers, workstations, storage solutions, computing, and printing systems. HP sells its products worldwide.</t>
  </si>
  <si>
    <t>HUBG US Equity</t>
  </si>
  <si>
    <t>HUBG</t>
  </si>
  <si>
    <t>Hub Group, Inc. is a full-service transportation provider, offering intermodal, truck brokerage, and logistics services. The Company arranges for the movement of its customers' freight in containers and trailers over long distances. Hub Group operates through a nationwide network of hubs, located near significant concentrations of shipping customers and railheads.</t>
  </si>
  <si>
    <t>HUBB US Equity</t>
  </si>
  <si>
    <t>HUBB</t>
  </si>
  <si>
    <t>Hubbell Incorporated manufactures electrical and electronic products for commercial, industrial, utility, and telecommunications markets. The Company's products include plugs, receptacles, connectors, lighting fixtures, high voltage test and measurement equipment, and voice and data signal processing components. Hubbell operates in the United States and overseas.</t>
  </si>
  <si>
    <t>HUBS US Equity</t>
  </si>
  <si>
    <t>HUBS</t>
  </si>
  <si>
    <t>HubSpot, Inc. provides a cloud-based customer relationship management (CRM) platform. The Company's CRM platform, comprised of marketing, sales, service, content management system, and operations hub, features integrated applications, tools, and a native payment solution, that enable businesses to create a cohesive and adaptable customer experience.</t>
  </si>
  <si>
    <t>HUMA US Equity</t>
  </si>
  <si>
    <t>HUMA</t>
  </si>
  <si>
    <t>Humacyte, Inc. operates as a biotech company. The Company develops and manufactures implantable bioengineered human tissues. Humacyte serves customers worldwide.</t>
  </si>
  <si>
    <t>HUM US Equity</t>
  </si>
  <si>
    <t>HUM</t>
  </si>
  <si>
    <t>Humana Inc. operates as a managed health care company. The Company offers coordinated health care through health maintenance organizations, point-of-service plans, and administrative services products. Humana offers its products to employer groups, government-sponsored plans, and individuals.</t>
  </si>
  <si>
    <t>JBHT US Equity</t>
  </si>
  <si>
    <t>JBHT</t>
  </si>
  <si>
    <t>J.B. Hunt Transport Services, Inc. provides logistics services. The Company transports a variety of products including automotive parts, department store merchandise, paper and wood products, food and beverages, plastics, chemicals, and manufacturing materials and supplies.</t>
  </si>
  <si>
    <t>HII US Equity</t>
  </si>
  <si>
    <t>HII</t>
  </si>
  <si>
    <t>Huntington Ingalls Industries, Inc. (HII) designs, builds, and maintains nuclear and non-nuclear ships for the United States Navy and Coast Guard. The Company also provides after-market services for military ships worldwide. HII consists of two primary business divisions, Newport News Shipbuilding and Ingalls Shipbuilding.</t>
  </si>
  <si>
    <t>HUN US Equity</t>
  </si>
  <si>
    <t>HUN</t>
  </si>
  <si>
    <t>Huntsman Corporation is a global manufacturer and marketer of differentiated and specialty chemicals. The Company offers MDI formulations and systems, advanced epoxy, acrylic and polyurethane-based formulations, maleic anhydride, surfactants, amines, textile chemicals and dyes, and wide variety of other chemicals.</t>
  </si>
  <si>
    <t>H US Equity</t>
  </si>
  <si>
    <t>H</t>
  </si>
  <si>
    <t>Hyatt Hotels Corporation operates as a hospitality company. The Company manages, franchises, owns, and develops branded hotels, resorts, and residential and vacation ownership properties. Hyatt Hotels serves customers worldwide.</t>
  </si>
  <si>
    <t>IMAB US Equity</t>
  </si>
  <si>
    <t>IMAB</t>
  </si>
  <si>
    <t>I-Mab operates as a clinical stage biopharmaceutical company. The Company focuses on the discovery, development, and commercialization of novel biologics to treat diseases with significant unmet medical needs, particularly cancers and autoimmune disorders. I-Mab conducts business in China.</t>
  </si>
  <si>
    <t>IIIV US Equity</t>
  </si>
  <si>
    <t>IIIV</t>
  </si>
  <si>
    <t>I3 Verticals, LLC provides payment and software solutions. The Company offers electronic payment services to education, non-profit, public sector, property management, and health care industries. I3 Verticals serves clients in the United States.</t>
  </si>
  <si>
    <t>IAA US Equity</t>
  </si>
  <si>
    <t>IAA</t>
  </si>
  <si>
    <t>IAA Inc. retails automobiles. The Company offers buying and selling of trucks, passenger cars, and motorcycles, as well as provides insurance and car rental services. IAA serves customers worldwide.</t>
  </si>
  <si>
    <t>IAC US Equity</t>
  </si>
  <si>
    <t>IAC</t>
  </si>
  <si>
    <t>IAC Inc operates as a holding company. The Company, through its subsidiaries, provides media and Internet services. IAC serves customers worldwide.</t>
  </si>
  <si>
    <t>ICLR US Equity</t>
  </si>
  <si>
    <t>ICLR</t>
  </si>
  <si>
    <t>ICON PLC provides contract clinical research services to the global pharmaceutical industry.  The Company manages clinical studies in addition to providing data management, regulatory, and central laboratory services.  ICON currently operates offices in multiple countries.</t>
  </si>
  <si>
    <t>IDYA US Equity</t>
  </si>
  <si>
    <t>IDYA</t>
  </si>
  <si>
    <t>IDEAYA Biosciences, Inc. operates as an oncology-focused biotechnology company. The Company develops biology and small molecule based drugs and therapeutics for the treatment of cancer. IDEAYA Biosciences serves healthcare sectors in the United States.</t>
  </si>
  <si>
    <t>IEX US Equity</t>
  </si>
  <si>
    <t>IEX</t>
  </si>
  <si>
    <t>IDEX Corporation designs, manufactures, and markets pump and dispensing equipment and other engineered products. The Company offers products including industrial pumps, lubrication systems, banding and clamping devices, and rescue tools. IDEX serves customers worldwide.</t>
  </si>
  <si>
    <t>IDXX US Equity</t>
  </si>
  <si>
    <t>IDXX</t>
  </si>
  <si>
    <t>IDEXX Laboratories, Inc. provides diagnostic, detection, and information systems for veterinary, food, and water testing applications. The Company also operates an international network of veterinary reference laboratories. IDEXX offers its products to customers worldwide.</t>
  </si>
  <si>
    <t>IGMS US Equity</t>
  </si>
  <si>
    <t>IGMS</t>
  </si>
  <si>
    <t>IGM Biosciences, Inc. operates as a biotechnology company. The Company specializes in the research and development for the treatment of cancer. IGM Biosciences serves customers in the United States.</t>
  </si>
  <si>
    <t>IHS US Equity</t>
  </si>
  <si>
    <t>IHS</t>
  </si>
  <si>
    <t>IHS Holding Limited operates as a holding company. The Company, through its subsidiaries, develops and constructs telecommunication infrastructure solutions and managed services. IHS Holding serves customers worldwide.</t>
  </si>
  <si>
    <t>ITW US Equity</t>
  </si>
  <si>
    <t>ITW</t>
  </si>
  <si>
    <t>Illinois Tool Works Inc. designs and manufactures fasteners, components, equipment, consumable systems, and a variety of specialty products and equipment. The Company provides industrial fluids and adhesives, tooling for specialty applications, welding products, and quality measurement equipment and systems. Illinois Tool Works serves customers worldwide.</t>
  </si>
  <si>
    <t>ILMN US Equity</t>
  </si>
  <si>
    <t>ILMN</t>
  </si>
  <si>
    <t>Illumina, Inc. develops, manufactures and markets integrated systems for the large scale analysis of genetic variation and biological function. The Company provides a comprehensive line of products and services that currently serve the sequencing, genotyping and gene expression markets for genomic research centers, pharmaceutical companies, academic institutions and biotechnology companies.</t>
  </si>
  <si>
    <t>IMTX US Equity</t>
  </si>
  <si>
    <t>IMTX</t>
  </si>
  <si>
    <t>Immatics N.V. operates as a biotech company. The Company discovers treatments for cancer immunotherapies. Immatics serves customers worldwide.</t>
  </si>
  <si>
    <t>IMCR US Equity</t>
  </si>
  <si>
    <t>IMCR</t>
  </si>
  <si>
    <t>Immunocore Holdings PLC operates as a holding company. The Company, through its subsidiaries, develops and commercializes a new generation of transformative medicines to address unmet needs in cancer, infection, and autoimmune diseases. Immunocore Holdings serves customers in the United Kingdom and the United States.</t>
  </si>
  <si>
    <t>IMGN US Equity</t>
  </si>
  <si>
    <t>IMGN</t>
  </si>
  <si>
    <t>ImmunoGen, Inc. develops targeted anticancer therapeutics using its Targeted Antibody Payload (TAP) technology together with its expertise in monoclonal antibodies and tumor biology. The Company offers a TAP compound that uses a tumor-targeting monoclonal antibody to deliver one of ImmunoGen's purpose-developed cancer-killing agents specifically to tumor cells.</t>
  </si>
  <si>
    <t>IMVT US Equity</t>
  </si>
  <si>
    <t>IMVT</t>
  </si>
  <si>
    <t>Immunovant Inc operates as a biopharmaceutical company. The Company offers discovers and manufactures drugs for patients with autoimmune diseases. Immunovant serves customers worldwide.</t>
  </si>
  <si>
    <t>PI US Equity</t>
  </si>
  <si>
    <t>PI</t>
  </si>
  <si>
    <t>Impinj, Inc. provides radio-frequency identification solutions for identifying, locating, and authenticating items. The Company offers radio chips, gateways, readers and antennas, and software. Impinj serves customers worldwide.</t>
  </si>
  <si>
    <t>NARI US Equity</t>
  </si>
  <si>
    <t>NARI</t>
  </si>
  <si>
    <t>Inari Medical, Inc.manufactures medical device. The Company offers catheter-based technologies for the treatment of venous thromboembolism. Inari Medical serves customers in the State of California.</t>
  </si>
  <si>
    <t>INCY US Equity</t>
  </si>
  <si>
    <t>INCY</t>
  </si>
  <si>
    <t>Incyte Corporation is a biopharmaceutical company. The Company discovers, develops, and commercializes proprietary small molecule drugs, primarily used in oncology.</t>
  </si>
  <si>
    <t>INDI US Equity</t>
  </si>
  <si>
    <t>INDI</t>
  </si>
  <si>
    <t>indie Semiconductor, Inc. empowers an autotech revolution with next generation automotive semiconductors and software platforms. The Company focuses on edge sensors for advanced driver assistance systems including lidar, connected car, user experience, and electrification applications. indie Semiconductor serves customers worldwide.</t>
  </si>
  <si>
    <t>INFN US Equity</t>
  </si>
  <si>
    <t>INFN</t>
  </si>
  <si>
    <t>Infinera Corporation manufactures digital optical telecommunications equipment. The Company uses photonic integrated circuits to create digital optical networks. Infinera markets its products to carriers, data service providers, and cable operators.</t>
  </si>
  <si>
    <t>INFA US Equity</t>
  </si>
  <si>
    <t>INFA</t>
  </si>
  <si>
    <t>Informatica Inc. provides software solutions. The Company offers an end-to-end data management platform that connects, manages, and unifies data across any multi-cloud, hybrid system, empowering enterprises to modernize and advance their data strategies. Informatica serves customers worldwide.</t>
  </si>
  <si>
    <t>IR US Equity</t>
  </si>
  <si>
    <t>IR</t>
  </si>
  <si>
    <t>Ingersoll Rand Inc. manufactures flow control equipment. The Company offers vacuum systems, bottle blowers, pumps, and air and gas compressors. Ingersoll-Rand serves customers worldwide.</t>
  </si>
  <si>
    <t>NGVT US Equity</t>
  </si>
  <si>
    <t>NGVT</t>
  </si>
  <si>
    <t>Ingevity Corporation manufactures specialty chemicals. The Company offers adhesives, inks, soaps, detergents, agricultural chemicals, metalworking fluids, and lubricants. Ingevity markets its products worldwide.</t>
  </si>
  <si>
    <t>INBX US Equity</t>
  </si>
  <si>
    <t>INBX</t>
  </si>
  <si>
    <t>Inhibrx, Inc. offers biologic therapeutics for people with life-threatening conditions. The Company focuses on developing a diverse pipeline of therapeutic candidates. Inhibrx serves customers worldwide.</t>
  </si>
  <si>
    <t>INMD US Equity</t>
  </si>
  <si>
    <t>INMD</t>
  </si>
  <si>
    <t>InMode Ltd. develops medical devices. The Company manufactures and markets platforms that harness novel radio-frequency based technology for both the patients and the practitioners. InMode serves customers worldwide.</t>
  </si>
  <si>
    <t>INVZ US Equity</t>
  </si>
  <si>
    <t>INVZ</t>
  </si>
  <si>
    <t>Innoviz Technologies Ltd provides technology and software solutions. The Company offers lidar sensors and perception software that enable safe autonomy by bringing unparalleled optics, seamless design, and cutting-edge software to market. Innoviz Technologies serves customers in Israel.</t>
  </si>
  <si>
    <t>INO US Equity</t>
  </si>
  <si>
    <t>INO</t>
  </si>
  <si>
    <t>Inovio Pharmaceuticals, Inc. researches and develops pharmaceuticals. The Company develops cancer DNA and infectious DNA vaccines, anti-inflammatory drugs, and animal health products. Inovio Pharmaceuticals serves the healthcare sector in the United States.</t>
  </si>
  <si>
    <t>INSM US Equity</t>
  </si>
  <si>
    <t>INSM</t>
  </si>
  <si>
    <t>Insmed Incorporated operates as a biopharmaceutical company. The Company develops and transform the lives of patients with serious and rare diseases. Insmed serves patients in the State of New Jersey.</t>
  </si>
  <si>
    <t>INSP US Equity</t>
  </si>
  <si>
    <t>INSP</t>
  </si>
  <si>
    <t>Inspire Medical Systems, Inc. operates as a medical technology company. The Company develops implantable neurostimulation systems to treat obstructive sleep apnea. Inspire Medical Systems operates in the the United States.</t>
  </si>
  <si>
    <t>IBP US Equity</t>
  </si>
  <si>
    <t>IBP</t>
  </si>
  <si>
    <t>Installed Building Products, Inc. installs residential insulation in the United States. The Company offers complementary building products, including garage doors, rain gutters, shower doors, closet shelving and mirrors. Installed Building Products markets its products in the United States.</t>
  </si>
  <si>
    <t>INST US Equity</t>
  </si>
  <si>
    <t>INST</t>
  </si>
  <si>
    <t>Instructure Holdings, Inc. operates as a holding company. The Company, through its subsidiaries, provides learning management system dedicated to elevating student success, amplifying the power of teaching, and inspiring everyone to learn together.</t>
  </si>
  <si>
    <t>PODD US Equity</t>
  </si>
  <si>
    <t>PODD</t>
  </si>
  <si>
    <t>Insulet Corporation operates as a medical device company. The Company develops, manufactures, and markets an insulin infusion system for people with insulin-dependent diabetes. Insulet markets its products in the United Kingdom, Canada, and United States.</t>
  </si>
  <si>
    <t>INTA US Equity</t>
  </si>
  <si>
    <t>INTA</t>
  </si>
  <si>
    <t>Intapp, Inc. provides application software services. The Company offers cloud-based and AI-powered software solutions for the professional and financial services industry. Intapp serves customers worldwide.</t>
  </si>
  <si>
    <t>IART US Equity</t>
  </si>
  <si>
    <t>IART</t>
  </si>
  <si>
    <t>Integra LifeSciences Holdings Corporation operates as a holding company. The Company, through its subsidiaries, provides solutions in orthopedic surgery, neurosurgery, and reconstructive and general surgery, as well as products include devices and implants for foot and ankle, hand and wrist, and wound repair. Integra LifeSciences Holdings serves customers in the United States.</t>
  </si>
  <si>
    <t>IAS US Equity</t>
  </si>
  <si>
    <t>IAS</t>
  </si>
  <si>
    <t>Integral Ad Science Holding Corp. operates as a holding company. The Company, through its subsidiaries, provides independent measurement and verification of digital advertising across all devices, channels, and formats, including desktop, mobile, connected TV, social, display, and video. Integral Ad Science Holding serves customers worldwide.</t>
  </si>
  <si>
    <t>INTC US Equity</t>
  </si>
  <si>
    <t>INTC</t>
  </si>
  <si>
    <t>Intel Corporation designs, manufactures, and sells computer components and related products. The Company major products include microprocessors, chipsets, embedded processors and microcontrollers, flash memory, graphic, network and communication, systems management software, conferencing, and digital imaging products.</t>
  </si>
  <si>
    <t>NTLA US Equity</t>
  </si>
  <si>
    <t>NTLA</t>
  </si>
  <si>
    <t>Intellia Therapeutics, Inc. operates as a biotechnology company. The Company focuses on the research and clinical development of gene editing therapies for patients with genetically-based diseases.</t>
  </si>
  <si>
    <t>ICPT US Equity</t>
  </si>
  <si>
    <t>ICPT</t>
  </si>
  <si>
    <t>Intercept Pharmaceuticals, Inc. manufactures and markets biopharmaceutical products. The Company focuses on the development and commercialization of therapeutics to treat chronic liver diseases utilizing proprietary bile acid chemistry. Intercept Pharmaceuticals serves patients throughout the United States.</t>
  </si>
  <si>
    <t>IP US Equity</t>
  </si>
  <si>
    <t>IP</t>
  </si>
  <si>
    <t>International Paper Company produces and distributes paper products. The Company offers uncoated printing and writing papers, pulp, and fiber-based packaging products. International Paper serves customers globally.</t>
  </si>
  <si>
    <t>INSW US Equity</t>
  </si>
  <si>
    <t>INSW</t>
  </si>
  <si>
    <t>International Seaways, Inc. owns and operates a fleet of oceangoing vessels. The Company focuses on the transportation of crude oil and petroleum products. International Seaways serves customers worldwide.</t>
  </si>
  <si>
    <t>IPG US Equity</t>
  </si>
  <si>
    <t>IPG</t>
  </si>
  <si>
    <t>The Interpublic Group of Companies, Inc. is an organization of advertising agencies and marketing service companies. The Company operates globally in the sectors of advertising, independent media buying, direct marketing, healthcare communications, interactive consulting services, marketing research, promotions, experiential and sport marketing, and public relations.</t>
  </si>
  <si>
    <t>IBM US Equity</t>
  </si>
  <si>
    <t>IBM</t>
  </si>
  <si>
    <t>International Business Machines Corporation (IBM) provides computer solutions. The Company offers application, technology consulting and support, process design and operations, cloud, digital workplace, and network services, as well as business resiliency, strategy, and design solutions. IBM serves clients worldwide.</t>
  </si>
  <si>
    <t>IFF US Equity</t>
  </si>
  <si>
    <t>IFF</t>
  </si>
  <si>
    <t>International Flavors &amp; Fragrances Inc. creates, manufactures, and supplies flavors and fragrances for the food, beverage, personal care, and household products industries. The Company's flavors and fragrances are individual ingredients and compounds of a large number of ingredients that are blended, mixed, and reacted together to produce proprietary formulas.</t>
  </si>
  <si>
    <t>ITCI US Equity</t>
  </si>
  <si>
    <t>ITCI</t>
  </si>
  <si>
    <t>Intra-Cellular Therapies Inc. researches and develops biopharmaceutical drugs. The Company engages in the research and development of small molecule drugs to treat neuropsychiatric and neurological diseases and other disorders of the central nervous system. Intra-Cellular Therapies offers its products to the medical industry.</t>
  </si>
  <si>
    <t>INTU US Equity</t>
  </si>
  <si>
    <t>INTU</t>
  </si>
  <si>
    <t>Intuit Inc. develops and markets business and financial management software solutions for small and medium sized businesses, financial institutions, consumers, and accounting professionals. The Company provides business management and payroll processing, personal finance, and tax preparation and filing software solutions. Intuit serves customers worldwide.</t>
  </si>
  <si>
    <t>ISRG US Equity</t>
  </si>
  <si>
    <t>ISRG</t>
  </si>
  <si>
    <t>Intuitive Surgical, Inc. design, manufactures, and markets surgical systems. The Company offers endoscopes, endoscopic retractors and disectors, scissors, scalpels, forceps, needle holders, electrocautery, ultrasonic cutters, and accessories during surgical procedures. Intuitive Surgical operates worldwide.</t>
  </si>
  <si>
    <t>NVTA US Equity</t>
  </si>
  <si>
    <t>NVTA</t>
  </si>
  <si>
    <t>Invitae Corporation operates as a genetic information company. The Company specializes in providing information for genetic diagnostics, preimplantation, oncology, pediatrics, cardiology, pathology, and carrier screening for inherited disorders, miscarriage analysis, and hereditary cancer. Invitae serves customers globally.</t>
  </si>
  <si>
    <t>IONS US Equity</t>
  </si>
  <si>
    <t>IONS</t>
  </si>
  <si>
    <t>Ionis Pharmaceuticals, Inc. operates as a biotechnology company. The Company researches in RNA-targeted drug discovery and development that focuses on drugs for patients who have unmet medical needs. Ionis Pharmaceuticals serves customers in the United States.</t>
  </si>
  <si>
    <t>IOVA US Equity</t>
  </si>
  <si>
    <t>IOVA</t>
  </si>
  <si>
    <t>Iovance Biotherapeutics, Inc. operates as a biotechnology company. The Company focuses on the development and commercialization of novel cancer immunotherapies based on tumor infiltrating lymphocytes for treatment of patients with cancer. Iovance Biotherapeutics serves customers in the United States.</t>
  </si>
  <si>
    <t>IPGP US Equity</t>
  </si>
  <si>
    <t>IPGP</t>
  </si>
  <si>
    <t>IPG Photonics Corporation produces high-power fiber lasers and amplifiers. The Company develops and commercializes optical fiber-based lasers used in a wide range of applications such as materials processing, telecommunications, and medical applications.</t>
  </si>
  <si>
    <t>IQ US Equity</t>
  </si>
  <si>
    <t>IQ</t>
  </si>
  <si>
    <t>Entertainment</t>
  </si>
  <si>
    <t>Movies &amp; Entertainment</t>
  </si>
  <si>
    <t>iQIYI, Inc. offers video entertainment services. The Company provides movies, television dramas, variety shows, and other video contents. iQIYI offers services worldwide.</t>
  </si>
  <si>
    <t>IQV US Equity</t>
  </si>
  <si>
    <t>IQV</t>
  </si>
  <si>
    <t>IQVIA Holdings Inc. focuses on technology solutions and contract research services. The Company offers a broad range of solutions which includes clinical development strategies, therapeutic expertise, predictive and prescriptive analytics, and patient retention services. IQVIA Holdings serves consumer health, biopharma, and medical technology industries globally.</t>
  </si>
  <si>
    <t>IRTC US Equity</t>
  </si>
  <si>
    <t>IRTC</t>
  </si>
  <si>
    <t>iRhythm Technologies, Inc. develops, produces, and distributes medical instruments. The Company offers cardiac rhythm monitoring devices for palpitation, shortness of breath, and fatigue. iRhythm Technologies serves physician, clinical staff, and patients in the United States.</t>
  </si>
  <si>
    <t>IRDM US Equity</t>
  </si>
  <si>
    <t>IRDM</t>
  </si>
  <si>
    <t>Iridium Communications Inc. offers mobile satellite communications services. The Company operates satellites in a low-earth orbit and provides global coverage. Iridium Holdings offers voice and data communications services to the United States and foreign governments, businesses, non-governmental organizations, and consumers.</t>
  </si>
  <si>
    <t>ITRI US Equity</t>
  </si>
  <si>
    <t>ITRI</t>
  </si>
  <si>
    <t>Itron, Inc. provides solutions for collecting, communicating, and analyzing electric, gas, and water usage data. The Company sells its products to the utility industry. Itron designs, manufactures, markets, sells, installs, and services hardware, software, and integrated systems for handheld computer-based electronic meter reading and automatic meter reading systems.</t>
  </si>
  <si>
    <t>ITT US Equity</t>
  </si>
  <si>
    <t>ITT</t>
  </si>
  <si>
    <t>ITT Inc. manufactures engineered components and customized technology solutions for industrial end-markets. The Company offers complex pumps to advanced brake pads to intricate connectors. ITT serves energy infrastructure, electronics, aerospace, and transportation sectors.</t>
  </si>
  <si>
    <t>ISEE US Equity</t>
  </si>
  <si>
    <t>ISEE</t>
  </si>
  <si>
    <t>IVERIC bio, Inc. operates as a biopharmaceutical company. The Company develops treatments for patients with orphan inherited retinal diseases with significant unmet medical needs. IVERIC bio serves customers in the United States.</t>
  </si>
  <si>
    <t>JBL US Equity</t>
  </si>
  <si>
    <t>JBL</t>
  </si>
  <si>
    <t>Jabil Inc. operates as a manufacturing services company. The Company offers digital prototyping, printed electronics, device integration, circuit designing, and volume board assembly services. Jabil serves automotive, consumer health, data centers, energy, and defense and aerospace sectors worldwide.</t>
  </si>
  <si>
    <t>JKHY US Equity</t>
  </si>
  <si>
    <t>JKHY</t>
  </si>
  <si>
    <t>Jack Henry &amp; Associates, Inc. develops, markets, and installs integrated computer systems for in-house and service bureau data processing to banks and other financial institutions. Jack Henry also performs data conversion and software installation and customization for the implementation of its systems along with continuing customer maintenance.</t>
  </si>
  <si>
    <t>JACK US Equity</t>
  </si>
  <si>
    <t>JACK</t>
  </si>
  <si>
    <t>Jack in the Box Inc. operates a chain of restaurants. The Company provides food items including hamburgers, sandwiches, tacos, salads, fries, drinks, shakes, desserts, and side items. Jack in the Box serves customers in the United States.</t>
  </si>
  <si>
    <t>J US Equity</t>
  </si>
  <si>
    <t>J</t>
  </si>
  <si>
    <t>Jacobs Solutions Inc. provides technical professional services. The Company offers engineering and construction services, as well as scientific and specialty consulting for a broad range of clients including companies, organizations, and government agencies. Jacobs Solutions serves customers worldwide.</t>
  </si>
  <si>
    <t>JAMF US Equity</t>
  </si>
  <si>
    <t>JAMF</t>
  </si>
  <si>
    <t>Jamf Holding Corp. operates as a holding company. The Company, through its subsidiaries, focuses on technology solutions. Jamf Holding serves customers in the United States.</t>
  </si>
  <si>
    <t>JBI US Equity</t>
  </si>
  <si>
    <t>JBI</t>
  </si>
  <si>
    <t>Janus International Group, Inc. manufactures and supplies turn-key self-storage building solutions. The Company offers self-storage and commercial industrial doors, relocatable storage units, facility automation solutions, and door replacement and self-storage restoration services. Janus International Group serves customers worldwide.</t>
  </si>
  <si>
    <t>JAZZ US Equity</t>
  </si>
  <si>
    <t>JAZZ</t>
  </si>
  <si>
    <t>Jazz Pharmaceuticals Public Limited Company is a specialty biopharmaceutical company focused on improving patients' lives by identifying, developing and commercializing innovative products that address unmet medical needs. The Company has a diverse portfolio of products in the areas of narcolepsy, oncology, pain and psychiatry.</t>
  </si>
  <si>
    <t>JD US Equity</t>
  </si>
  <si>
    <t>JD</t>
  </si>
  <si>
    <t>JD.com, Inc. is an online direct sales company in China. The Company offers a wide selection of products through its website and mobile applications. JD.com sells appliances, computers, digital products, communication products, garments, books, and household items to consumers and vendors.</t>
  </si>
  <si>
    <t>JELD US Equity</t>
  </si>
  <si>
    <t>JELD</t>
  </si>
  <si>
    <t>JELD-WEN Holding, Inc. operates as a holding company. The Company, through its subsidiaries, designs, manufactures, and distributes interior and exterior doors, as well as wood, vinyl, and aluminum windows. JELD-WEN Holding serves customers in the United States and Canada.</t>
  </si>
  <si>
    <t>JBLU US Equity</t>
  </si>
  <si>
    <t>JBLU</t>
  </si>
  <si>
    <t>JetBlue Airways Corporation provides non-stop passenger flight services. The Company offers flights and vacation packages to hundred plus destinations, legroom in coach, free wi-fi, live TV, movies, snacks, and other related services. JetBlue Airways serves customers worldwide.</t>
  </si>
  <si>
    <t>FROG US Equity</t>
  </si>
  <si>
    <t>FROG</t>
  </si>
  <si>
    <t>JFrog Ltd operates as a software development company. The Company provides technologies and tools for the everyday use and to increase the effectiveness. JFrog serves customers worldwide.</t>
  </si>
  <si>
    <t>JKS US Equity</t>
  </si>
  <si>
    <t>JKS</t>
  </si>
  <si>
    <t>JinkoSolar Holding Company Limited manufactures solar products. The Company produces silicon wafers, solar cells and solar modules.</t>
  </si>
  <si>
    <t>JOBY US Equity</t>
  </si>
  <si>
    <t>JOBY</t>
  </si>
  <si>
    <t>Joby Aviation, Inc. aircraft manufacturing company. The Company develops an all-electric vertical take-off and landing aircraft which it intends to operate as part of a fast, quiet, and convenient air taxi service</t>
  </si>
  <si>
    <t>JBT US Equity</t>
  </si>
  <si>
    <t>JBT</t>
  </si>
  <si>
    <t>John Bean Technologies Corporation operates as a technology solution provider. The Company designs, manufactures, tests, and services systems and products for global industrial food processing customers through its FoodTech segment and for domestic and international air transportation customers through its AeroTech segment.</t>
  </si>
  <si>
    <t>JNJ US Equity</t>
  </si>
  <si>
    <t>JNJ</t>
  </si>
  <si>
    <t>Johnson &amp; Johnson manufactures health care products and provides related services for the consumer, pharmaceutical, and medical devices and diagnostics markets. The Company sells products such as skin and hair care products, acetaminophen products, pharmaceuticals, diagnostic equipment, and surgical equipment in countries located around the world.</t>
  </si>
  <si>
    <t>JCI US Equity</t>
  </si>
  <si>
    <t>JCI</t>
  </si>
  <si>
    <t>Johnson Controls International plc (JCI) provides building products and technology solutions. The Company offers air systems, building management, HVAC controls, security, and fire safety solutions. JCI serves customers worldwide.</t>
  </si>
  <si>
    <t>JYNT US Equity</t>
  </si>
  <si>
    <t>JYNT</t>
  </si>
  <si>
    <t>The Joint Corp. is a franchisor of chiropractic clinics that operates on a non-insurance, cash-based model. The Company develops, owns, supports, and manages chiropractic clinics through direct ownership, management arrangements, franchising, and regional developers. Joint serves patients and healthcare professionals in the United States.</t>
  </si>
  <si>
    <t>YY US Equity</t>
  </si>
  <si>
    <t>YY</t>
  </si>
  <si>
    <t>JOYY Inc. provides internet based services. The Company offers a video-based social media platform for live streaming, short form video, social network, e-commerce, education, dating, and web financial solutions. JOYY serves customers worldwide.</t>
  </si>
  <si>
    <t>JNPR US Equity</t>
  </si>
  <si>
    <t>JNPR</t>
  </si>
  <si>
    <t>Juniper Networks, Inc. provides internet infrastructure solutions for internet service providers and other telecommunications service providers. The Company offers network infrastructure solutions that includes IP routing, ethernet switching, security, and application acceleration.</t>
  </si>
  <si>
    <t>KAI US Equity</t>
  </si>
  <si>
    <t>KAI</t>
  </si>
  <si>
    <t>Kadant Inc. is a supplier of equipment used in the global papermaking and paper recycling industries. The Company offers paper machine accessories, fluid handling, and water management products. Kadant's fluid-handling products are used to optimize production in the steel, rubber, plastics, food, and textile industries. Kadant manufactures granules made from papermaking products.</t>
  </si>
  <si>
    <t>KLTR US Equity</t>
  </si>
  <si>
    <t>KLTR</t>
  </si>
  <si>
    <t>Kaltura, Inc. develops, designs, and produces application software. The Company offers publishing, syndication, editing, monetization, analysis, hosting, streaming, trans-coding, and security. Kaltura serves customers worldwide.</t>
  </si>
  <si>
    <t>KALV US Equity</t>
  </si>
  <si>
    <t>KALV</t>
  </si>
  <si>
    <t>KalVista Pharmaceuticals, Inc. operates as a pharmaceutical company. The Company focuses on discovery, development, and commercialization of small molecule protease inhibitors as new treatments for diseases with significant unmet need. KalVista Pharmaceuticals offers its services in the United States and United Kingdom.</t>
  </si>
  <si>
    <t>BZ US Equity</t>
  </si>
  <si>
    <t>BZ</t>
  </si>
  <si>
    <t>Kanzhun Limited provides online recruitment services. The Company connects job seekers and enterprise users through its mobile application. Kanzhun offers a mobile-native product that promotes instant direct chats between enterprise users and job seekers.</t>
  </si>
  <si>
    <t>KAR US Equity</t>
  </si>
  <si>
    <t>KAR</t>
  </si>
  <si>
    <t>KAR Auction Services, Inc. provides wholesale vehicle auction services in North America. The Company facilitates a marketplace providing auction services for sellers and offers used and salvage vehicles through physical auction locations and multiple proprietary Internet websites.</t>
  </si>
  <si>
    <t>KARO US Equity</t>
  </si>
  <si>
    <t>KARO</t>
  </si>
  <si>
    <t>Karooooo Ltd. designs and develops software solutions. The Company offers mobility SaaS platform for differentiated insights and data analytics to optimize their business and workforce, increase efficiency, decrease costs, improve safety, monitor environmental impact, assist with regulatory compliance, and manage risk.</t>
  </si>
  <si>
    <t>KRTX US Equity</t>
  </si>
  <si>
    <t>KRTX</t>
  </si>
  <si>
    <t>Karuna Therapeutics, Inc. operates as a biotechnology company. The Company develops therapies for the treatment of chronic mental health disorder. Karuna Therapeutics serves patients in the United States.</t>
  </si>
  <si>
    <t>KPTI US Equity</t>
  </si>
  <si>
    <t>KPTI</t>
  </si>
  <si>
    <t>Karyopharm Therapeutics Inc. operates as an oncology-focused pharmaceutical company. The Company offers combination with dexamethasone as a treatment for patients with pretreated multiple myeloma, as well as provides single-agent and combination activity against a variety of human cancers. Karyopharm Therapeutics serves patients in the United States, Germany, and Israel.</t>
  </si>
  <si>
    <t>KBH US Equity</t>
  </si>
  <si>
    <t>KBH</t>
  </si>
  <si>
    <t>KB Home builds single-family homes in the United States, primarily targeting first-time and first move-up homebuyers. The Company has operating divisions in Arizona, California, Colorado, Florida, Georgia, Illinois, Nevada, Wisconsin, New Mexico, North and South Carolina, and Texas in the United States. KB Home also derives income from mortgage banking, title, and insurance services.</t>
  </si>
  <si>
    <t>KBR US Equity</t>
  </si>
  <si>
    <t>KBR</t>
  </si>
  <si>
    <t>KBR, Inc. provides IT services. The Company offers consultancy, program management, cybersecurity, science, technology, and engineering solutions. KBR serves aerospace, defense, industrial, and intelligence markets worldwide.</t>
  </si>
  <si>
    <t>KMT US Equity</t>
  </si>
  <si>
    <t>KMT</t>
  </si>
  <si>
    <t>Kennametal Inc. manufactures, purchases, and distributes tools, tooling systems, and solutions to the metalworking, mining, oil, and energy industries. The Company also manufactures and distributes wear-resistant parts for a wide range of industries. Kennametal operates worldwide.</t>
  </si>
  <si>
    <t>KROS US Equity</t>
  </si>
  <si>
    <t>KROS</t>
  </si>
  <si>
    <t>Keros Therapeutics, Inc. operates as a biotechnology company. The Company discovers and develops novel treatments for patients suffering from hematological and musculoskeletal disorders with high unmet medical need. Keros Therapeutics serves customers in worldwide.</t>
  </si>
  <si>
    <t>KDP US Equity</t>
  </si>
  <si>
    <t>KDP</t>
  </si>
  <si>
    <t>Keurig Dr Pepper Inc. manufactures and distributes non-alcoholic beverages. The Company offers soft drinks, juices, teas, mixers, water, and other beverages. Keurig Dr Pepper serves customers in the United States, Canada, and Mexico.</t>
  </si>
  <si>
    <t>KEYS US Equity</t>
  </si>
  <si>
    <t>KEYS</t>
  </si>
  <si>
    <t>Keysight Technologies, Inc. offers electronic measurement services using wireless, modular, and software solutions.</t>
  </si>
  <si>
    <t>KZR US Equity</t>
  </si>
  <si>
    <t>KZR</t>
  </si>
  <si>
    <t>Kezar Life Sciences, Inc. operates as a bio-technology company. The Company discovers and develops molecule therapeutics and medicines such as protein homeostasis for autoimmune disorders. Kezar Life Sciences serves healthcare sectors in the State of California.</t>
  </si>
  <si>
    <t>KRP US Equity</t>
  </si>
  <si>
    <t>KRP</t>
  </si>
  <si>
    <t>Kimbell Royalty Partners, LP owns and acquires mineral and royalty interests in oil and natural gas properties. The Company receives revenue for the production of oil, natural gas, and associated natural gas liquids. Kimbell Royalty Partners operates throughout the United States.</t>
  </si>
  <si>
    <t>KMB US Equity</t>
  </si>
  <si>
    <t>KMB</t>
  </si>
  <si>
    <t>Kimberly-Clark Corporation is a global health and hygiene company that manufactures and provides consumer products. The Company's products include diapers, tissues, paper towels, incontinence care products, surgical gowns, and disposable face masks. Kimberly-Clark's products are sold in countries around the world.</t>
  </si>
  <si>
    <t>KMI US Equity</t>
  </si>
  <si>
    <t>KMI</t>
  </si>
  <si>
    <t>Kinder Morgan, Inc. of Delaware operates as a pipeline transportation and energy storage company. The Company owns and operates pipelines that transport natural gas, gasoline, crude oil, carbon dioxide, and other products, as well as terminals that store petroleum products and chemicals and handle bulk materials like coal and petroleum coke.</t>
  </si>
  <si>
    <t>KNTK US Equity</t>
  </si>
  <si>
    <t>KNTK</t>
  </si>
  <si>
    <t>Kinetik Holdings Inc. operates as a holding company. The Company, through its subsidiaries, focuses on providing gathering, transportation, compression, processing, and treating services for companies that produce natural gas, natural gas liquids, crude oil, and water. Kinetik Holdings serves customers in the United States.</t>
  </si>
  <si>
    <t>KC US Equity</t>
  </si>
  <si>
    <t>KC</t>
  </si>
  <si>
    <t>Kingsoft Cloud Holdings Limited operates as a holding company. The Company, through its subsidiaries, provides cloud computing solutions such as gaming, video streaming, and financial services.</t>
  </si>
  <si>
    <t>KNTE US Equity</t>
  </si>
  <si>
    <t>KNTE</t>
  </si>
  <si>
    <t>Kinnate Biopharma Inc. operates as a biopharmaceutical company. The Company focuses on the discovery and development of small molecule kinase inhibitors for difficult-to-treat, genomically defined cancers. Kinnate Biopharma serves customers worldwide.</t>
  </si>
  <si>
    <t>KEX US Equity</t>
  </si>
  <si>
    <t>KEX</t>
  </si>
  <si>
    <t>Kirby Corporation operates a fleet of inland tank barges. The Company transports industrial chemicals, refined petroleum products, black oil products, and agricultural chemicals. Kirby also overhauls and services diesel engines employed in marine, power generation, and rail applications.</t>
  </si>
  <si>
    <t>KLAC US Equity</t>
  </si>
  <si>
    <t>KLAC</t>
  </si>
  <si>
    <t>KLA Corporation produces and distributes semiconductors. The Company offers surface profilers, nanomechanical testers, chips, and semiconductor assembly solutions. KLA markets its products in the United States.</t>
  </si>
  <si>
    <t>KNX US Equity</t>
  </si>
  <si>
    <t>KNX</t>
  </si>
  <si>
    <t>Knight-Swift Transportation Holdings Inc. provides transportation and logistics services. The Company offers dry van, cross border freight transportation, fleet solutions, consulting, brokerage, equipment leasing, temperature controlled transport, and engineering services. Knight-Swift Transportation Holdings serves customers in North America.</t>
  </si>
  <si>
    <t>KNBE US Equity</t>
  </si>
  <si>
    <t>KNBE</t>
  </si>
  <si>
    <t>KnowBe4, Inc. provides software security solutions. The Company develops security awareness platform which enables organizations to assess, monitor, and minimize the ongoing cybersecurity threat of social engineering attacks. KnowBe4 serves customers worldwide.</t>
  </si>
  <si>
    <t>KOD US Equity</t>
  </si>
  <si>
    <t>KOD</t>
  </si>
  <si>
    <t>Kodiak Sciences Inc. operates as a clinical stage biopharmaceutical company. The Company specializes in novel therapeutics to treat chronic and high-prevalence retinal diseases. Kodiak Sciences serves customers in the United States.</t>
  </si>
  <si>
    <t>KSS US Equity</t>
  </si>
  <si>
    <t>KSS</t>
  </si>
  <si>
    <t>Department Stores</t>
  </si>
  <si>
    <t>Kohl's Corporation operates as an omnichannel retailer. The Company's stores and website sells private and national brand apparel, footwear, accessories, beauty, and home products, as well as offers online shopping and store credit cards. Kohl's serves customers in the United States.</t>
  </si>
  <si>
    <t>KTB US Equity</t>
  </si>
  <si>
    <t>KTB</t>
  </si>
  <si>
    <t>Kontoor Brands, Inc. is a global lifestyle apparel company. The Company designs, manufactures, markets, and distributes apparel products through online, specialty, mid-tier and traditional department, mass merchants, and company-operated stores. Kontoor Brands sells its products worldwide.</t>
  </si>
  <si>
    <t>KRNT US Equity</t>
  </si>
  <si>
    <t>KRNT</t>
  </si>
  <si>
    <t>Kornit Digital Ltd. manufactures digital inkjet printers. The printers are used by the textile industry to print directly onto cloth. The Company also produces textile inks and other supplies.</t>
  </si>
  <si>
    <t>KOS US Equity</t>
  </si>
  <si>
    <t>KOS</t>
  </si>
  <si>
    <t>Kosmos Energy Ltd. provides oil and gas exploration and production services. The Company focuses on discovering new petroleum systems and to grow and mature discovered hydrocarbon basins, as well as development and production projects. Kosmos Energy serves customers worldwide.</t>
  </si>
  <si>
    <t>KTOS US Equity</t>
  </si>
  <si>
    <t>KTOS</t>
  </si>
  <si>
    <t>Kratos Defense &amp; Security Solutions, Inc. operates as a defense contractor and security systems integrator for the federal government and for state and local agencies. The Company offers services in weapon systems lifecycle support, military weapon range, security and surveillance systems, and IT engineering.</t>
  </si>
  <si>
    <t>KRYS US Equity</t>
  </si>
  <si>
    <t>KRYS</t>
  </si>
  <si>
    <t>Krystal Biotech, Inc. operates as a biopharmaceutical company. The Company develops a proprietary gene therapy platform for the patients suffering from rare debilitating disorders. Krystal Biotech serves patients in the State of Pennsylvania.</t>
  </si>
  <si>
    <t>KLIC US Equity</t>
  </si>
  <si>
    <t>KLIC</t>
  </si>
  <si>
    <t>Kulicke and Soffa Industries, Inc. designs, manufactures, and markets capital equipment, related spare parts, and packaging materials used to assemble semiconductor devices. The Company also services, maintains, repairs, and upgrades assembly equipment. Kulicke's equipment is used in wire bonding systems, wafer dicing saws, and die bonders.</t>
  </si>
  <si>
    <t>KURA US Equity</t>
  </si>
  <si>
    <t>KURA</t>
  </si>
  <si>
    <t>Kura Oncology, Inc. operates as a clinical stage biopharmaceutical company. The Company focuses on discovery and development of personalized therapeutics for the treatment of tumors and blood cancers. Kura Oncology offers development programs for cancers with high unmet need, including lung, colorectal, thyroid, blood, and pancreatic cancers.</t>
  </si>
  <si>
    <t>KYMR US Equity</t>
  </si>
  <si>
    <t>KYMR</t>
  </si>
  <si>
    <t>Kymera Therapeutics, Inc. operates as a biopharmaceutical company. The Company focuses on discovering and developing novel small molecule therapeutics that selectively degrade disease-causing proteins by harnessing the body's own natural protein degradation system. Kymera Therapeutics serves customers in the State of Massachusetts.</t>
  </si>
  <si>
    <t>LHX US Equity</t>
  </si>
  <si>
    <t>LHX</t>
  </si>
  <si>
    <t>L3Harris Technologies, Inc. is an aerospace and defense technology innovator. The Company designs, develops, and manufactures radio communications products and systems, including single channel ground and airborne radio systems. L3Harris Technologies provides advanced defense and commercial technologies across air, land, sea, space, and cyber domains.</t>
  </si>
  <si>
    <t>LH US Equity</t>
  </si>
  <si>
    <t>LH</t>
  </si>
  <si>
    <t>Laboratory Corporation of America Holdings is a clinical laboratory company. The Company develops specialty testing operations, such as oncology testing, HIV genotyping, and phenotyping, diagnostic genetics, and clinical trials. Laboratory serves customers in the United States.</t>
  </si>
  <si>
    <t>LRCX US Equity</t>
  </si>
  <si>
    <t>LRCX</t>
  </si>
  <si>
    <t>Lam Research Corporation manufactures, markets, and services semiconductor processing equipment used in the making of integrated circuits. The Company's products are used to deposit special films on a silicon wafer and etch away portions of various films to create a circuit design. Lam Research sells its products worldwide.</t>
  </si>
  <si>
    <t>LSTR US Equity</t>
  </si>
  <si>
    <t>LSTR</t>
  </si>
  <si>
    <t>Landstar System, Inc. is a North American truckload carrier. The Company transports a variety of freight, including iron and steel, automotive products, paper, lumber, chemicals, foodstuffs, and military hardware. Landstar System provides truckload carrier. intermodal transportation, and expedited air and truck services to shippers in the United States, Canada, and Mexico.</t>
  </si>
  <si>
    <t>LNTH US Equity</t>
  </si>
  <si>
    <t>LNTH</t>
  </si>
  <si>
    <t>Lantheus Holdings, Inc. develops, manufactures, sells, and distributes diagnostic medical imaging agents and products. The Company offers imaging agents and products that assist clinicians in the diagnosis of cardiovascular and other diseases. Lantheus Holdings serves customers worldwide.</t>
  </si>
  <si>
    <t>SWIM US Equity</t>
  </si>
  <si>
    <t>SWIM</t>
  </si>
  <si>
    <t>Latham Group, Inc. designs, manufactures, and markets in-ground residential swimming pools. The Company builds fiberglass pool and vinyl liner swimming pools. Latham Group serves customers in North America, Australia and New Zealand.</t>
  </si>
  <si>
    <t>LSCC US Equity</t>
  </si>
  <si>
    <t>LSCC</t>
  </si>
  <si>
    <t>Lattice Semiconductor Corporation designs, develops, and market programmable logic devices. The Company offers three types of semiconductor devices, including programmable logic device, video connectivity application specific standard products, and millimeter wave devices. Lattice Semiconductor operates worldwide.</t>
  </si>
  <si>
    <t>LCII US Equity</t>
  </si>
  <si>
    <t>LCII</t>
  </si>
  <si>
    <t>LCI Industries manufactures recreational vehicles and equipment. The Company offers toolboxes, truck caps, running boards, side-outs, mattresses, alignment systems, shock absorber, power stabilizer jacks, baggage doors, and sliders. LCI Industries markets its products worldwide.</t>
  </si>
  <si>
    <t>LEA US Equity</t>
  </si>
  <si>
    <t>LEA</t>
  </si>
  <si>
    <t>Lear Corporation manufactures automobile parts. The Company produces seating systems, wiring harnesses, terminals, connectors, junction boxes, body control electronics, wireless products, and audio systems.</t>
  </si>
  <si>
    <t>LZ US Equity</t>
  </si>
  <si>
    <t>LZ</t>
  </si>
  <si>
    <t>Legalzoom.com, Inc. provides legal services. The Company focuses on forming business, corporate changes, filings, business compliance, trademark, patent, copyright, taxes, licenses, permits, agreements, and additional services. Legalzoom.com serves clients worldwide.</t>
  </si>
  <si>
    <t>LEGN US Equity</t>
  </si>
  <si>
    <t>LEGN</t>
  </si>
  <si>
    <t>Legend Biotech Corporation operates as a biopharmaceutical company. The Company engages in discovery and development of novel cell therapies for oncology and other indications. Legend Biotech serves customers in the State of New Jersey.</t>
  </si>
  <si>
    <t>LDOS US Equity</t>
  </si>
  <si>
    <t>LDOS</t>
  </si>
  <si>
    <t>Leidos Holdings, Inc. provides scientific, engineering, systems integration, and technical services and solutions. The Company provides its services in the areas of national security, engineering, and health.</t>
  </si>
  <si>
    <t>LMAT US Equity</t>
  </si>
  <si>
    <t>LMAT</t>
  </si>
  <si>
    <t>LeMaitre Vascular, Inc. manufactures medical devices for vascular surgeons and interventionists. The Company develops, produces, and markets disposable and implantable devices for the treatment of peripheral vascular disease such as stent grafts, anastomotic clips, valvulotomes, radiopaque marking tape, shunts, and embolectomy catheters.</t>
  </si>
  <si>
    <t>LEN US Equity</t>
  </si>
  <si>
    <t>LEN</t>
  </si>
  <si>
    <t>Lennar Corporation constructs and sells single-family attached and detached homes, as well as buys and sells residential land. The Company also provides mortgage financing, title insurance, commercial real estate, investment management, and other financial services. Lennar serves customers in the United States.</t>
  </si>
  <si>
    <t>LII US Equity</t>
  </si>
  <si>
    <t>LII</t>
  </si>
  <si>
    <t>Lennox International Inc. provides climate control solutions. The Company designs, manufactures, and markets heating, ventilation, air conditioning, and refrigeration equipment. Lennox markets its products worldwide.</t>
  </si>
  <si>
    <t>LESL US Equity</t>
  </si>
  <si>
    <t>LESL</t>
  </si>
  <si>
    <t>Leslie's, Inc. retails outdoor supplies and sporting goods. The Company offers solar covers, pool filters, pumps, filter cartridges, salt systems, cleaning attachments, spa chemicals, ladders, and accessories. Leslie's markets its products in the United States.</t>
  </si>
  <si>
    <t>LEVI US Equity</t>
  </si>
  <si>
    <t>LEVI</t>
  </si>
  <si>
    <t>Levi Strauss &amp; Co. manufactures and distributes apparels. The Company offers jeans, casual pants, tops, jackets, shirts, and other related products. Levi Strauss serves customers worldwide.</t>
  </si>
  <si>
    <t>LGIH US Equity</t>
  </si>
  <si>
    <t>LGIH</t>
  </si>
  <si>
    <t>LGI Homes, Inc. operates as a home builder. The Company designs and builds homes. LGI Homes serves customers in the States of Texas, Arizona, Florida, and Georgia.</t>
  </si>
  <si>
    <t>LHCG US Equity</t>
  </si>
  <si>
    <t>LHCG</t>
  </si>
  <si>
    <t>LHC Group, Inc. provides post-acute healthcare services primarily to medicare beneficiaries in rural markets in the southern United States. The Company provides home-based services through home nursing agencies and hospices and facility-based services through long-term acute care hospitals and outpatient rehabilitation clinics.</t>
  </si>
  <si>
    <t>LI US Equity</t>
  </si>
  <si>
    <t>LI</t>
  </si>
  <si>
    <t>Li Auto Inc. manufactures automobiles. The Company designs, develops, and sells smart new energy electric sport utility vehicles. Li Auto conducts businesses in China.</t>
  </si>
  <si>
    <t>LICY US Equity</t>
  </si>
  <si>
    <t>LICY</t>
  </si>
  <si>
    <t>Li-Cycle Holdings Corp. operates as a holding company. The Company, through its subsidiaries, provides lithium-ion battery recycling and resource recovery solutions. Li-Cycle Holdings serves customers in Canada.</t>
  </si>
  <si>
    <t>LBRT US Equity</t>
  </si>
  <si>
    <t>LBRT</t>
  </si>
  <si>
    <t>Liberty Energy Inc. operates as an oilfield service company. The Company offers hydraulic fracturing, engineering, proppant testing, and wireline pump-down services. Liberty Energy serves customers in the United States.</t>
  </si>
  <si>
    <t>LBTYA US Equity</t>
  </si>
  <si>
    <t>LBTYA</t>
  </si>
  <si>
    <t>Liberty Global plc owns interests in broadband, distribution, and content companies operating outside the continental United States, principally in Europe.</t>
  </si>
  <si>
    <t>LILA US Equity</t>
  </si>
  <si>
    <t>LILA</t>
  </si>
  <si>
    <t>Liberty Latin America Ltd. operates as a telecommunication company. The Company offers video, broadband Internet, telephony, and mobile services. Liberty Latin America also delivers entertainment services. Liberty Latin America serves customers in Chile, Puerto Rico, the Caribbean, and Latin America.</t>
  </si>
  <si>
    <t>LFST US Equity</t>
  </si>
  <si>
    <t>LFST</t>
  </si>
  <si>
    <t>LifeStance Health Group, Inc. provides health care services. The Company offers mental and physical healthcare services through in-person and telehealth appointments. LifeStance Health Group serves patients in the United States.</t>
  </si>
  <si>
    <t>LGND US Equity</t>
  </si>
  <si>
    <t>LGND</t>
  </si>
  <si>
    <t>Ligand Pharmaceuticals Incorporated develops drugs which regulate hormone activated intracellular receptors. These receptors play a role in regulating the genetic processes affecting diseases such as gynecological disorders and certain cancers, as well as cardiovascular, inflammatory, and skin diseases.</t>
  </si>
  <si>
    <t>LILM US Equity</t>
  </si>
  <si>
    <t>LILM</t>
  </si>
  <si>
    <t>Lilium N.V. operates as a air transportation company. The Company offers electric air mobility with jet aircraft. Lilium serves customers worldwide.</t>
  </si>
  <si>
    <t>LECO US Equity</t>
  </si>
  <si>
    <t>LECO</t>
  </si>
  <si>
    <t>Lincoln Electric Holdings, Inc. designs and manufactures welding and cutting products. The Company's products include arc welding power sources, wire feeding systems, robotic welding packages, fume extraction equipment, consumable electrodes, fluxes, and regulators and torches used in oxy-fuel welding and cutting.</t>
  </si>
  <si>
    <t>LIN US Equity</t>
  </si>
  <si>
    <t>LIN</t>
  </si>
  <si>
    <t>Linde Public Limited Company operates as an industrial gas and engineering company. The Company offers products, technologies, and services that help customers improve their economic and environmental performance in a connected world. Linde serves customers worldwide.</t>
  </si>
  <si>
    <t>LCTX US Equity</t>
  </si>
  <si>
    <t>LCTX</t>
  </si>
  <si>
    <t>Lineage Cell Therapeutics, Inc. operates as a biotechnology company. The Company offers cell-based therapies and gene marker-based molecular diagnostics for diseases and degenerative conditions. Lineage Cell Therapeutics serves patients in the United States.</t>
  </si>
  <si>
    <t>LEV US Equity</t>
  </si>
  <si>
    <t>LEV</t>
  </si>
  <si>
    <t>The Lion Electric Company designs and manufactures zero-emission vehicles. The Company offers all-electric school buses, minibus for special needs, and urban trucks. Lion Electric serves customers in North America.</t>
  </si>
  <si>
    <t>LQDA US Equity</t>
  </si>
  <si>
    <t>LQDA</t>
  </si>
  <si>
    <t>Liquidia Corporation operates as a biotechnology company. The Company develops micro and nanoparticles for the delivery of biological and small molecule therapeutics. Liquidia serves patients throughout the United States.</t>
  </si>
  <si>
    <t>LAD US Equity</t>
  </si>
  <si>
    <t>LAD</t>
  </si>
  <si>
    <t>Lithia Motors, Inc. retails, finances, and services new and used vehicles. The Company also provides other related services and products, such as the sale of parts and accessories, extended service contracts, aftermarket automotive products, and collision repair services. Lithia Motors operates throughout the United States.</t>
  </si>
  <si>
    <t>LFUS US Equity</t>
  </si>
  <si>
    <t>LFUS</t>
  </si>
  <si>
    <t>Littelfuse, Inc. manufactures and sells fuses and other circuit protection devices for use in the automotive, electronic, and general industrial markets. The Company also makes relays, switches, circuit breakers, and indicator lights. Littelfuse sells its products around the world.</t>
  </si>
  <si>
    <t>LIVN US Equity</t>
  </si>
  <si>
    <t>LIVN</t>
  </si>
  <si>
    <t>LivaNova PLC operates as a medical technology company. The Company focuses on neuromodulation, as well as cardiac surgery and rhythm management. LivaNova develops medical solutions for the treatment of cardiovascular diseases.</t>
  </si>
  <si>
    <t>LTHM US Equity</t>
  </si>
  <si>
    <t>LTHM</t>
  </si>
  <si>
    <t>Livent Corporation produces and distributes lithium compounds. The Company offers lithium products for applications in batteries, agrochemicals, aerospace alloys, greases, pharmaceuticals, polymers, and various industrial applications. Livent serves customers worldwide.</t>
  </si>
  <si>
    <t>LPSN US Equity</t>
  </si>
  <si>
    <t>LPSN</t>
  </si>
  <si>
    <t>LivePerson, Inc. provides technology that facilitates real-time sales and customer service for companies doing business on the Internet. The Company offers an application services including real-time interaction technology as an outsourced services. LivePerson enablers its clients to communicate directly with Internet users via text-based chat.</t>
  </si>
  <si>
    <t>RAMP US Equity</t>
  </si>
  <si>
    <t>RAMP</t>
  </si>
  <si>
    <t>LiveRamp Holdings, Inc. operates as a marketing technology company. The Company provides data foundation, digital transformation, consumer engagement, online marketing, and analysis services. LiveRamp Holdings serves clients worldwide.</t>
  </si>
  <si>
    <t>LVOX US Equity</t>
  </si>
  <si>
    <t>LVOX</t>
  </si>
  <si>
    <t>LiveVox Holdings, Inc. operates as a holding company. The Company, through its subsidiaries, provides omni-channel, CRM, AI, and workforce optimization solutions. LiveVox Holdings serves customers worldwide.</t>
  </si>
  <si>
    <t>LKQ US Equity</t>
  </si>
  <si>
    <t>LKQ</t>
  </si>
  <si>
    <t>LKQ Corporation offers automotive products and services. The Company provides alternative collision replacement parts, recycled engines, transmissions, replacement systems, components, and parts for the repair of automobiles and light, medium, and heavy-duty trucks. LKQ serves customers worldwide.</t>
  </si>
  <si>
    <t>LMT US Equity</t>
  </si>
  <si>
    <t>LMT</t>
  </si>
  <si>
    <t>Lockheed Martin Corporation is a global security company that primarily researches, designs, develops, manufactures, and integrates advanced technology products and services. The Company businesses span space, telecommunications, electronics, information and services, aeronautics, energy, and systems integration. Lockheed Martin operates worldwide.</t>
  </si>
  <si>
    <t>LPX US Equity</t>
  </si>
  <si>
    <t>LPX</t>
  </si>
  <si>
    <t>Paper &amp; Forest Products</t>
  </si>
  <si>
    <t>Forest Products</t>
  </si>
  <si>
    <t>Louisiana-Pacific Corporation manufactures building materials and engineered wood products in the United States, Canada, Chile, and Brazil. The Company's products are used by homebuilders and light commercial builders. Louisiana Pacific products include oriented strand board sheathing, flooring, radiant barrier panels, siding and trim, i-joists, and laminated veneer lumber.</t>
  </si>
  <si>
    <t>LOVE US Equity</t>
  </si>
  <si>
    <t>LOVE</t>
  </si>
  <si>
    <t>Home Furnishings</t>
  </si>
  <si>
    <t>The Lovesac Company operates as a furniture retailer. The Company specializes in a patented modular furniture system called Sactionals which consist combinable seats and sides pieces, as well as custom-fit covers and associated accessories. Lovesac also sells sacs, a bag seat filled with a proprietary foam mixture.</t>
  </si>
  <si>
    <t>LOW US Equity</t>
  </si>
  <si>
    <t>LOW</t>
  </si>
  <si>
    <t>Lowe`s Companies, Inc. operates as a home improvement store. The Company offers tools, appliances, building supplies, carpet, bathroom, and lighting products. Lowe`s serves customers in the United States.</t>
  </si>
  <si>
    <t>LXU US Equity</t>
  </si>
  <si>
    <t>LXU</t>
  </si>
  <si>
    <t>LSB Industries, Inc., through its subsidiaries, manufactures and sells chemical products for the mining, agricultural, and industrial markets. The Company also manufactures and sells commercial and residential climate control products, as well as provides specialized engineering services and other activities.</t>
  </si>
  <si>
    <t>LCID US Equity</t>
  </si>
  <si>
    <t>LCID</t>
  </si>
  <si>
    <t>Lucid Group Inc. operates as an automotive company. The Company manufactures luxury electric cars, as well as provides energy storage and original equipment solutions. Lucid Group serves customers in the United States and Canada.</t>
  </si>
  <si>
    <t>LULU US Equity</t>
  </si>
  <si>
    <t>LULU</t>
  </si>
  <si>
    <t>Lululemon Athletica Inc. designs and retails athletic clothing products. The Company produces fitness pants, shorts, tops and jackets for yoga, dance, running, and general fitness. Lululemon Athletica serves customers worldwide.</t>
  </si>
  <si>
    <t>LUMN US Equity</t>
  </si>
  <si>
    <t>LUMN</t>
  </si>
  <si>
    <t>Lumen Technologies, Inc. provides digital solutions for home and business premises. The Company offers communications, network security, cloud solutions, voice, and managed services. Lumen Technologies serves customers worldwide.</t>
  </si>
  <si>
    <t>LITE US Equity</t>
  </si>
  <si>
    <t>LITE</t>
  </si>
  <si>
    <t>Lumentum Holdings Inc. operates as a holding company. The Company, through its subsidiaries, supplies optical and photonic products. Lumentum Holdings serves customers worldwide.</t>
  </si>
  <si>
    <t>LAZR US Equity</t>
  </si>
  <si>
    <t>LAZR</t>
  </si>
  <si>
    <t>Luminar Technologies, Inc. manufactures auto parts. The Company offers autonomous vehicle and lidar technology solutions. Luminar Technologies serves customers worldwide.</t>
  </si>
  <si>
    <t>LYFT US Equity</t>
  </si>
  <si>
    <t>LYFT</t>
  </si>
  <si>
    <t>Lyft, Inc. provides online ridesharing services. The Company offers ride booking, payment processing, and car transportation services. Lyft serves customers in the United States.</t>
  </si>
  <si>
    <t>LYB US Equity</t>
  </si>
  <si>
    <t>LYB</t>
  </si>
  <si>
    <t>LyondellBasell Industries N.V. manufactures plastic, chemical, and fuel products. The Company offers products for the manufacturing of personal care products, fresh food packaging, lightweight plastics, construction materials, automotive components, durable textiles, medical applications, and biofuels. LyondellBasell Industries markets its products worldwide.</t>
  </si>
  <si>
    <t>MTSI US Equity</t>
  </si>
  <si>
    <t>MTSI</t>
  </si>
  <si>
    <t>MACOM Technology Solutions Holdings, Inc. provides analog semiconductor solutions. The Company supplies semiconductors, active and passive components, and sub-assemblies for use in radio frequency, microwave, and millimeter wave applications. MACOM Technology Solutions serves customers throughout the United States.</t>
  </si>
  <si>
    <t>MGNX US Equity</t>
  </si>
  <si>
    <t>MGNX</t>
  </si>
  <si>
    <t>MacroGenics, Inc. develops novel biologics. The Company specializes in treatments for autoimmune disorders, cancer, and infectious diseases. MacroGenics serves the healthcare industry in the United States.</t>
  </si>
  <si>
    <t>M US Equity</t>
  </si>
  <si>
    <t>M</t>
  </si>
  <si>
    <t>Macy's, Inc. is an omnichannel retail organization operating stores. The Company sells wide range of merchandise, including apparel and accessories, cosmetics, home furnishings, and other consumer goods. Macy's serves customers worldwide.</t>
  </si>
  <si>
    <t>MDGL US Equity</t>
  </si>
  <si>
    <t>MDGL</t>
  </si>
  <si>
    <t>Madrigal Pharmaceuticals, Inc. operates as a pharmaceutical company. The Company develops novel and small-molecule drugs addressing cardiovascular and metabolic diseases. Madrigal Pharmaceuticals offers its services in the United States.</t>
  </si>
  <si>
    <t>MMP US Equity</t>
  </si>
  <si>
    <t>MMP</t>
  </si>
  <si>
    <t>Magellan Midstream Partners, L.P. is primarily involved in the storage, transportation, and distribution of refined petroleum products and ammonia.  The Company's asset portfolio includes a pipe line system serving the mid-continent region of the United States, petroleum products marine terminal facilities, petroleum products terminals, and an ammonia pipeline system.</t>
  </si>
  <si>
    <t>MGNI US Equity</t>
  </si>
  <si>
    <t>MGNI</t>
  </si>
  <si>
    <t>Magnite, Inc. provides online advertising solutions. The Company offers real-time cloud and big data computing systems. Magnite serves customers worldwide.</t>
  </si>
  <si>
    <t>MGY US Equity</t>
  </si>
  <si>
    <t>MGY</t>
  </si>
  <si>
    <t>Magnolia Oil &amp; Gas Corporation operates as an oil producer. The Company engages in the exploration and production of oil and natural gas. Magnolia Oil &amp; Gas serves customers in the State of South Texas.</t>
  </si>
  <si>
    <t>MMYT US Equity</t>
  </si>
  <si>
    <t>MMYT</t>
  </si>
  <si>
    <t>Makemytrip Ltd. offers travel services over the Internet.  The Company operates websites that allow travelers to research and plan trips and book airline tickets, hotels, packages, rail tickets, bus tickets, and rental cars. Makemytrip also offers access to travel insurance.</t>
  </si>
  <si>
    <t>MBUU US Equity</t>
  </si>
  <si>
    <t>MBUU</t>
  </si>
  <si>
    <t>Malibu Boats, Inc. designs, manufactures, and markets sport boats. The Company produces sport boats used for water sports including water skiing, wakeboarding, and wake surfing, as well as for general recreational boating use. Malibu Boats offers its products in the United States.</t>
  </si>
  <si>
    <t>MANH US Equity</t>
  </si>
  <si>
    <t>MANH</t>
  </si>
  <si>
    <t>Manhattan Associates, Inc. provides information technology solutions for distribution centers. The solutions are designed to enable the efficient movement of goods through the supply chain. The Company offers solutions optimize the receipt, storage, and distribution of inventory, as well as manage equipment and personnel within a distribution center.</t>
  </si>
  <si>
    <t>MTW US Equity</t>
  </si>
  <si>
    <t>MTW</t>
  </si>
  <si>
    <t>The Manitowoc Company, Inc. is a diversified industrial manufacturer of cranes and related products. The Company's products include lattice-boom cranes, tower cranes, mobile telescopic cranes, and boom trucks.</t>
  </si>
  <si>
    <t>MNKD US Equity</t>
  </si>
  <si>
    <t>MNKD</t>
  </si>
  <si>
    <t>MannKind Corporation operates as a biopharmaceutical company. The Company focuses on the development and commercialization of therapeutic products such as diabetes, cancer, inflammatory, and autoimmune diseases. MannKind lead investigational product candidate is the technosphere insulin system.</t>
  </si>
  <si>
    <t>MAN US Equity</t>
  </si>
  <si>
    <t>MAN</t>
  </si>
  <si>
    <t>ManpowerGroup Inc. provides non-governmental employment services through offices located around the world. The Company's principal operations include temporary staffing services, contract services, and training and testing of temporary, and permanent workers. Manpower provides employment services to a wide variety of customers.</t>
  </si>
  <si>
    <t>MARA US Equity</t>
  </si>
  <si>
    <t>MARA</t>
  </si>
  <si>
    <t>Marathon Digital Holdings, Inc. operates as a digital asset technology company. The Company mines cryptocurrencies, with a focuses on the blockchain ecosystem and the generation of digital assets. Marathon Digital Holdings serves customers worldwide.</t>
  </si>
  <si>
    <t>MRO US Equity</t>
  </si>
  <si>
    <t>MRO</t>
  </si>
  <si>
    <t>Marathon Oil Corporation is an independent international energy company. The Company engages in exploration and production of petroleum and natural gas. Marathon Oil serves customers globally.</t>
  </si>
  <si>
    <t>MPC US Equity</t>
  </si>
  <si>
    <t>MPC</t>
  </si>
  <si>
    <t>Marathon Petroleum Corporation is a downstream energy company. The Company refines, supplies, markets, and transports petroleum products. Marathon Petroleum serves customers in the United States.</t>
  </si>
  <si>
    <t>MRVI US Equity</t>
  </si>
  <si>
    <t>MRVI</t>
  </si>
  <si>
    <t>Maravai LifeSciences Holdings, Inc. operates as a holding company. The Company, through its subsidiaries, focuses on providing critical products to enable the development of drug therapies, diagnostics, novel vaccines and support research on human diseases. Maravai LifeSciences Holdings serves customers worldwide.</t>
  </si>
  <si>
    <t>HZO US Equity</t>
  </si>
  <si>
    <t>HZO</t>
  </si>
  <si>
    <t>MarineMax, Inc. retails recreational boats. The Company sales new and used boats, parts, and accessories, as well as offers repair services. MarineMax serves customers throughout the United States.</t>
  </si>
  <si>
    <t>MRNS US Equity</t>
  </si>
  <si>
    <t>MRNS</t>
  </si>
  <si>
    <t>Marinus Pharmaceuticals, Inc. manufactures medical products. The Company offers development and commercialization of medical drugs for the treatment of serious neurological and psychiatric disorders such as epilepsy, post traumatic stress, and fragile-x syndrome. Marinus Pharmaceuticals operates in the United States.</t>
  </si>
  <si>
    <t>MKTX US Equity</t>
  </si>
  <si>
    <t>MKTX</t>
  </si>
  <si>
    <t>MarketAxess Holdings, Inc. operates an electronic, multi-dealer to client platform for U.S. and European high-grade corporate and emerging markets bond trading. The Company develops technology delivers price discovery and trade execution services to institutional and broker-dealer clients.</t>
  </si>
  <si>
    <t>MKFG US Equity</t>
  </si>
  <si>
    <t>MKFG</t>
  </si>
  <si>
    <t>Markforged Holding Corporation manufactures industrial machineries. The Company offers metal and continuous carbon fiber printers for tooling, fixtures, functional prototyping, and high-value end-use production. Markforged serves customers worldwide.</t>
  </si>
  <si>
    <t>MQ US Equity</t>
  </si>
  <si>
    <t>MQ</t>
  </si>
  <si>
    <t>Marqeta, Inc. develops and publishes a commerce payments platform. The Company offers an online-to-offline multi-merchant prepaid debit card solution that enables merchants to capture greater customer loyalty. Marqeta markets its products and services worldwide.</t>
  </si>
  <si>
    <t>MAR US Equity</t>
  </si>
  <si>
    <t>MAR</t>
  </si>
  <si>
    <t>Marriott International, Inc. of Maryland operates as a hotel. The Company offers accommodations, lodging, dining, spa, weddings, meetings, events, and recreational facilities. Marriott International serves clients worldwide.</t>
  </si>
  <si>
    <t>VAC US Equity</t>
  </si>
  <si>
    <t>VAC</t>
  </si>
  <si>
    <t>Marriott Vacations Worldwide Corporation operates hotels. The Company offers vacation ownership, exchange, rental and resort, and property management, as well as membership programs, management of other resorts, and lodging properties. Marriott Vacations Worldwide serves customers in the United States.</t>
  </si>
  <si>
    <t>MLM US Equity</t>
  </si>
  <si>
    <t>MLM</t>
  </si>
  <si>
    <t>Martin Marietta Materials, Inc. produces aggregates for the construction industry, including highways, infrastructure, commercial, and residential. The Company also manufactures and markets magnesia-based products, including heat-resistant refractory products for the steel industry, chemical products for industrial and environmental uses, and dolomitic lime.</t>
  </si>
  <si>
    <t>MRVL US Equity</t>
  </si>
  <si>
    <t>MRVL</t>
  </si>
  <si>
    <t>Marvell Technology, Inc. develops and produces semiconductors and related technology. The Company offers security and networking platform, secure data processing, networking, and storage solutions. Marvell Technology serves customers worldwide.</t>
  </si>
  <si>
    <t>MAS US Equity</t>
  </si>
  <si>
    <t>MAS</t>
  </si>
  <si>
    <t>Masco Corporation manufactures and sells home improvement and building products. The Company's products include faucets, kitchen and bath cabinets, architectural coatings, and builders hardware products. Masco sells its products through mass merchandisers, home centers, hardware stores, and other wholesale and retail outlets to consumers and contractors.</t>
  </si>
  <si>
    <t>MASI US Equity</t>
  </si>
  <si>
    <t>MASI</t>
  </si>
  <si>
    <t>Masimo Corporation designs, develops, and licenses medical signal processing and sensor technology for the non-invasive monitoring of physiological parameters. The Company's products are designed to improve the effectiveness of pulse oximetry by overcoming the inability of current monitors to precisely measure the levels of arterial blood oxygen saturation and low arterial blood flow.</t>
  </si>
  <si>
    <t>DOOR US Equity</t>
  </si>
  <si>
    <t>DOOR</t>
  </si>
  <si>
    <t>Masonite International Corporation operates as a holding company. The Company, through its subsidiary, manufactures residential and commercial doors. Masonite offers interior, entry, and patio doors through a network of local dealers and home improvement retailers. Masonite International serves customers worldwide.</t>
  </si>
  <si>
    <t>MTZ US Equity</t>
  </si>
  <si>
    <t>MTZ</t>
  </si>
  <si>
    <t>MasTec, Inc. is a specialty contractor operating across a range of industries. The Company activities are the building, installation, maintenance, and upgrade of utility and communications infrastructure, including electrical utility transmission and distribution, wind farms, solar farms, renewable energy and natural gas infrastructure, wireless, and wireline.</t>
  </si>
  <si>
    <t>MA US Equity</t>
  </si>
  <si>
    <t>MA</t>
  </si>
  <si>
    <t>Mastercard Incorporated provides financial transaction processing services. The Company offers payment processing services for credit and debit cards, electronic cash, automated teller machines, and travelers checks. Mastercard serves customers worldwide.</t>
  </si>
  <si>
    <t>MTDR US Equity</t>
  </si>
  <si>
    <t>MTDR</t>
  </si>
  <si>
    <t>Matador Resources Company operates as an independent energy company engaged in the exploration, development, production, and acquisition of oil and natural gas resources. The Company offers its services primarily in the Eagle Ford Shale in south Texas and the Haynesville Shale as well as Cotton Valley in northwest Louisiana and east Texas.</t>
  </si>
  <si>
    <t>MAT US Equity</t>
  </si>
  <si>
    <t>MAT</t>
  </si>
  <si>
    <t>Mattel, Inc. designs, manufactures, and markets a broad variety of children's toy products on a worldwide basis. The Company sells its products to retailers and directly to consumers. Mattel's products include branded fashion dolls, infant and preschool products, toy cars, and electrical vehicles. Mattel serves customers in the United States.</t>
  </si>
  <si>
    <t>MTTR US Equity</t>
  </si>
  <si>
    <t>MTTR</t>
  </si>
  <si>
    <t>Matterport Inc. operates as a software company. The Company provides a 3D camera and interactive viewing platform which allows users to capture, upload, and create digital scans of real-world environments and share them online. Matterport serves customers worldwide.</t>
  </si>
  <si>
    <t>MAXR US Equity</t>
  </si>
  <si>
    <t>MAXR</t>
  </si>
  <si>
    <t>Maxar Technologies Inc. provides satellite telecommunication services. The Company offers ground infrastructure, earth observation, on-orbit assembly, and analysis solutions. Maxar Technologies serves customers in the United States.</t>
  </si>
  <si>
    <t>MAXN US Equity</t>
  </si>
  <si>
    <t>MAXN</t>
  </si>
  <si>
    <t>Maxeon Solar Technologies, Ltd. manufactures renewable energy equipment.</t>
  </si>
  <si>
    <t>MXL US Equity</t>
  </si>
  <si>
    <t>MXL</t>
  </si>
  <si>
    <t>MaxLinear, Inc. provides integrated, radio-frequency analog, and mixed-signal semiconductor solutions for broadband communications applications. The Company offers products that enable the display of broadband video in a wide range of electronic devices, including cable and terrestrial set top boxes, digital televisions, mobile handsets, personal computers, and netbooks.</t>
  </si>
  <si>
    <t>MCD US Equity</t>
  </si>
  <si>
    <t>MCD</t>
  </si>
  <si>
    <t>McDonald's Corporation franchises and operates fast food chain. The Company offers various food products and soft drinks, and non alcoholic beverages. McDonald's serves customers worldwide.</t>
  </si>
  <si>
    <t>MCK US Equity</t>
  </si>
  <si>
    <t>MCK</t>
  </si>
  <si>
    <t>McKesson Corporation distributes pharmaceuticals, medical-surgical supplies, and health and beauty care products throughout North America. The Company also develops, implements, and supports software that facilitates the integration of data throughout the health enterprise. In addition, McKesson offers analytic, care management, and patient solutions for payers.</t>
  </si>
  <si>
    <t>MDC US Equity</t>
  </si>
  <si>
    <t>MDC</t>
  </si>
  <si>
    <t>M.D.C. Holdings, Inc., through its subsidiaries, builds and sells homes under the name Richmond American Homes. The Company also originates mortgage loans primarily for its home buyers. M.D.C. builds its single-family homes in Colorado, Virginia, Maryland, Northern and Southern California, Arizona, and Nevada.</t>
  </si>
  <si>
    <t>MEDP US Equity</t>
  </si>
  <si>
    <t>MEDP</t>
  </si>
  <si>
    <t>Medpace Holdings, Inc. operates as a holding company. The Company, through its subsidiaries, provides cardiovascular, hematology, oncology, neurology, pediatrics, nephrology, and diagnostic services. Medpace Holdings serves patients worldwide.</t>
  </si>
  <si>
    <t>MDT US Equity</t>
  </si>
  <si>
    <t>MDT</t>
  </si>
  <si>
    <t>Medtronic, PLC develops therapeutic and diagnostic medical products. The Company's principal products include those for bradycardia pacing, tachyarrhythmia management, atrial fibrillation management, heart failure management, heart valve replacement, malignant and non-malignant pain, and movement disorders. Medtronic's products are sold worldwide.</t>
  </si>
  <si>
    <t>MGTX US Equity</t>
  </si>
  <si>
    <t>MGTX</t>
  </si>
  <si>
    <t>MeiraGTx Holdings plc operates as a clinical stage gene therapy company. The Company offers a broad pipeline of preclinical and research programs, as well as provides gene therapy manufacturing and transformative gene regulation technology. MeiraGTx Holdings serves patients in the United States.</t>
  </si>
  <si>
    <t>MELI US Equity</t>
  </si>
  <si>
    <t>MELI</t>
  </si>
  <si>
    <t>MercadoLibre, Inc. operates an online trading site for the Latin American markets. The Company's website allows businesses and individuals to list items, conduct sales, and purchases online in either a fixed-price and auction format. MercadoLibre offers classified advertisements for motor vehicles, vessels, aircraft, and real estate, as well as online payment services.</t>
  </si>
  <si>
    <t>MRK US Equity</t>
  </si>
  <si>
    <t>MRK</t>
  </si>
  <si>
    <t>Merck &amp; Co., Inc. is a global health care company that delivers health solutions through its prescription medicines, vaccines, biologic therapies, animal health, and consumer care products, which it markets directly and through its joint ventures. The Company has operations in pharmaceutical, animal health, and consumer care.</t>
  </si>
  <si>
    <t>MRCY US Equity</t>
  </si>
  <si>
    <t>MRCY</t>
  </si>
  <si>
    <t>Mercury Systems, Inc. provides commercially-developed sensor processing subsystems. The Company supports a wide variety of critical defense and intelligence programs. Mercury Systems serves clients worldwide.</t>
  </si>
  <si>
    <t>MLNK US Equity</t>
  </si>
  <si>
    <t>MLNK</t>
  </si>
  <si>
    <t>MeridianLink, Inc. operates as a software development company. The Company develops software that web-based solutions and systems integrations for the financial sector such as web-based account opening and funding transaction services. MeridianLink serves customers in the United States.</t>
  </si>
  <si>
    <t>MMSI US Equity</t>
  </si>
  <si>
    <t>MMSI</t>
  </si>
  <si>
    <t>Merit Medical Systems, Inc. manufactures and markets products used in diagnostic and interventional cardiology and radiology procedures. The Company's primary products include inflation devices, guide wires, thrombolytic catheters and fluid dispensing systems, and angiography accessories, among others. Merit's products are sold worldwide.</t>
  </si>
  <si>
    <t>MTH US Equity</t>
  </si>
  <si>
    <t>MTH</t>
  </si>
  <si>
    <t>Meritage Homes Corporation designs, builds, and sells single-family homes ranging from entry level to semi-custom luxury. The Company operates in the South and West of the United States.</t>
  </si>
  <si>
    <t>MRSN US Equity</t>
  </si>
  <si>
    <t>MRSN</t>
  </si>
  <si>
    <t>Mersana Therapeutics, Inc. produces novel drug conjugates. The Company specializes in oncology agents for the treatment of tumors and cancer. Mersana Therapeutics serves the healthcare industry in the United States.</t>
  </si>
  <si>
    <t>MRUS US Equity</t>
  </si>
  <si>
    <t>MRUS</t>
  </si>
  <si>
    <t>Merus N.V. operates as a clinical-stage immuno-oncology company. The Company focuses on developing bispecific antibody therapeutics. Merus develops and manufactures therapeutics to treat and cure cancer patients.</t>
  </si>
  <si>
    <t>META US Equity</t>
  </si>
  <si>
    <t>META</t>
  </si>
  <si>
    <t>Meta Platforms, Inc. operates as a social technology company. The Company builds applications and technologies that help people connect, find communities, and grow businesses. Meta Platform is also involved in advertisements, augmented, and virtual reality.</t>
  </si>
  <si>
    <t>MTD US Equity</t>
  </si>
  <si>
    <t>MTD</t>
  </si>
  <si>
    <t>Mettler-Toledo International Inc. manufactures and markets weighing instruments for use in laboratory, industrial, and food retailing applications. The Company also supplies several related analytical and measurement technologies. Mettler-Toledo provides its services to customers worldwide.</t>
  </si>
  <si>
    <t>MCHP US Equity</t>
  </si>
  <si>
    <t>MCHP</t>
  </si>
  <si>
    <t>Microchip Technology Incorporated designs, manufactures, and markets microcontrollers, related mixed-signal and memory products, and application development systems for high-volume embedded control applications. The Company also designs, develops, and markets linear and mixed-signal, power management, and thermal management products.</t>
  </si>
  <si>
    <t>MU US Equity</t>
  </si>
  <si>
    <t>MU</t>
  </si>
  <si>
    <t>Micron Technology, Inc., through its subsidiaries, manufactures and markets dynamic random access memory chips (DRAMs), static random access memory chips (SRAMs), flash memory, semiconductor components, and memory modules.</t>
  </si>
  <si>
    <t>MSFT US Equity</t>
  </si>
  <si>
    <t>MSFT</t>
  </si>
  <si>
    <t>Microsoft Corporation operates as a software company. The Company offers applications, extra cloud storage, and advanced security solutions. Microsoft serves customers worldwide.</t>
  </si>
  <si>
    <t>MIDD US Equity</t>
  </si>
  <si>
    <t>MIDD</t>
  </si>
  <si>
    <t>The Middleby Corporation designs, manufactures, markets, and services a broad line of equipment for use in cooking and preparing food. The Company products are used in commercial and institutional kitchens and restaurants. Middleby serves customers worldwide.</t>
  </si>
  <si>
    <t>TIGO US Equity</t>
  </si>
  <si>
    <t>TIGO</t>
  </si>
  <si>
    <t>Millicom is a leading provider of fixed and mobile telecommunications services in Latin America.</t>
  </si>
  <si>
    <t>MNSO US Equity</t>
  </si>
  <si>
    <t>MNSO</t>
  </si>
  <si>
    <t>MINISO Group Holding Limited operates as a holding company. The Company, through its subsidiaries, retails home decor, small electronics, textile, accessories, beauty tools, toys, cosmetics, personal care, snacks, fragrance and perfumes, and stationery and gifts. MINISO Group Holding serves customers worldwide.</t>
  </si>
  <si>
    <t>MRTX US Equity</t>
  </si>
  <si>
    <t>MRTX</t>
  </si>
  <si>
    <t>Mirati Therapeutics, Inc. is a targeted oncology company developing a pipeline of therapeutics for precisely defined patient populations. The Mirati team is using a blueprint proven by their prior work for developing potential breakthrough therapies with accelerated development paths.</t>
  </si>
  <si>
    <t>MIRM US Equity</t>
  </si>
  <si>
    <t>MIRM</t>
  </si>
  <si>
    <t>Mirum Pharmaceuticals, Inc. operates as a pharmaceutical company. The Company develops therapies for the treating of cholestatic liver diseases. Mirum Pharmaceuticals serves patients in the United States.</t>
  </si>
  <si>
    <t>MCW US Equity</t>
  </si>
  <si>
    <t>MCW</t>
  </si>
  <si>
    <t>Mister Car Wash, Inc. operates as a car wash company. The Company offers car exterior and interior cleaning services. Mister Car Wash serves customers in the United States.</t>
  </si>
  <si>
    <t>MKSI US Equity</t>
  </si>
  <si>
    <t>MKSI</t>
  </si>
  <si>
    <t>MKS Instruments, Inc. develops, manufactures, and supplies instruments and components used to control and analyze gases in semiconductor and similar industrial manufacturing processes. The Company offers products to manufacture flat panel displays, magnetic and optical storage devices and media, solar cells, fiber optic cables, and diamond thin films.</t>
  </si>
  <si>
    <t>MBLY US Equity</t>
  </si>
  <si>
    <t>MBLY</t>
  </si>
  <si>
    <t>Mobileye Global Inc. provides software and hardware technologies for automobiles. The Company specializes in development and deployment of driver assistance systems (ADAS) and autonomous driving technologies and solutions. Mobileye Global serves customers worldwide.</t>
  </si>
  <si>
    <t>MODN US Equity</t>
  </si>
  <si>
    <t>MODN</t>
  </si>
  <si>
    <t>Model N, Inc. provides revenue management solutions. The Company offers management platform that allows access to large organizations to manage their revenue life cycles across various product lines and divisions. Model N serves life science and technology industries worldwide.</t>
  </si>
  <si>
    <t>MRNA US Equity</t>
  </si>
  <si>
    <t>MRNA</t>
  </si>
  <si>
    <t>Moderna, Inc. operates as a clinical stage biotechnology company. The Company focuses on the discovery and development of messenger RNA therapeutics and vaccines. Moderna develops mRNA medicines for infectious, immuno-oncology, and cardiovascular diseases.</t>
  </si>
  <si>
    <t>MODV US Equity</t>
  </si>
  <si>
    <t>MODV</t>
  </si>
  <si>
    <t>ModivCare Inc. operates as a technology-enabled healthcare services company. The Company provides a suite of integrated supportive care solutions for payors and their patients. ModivCare serves patients worldwide.</t>
  </si>
  <si>
    <t>MHK US Equity</t>
  </si>
  <si>
    <t>MHK</t>
  </si>
  <si>
    <t>Mohawk Industries, Inc. designs, manufactures, sources, distributes, and markets flooring for residential and commercial applications. The Company offers carpet, ceramic tile, laminate, wood, stone, vinyl, and rugs. Mohawk markets residential and commercial flooring in the United States, and residential flooring in Europe.</t>
  </si>
  <si>
    <t>MOH US Equity</t>
  </si>
  <si>
    <t>MOH</t>
  </si>
  <si>
    <t>Molina Healthcare, Inc. operates as a managed care organization. The Company arranges for the delivery of health care services to persons eligible for healthcare programs for low-income families and individuals. Molina Healthcare offers health plans in California, Washington, Utah, and Michigan, as well as primary care clinics located in Northern and Southern California.</t>
  </si>
  <si>
    <t>MNTV US Equity</t>
  </si>
  <si>
    <t>MNTV</t>
  </si>
  <si>
    <t>Momentive Global Inc. develops survey software. The Company offers a platform which enables organizations to collect and analyze feedback and insights that solves business problems, enhances customer experience and loyalty, improves employee productivity, retention, optimization, and marketing investments. Momentive Global serves clients worldwide.</t>
  </si>
  <si>
    <t>MNDY US Equity</t>
  </si>
  <si>
    <t>MNDY</t>
  </si>
  <si>
    <t>monday.com Ltd provides software solutions. The Company offers cloud-based platform that allows users to centralize all work, processes, tools, and files into one work OS, and to connect teams, bridge silos, and maintain one source. monday.com serves customers worldwide.</t>
  </si>
  <si>
    <t>MDB US Equity</t>
  </si>
  <si>
    <t>MDB</t>
  </si>
  <si>
    <t>MongoDB, Inc. develops database software. The Company provides an open-source database platform for automating, monitoring, and deployment backups. MongoDB renders enterprise software integration, platform certification, and commercial licensing services. MongoDB serves clients worldwide.</t>
  </si>
  <si>
    <t>MPWR US Equity</t>
  </si>
  <si>
    <t>MPWR</t>
  </si>
  <si>
    <t>Monolithic Power Systems, Inc. designs and manufactures power management solutions. The Company provides power conversion, LED lighting, load switches, cigarette lighter adapters, chargers, position sensors, analog input, and other electrical components. Monolithic Power Systems serves customers globally.</t>
  </si>
  <si>
    <t>MNRO US Equity</t>
  </si>
  <si>
    <t>MNRO</t>
  </si>
  <si>
    <t>Monro, Inc. operates a chain of company owned stores. The Company provides a broad range of services for brake systems, mufflers and exhaust, tires, steering, drive train, suspension, wheel alignment, routine maintenance, and state inspections. Monro serves customers in the United States.</t>
  </si>
  <si>
    <t>MNST US Equity</t>
  </si>
  <si>
    <t>MNST</t>
  </si>
  <si>
    <t>Monster Beverage Corporation operates as a holding company. The Company, through its subsidiaries, markets and distributes energy drinks. Monster Beverage serves customers worldwide.</t>
  </si>
  <si>
    <t>GLUE US Equity</t>
  </si>
  <si>
    <t>GLUE</t>
  </si>
  <si>
    <t>Monte Rosa Therapeutics, Inc. operates as a biotechnology company. The Company focuses on developing molecular glues to degrade disease-causing proteins. Monte Rosa Therapeutics serves customers in the United States and Switzerland.</t>
  </si>
  <si>
    <t>MEG US Equity</t>
  </si>
  <si>
    <t>MEG</t>
  </si>
  <si>
    <t>Montrose Environmental Group, Inc. operates as an environmental company. The Company offers air quality and environmental laboratory services. Montrose Environmental Group serves to the landfills, electric utilities, water treatment facilities, municipalities, and corporations worldwide.</t>
  </si>
  <si>
    <t>MCO US Equity</t>
  </si>
  <si>
    <t>MCO</t>
  </si>
  <si>
    <t>Moody's Corporation is a credit rating, research, and risk analysis firm. The Company provides credit ratings and related research, data and analytical tools, quantitative credit risk measures, risk scoring software, and credit portfolio management solutions and securities pricing software and valuation models.</t>
  </si>
  <si>
    <t>MORF US Equity</t>
  </si>
  <si>
    <t>MORF</t>
  </si>
  <si>
    <t>Morphic Holding, Inc. operates as a holding company. The Company, through its subsidiaries, develops oral integrin drugs for patients suffering from serious chronic diseases, including autoimmune, cardiovascular and metabolic diseases, as well as fibrosis and cancer. Morphic Holding serves customers in the State of Massachusetts.</t>
  </si>
  <si>
    <t>MOS US Equity</t>
  </si>
  <si>
    <t>MOS</t>
  </si>
  <si>
    <t>The Mosaic Company produces and distributes crop nutrients to the agricultural communities. The Company offers feed ingredients, crop nutrient, industrial products, concentrated phosphates, and potash. Mosaic serves customers worldwide.</t>
  </si>
  <si>
    <t>MSI US Equity</t>
  </si>
  <si>
    <t>MSI</t>
  </si>
  <si>
    <t>Motorola Solutions, Inc. is a data communications and telecommunications equipment provider. The Company develops data capture, wireless, infrastructure, bar code scanning, two-way radios, and wireless broadband networks. Motorola also produces public safety and government products, voice and data communications products and systems, and wireless LAN securities.</t>
  </si>
  <si>
    <t>MP US Equity</t>
  </si>
  <si>
    <t>MP</t>
  </si>
  <si>
    <t>MP Materials Corp. produces and markets rare earth specialty materials. The Company is building a fully-integrated supply chain for high strength permanent magnets for the electrification and sustainability industries.</t>
  </si>
  <si>
    <t>MPLX US Equity</t>
  </si>
  <si>
    <t>MPLX</t>
  </si>
  <si>
    <t>MPLX LP acquires, owns, operates and develops crude oil, refined products and other hydrocarbon-based product pipelines and other midstream assets. The Company's assets consist of a network of common carrier crude oil and product pipeline systems and associated storage assets in the Midwest and Gulf Coast regions of the United States.</t>
  </si>
  <si>
    <t>MSM US Equity</t>
  </si>
  <si>
    <t>MSM</t>
  </si>
  <si>
    <t>MSC Industrial Direct Co., Inc. is a direct marketer and supplier of a broad range of metalworking and maintenance and repair supplies. The Company markets its products to industrial customers throughout the United States.</t>
  </si>
  <si>
    <t>MSCI US Equity</t>
  </si>
  <si>
    <t>MSCI</t>
  </si>
  <si>
    <t>MSCI Inc. provides investment decision support tools to investment institutions worldwide. The Company produces indices and risk and return portfolio analytics for use in managing investment portfolios.</t>
  </si>
  <si>
    <t>MWA US Equity</t>
  </si>
  <si>
    <t>MWA</t>
  </si>
  <si>
    <t>Mueller Water Products, Inc. manufactures a broad range of water infrastructure and flow control products for use in water distribution networks, water and wastewater treatment facilities, gas distribution systems and fire protection piping systems. The Company's product portfolio includes engineered valves, hydrants, pipe fittings and ductile iron pipe.</t>
  </si>
  <si>
    <t>MUR US Equity</t>
  </si>
  <si>
    <t>MUR</t>
  </si>
  <si>
    <t>Murphy Oil Corporation is an independent exploration and production company that conducts its business through various operating subsidiaries. The Company primarily produces crude oil, natural gas, and natural gas liquids in the United States and Canada and conducts oil and natural gas exploration activities worldwide.</t>
  </si>
  <si>
    <t>MUSA US Equity</t>
  </si>
  <si>
    <t>MUSA</t>
  </si>
  <si>
    <t>Murphy USA Inc. operates as a gas filling station. The Company focuses refined products through its network of branded gasoline stations, convenience stores customers, and unbranded wholesale customers. Murphy USA also supplies and wholesales assets such as production distribution terminals and pipelines.</t>
  </si>
  <si>
    <t>MYGN US Equity</t>
  </si>
  <si>
    <t>MYGN</t>
  </si>
  <si>
    <t>Myriad Genetics, Inc. develops and markets molecular diagnostic products to provide physicians with information to help guide the care of their patients, to prevent disease, delay the onset of disease, and catch disease at an early stage.</t>
  </si>
  <si>
    <t>MYTE US Equity</t>
  </si>
  <si>
    <t>MYTE</t>
  </si>
  <si>
    <t>MYT Netherlands Parent B.V., doing business as Mytheresa, operates as an e-commerce company. The Company offers apparels, shoes, jewelry, bags, and accessories women, men, and kids. Mytheresa serves clients worldwide.</t>
  </si>
  <si>
    <t>NBR US Equity</t>
  </si>
  <si>
    <t>NBR</t>
  </si>
  <si>
    <t>Nabors Industries Ltd., is a land drilling contractor, and also performs well servicing and workovers. The Company conducts oil, gas, and geothermal land drilling operations. Nabors well-site services include oilfield management, well logging, and other support services.</t>
  </si>
  <si>
    <t>NSTG US Equity</t>
  </si>
  <si>
    <t>NSTG</t>
  </si>
  <si>
    <t>NanoString Technologies, Inc. develops solutions and life science tools for translational research and molecular diagnostics. The Company offers profiling technology for gene transcripts and copy number variations. NanoString technology serves customers in the United States.</t>
  </si>
  <si>
    <t>NTRA US Equity</t>
  </si>
  <si>
    <t>NTRA</t>
  </si>
  <si>
    <t>Natera, Inc. operates as a diagnostics company. The Company provides preconception and prenatal genetic testing services. Natera also offers pre-implantation genetic diagnosis, aneuploidy screening, translocation, and single gene testing services. Natera serves customers in the United States.</t>
  </si>
  <si>
    <t>NFG US Equity</t>
  </si>
  <si>
    <t>NFG</t>
  </si>
  <si>
    <t>National Fuel Gas Company is an integrated natural gas company with operations in all segments of the natural gas industry, including utility, pipeline and storage, exploration and production, and marketing operations. The Company operates across the United States.</t>
  </si>
  <si>
    <t>NATI US Equity</t>
  </si>
  <si>
    <t>NATI</t>
  </si>
  <si>
    <t>National Instruments Corporation supplies computer-based instrumentation hardware and software products for engineers and scientists. The Company provides flexible application software and modular hardware that users combine with computers, networks, and the internet to create computer-based measurement and automation systems.</t>
  </si>
  <si>
    <t>EYE US Equity</t>
  </si>
  <si>
    <t>EYE</t>
  </si>
  <si>
    <t>National Vision Holdings, Inc. operates as a optical retailer. The Company provides eye exams, eyeglasses, and contact lenses. National Vision Holdings also offers their products through online. National Vision Holdings serves optical retail industry in the United States.</t>
  </si>
  <si>
    <t>NVTS US Equity</t>
  </si>
  <si>
    <t>NVTS</t>
  </si>
  <si>
    <t>Navitas Semiconductor Corp manufactures semiconductor devices. The Company develops ultra-efficient gallium nitride (GaN) semiconductors such as analog and mixed-signal, wide-band gap materials, machine learning, quantum computing, and wireless devices. Navitas Semiconductor serves customers worldwide.</t>
  </si>
  <si>
    <t>NCNO US Equity</t>
  </si>
  <si>
    <t>NCNO</t>
  </si>
  <si>
    <t>nCino, Inc. provides cloud banking solutions. The Company offers solutions to improves employee efficiency while enhancing the customer experience for onboarding, loans, and deposits across all lines of business. nCino serves customers worldwide.</t>
  </si>
  <si>
    <t>NCR US Equity</t>
  </si>
  <si>
    <t>NCR</t>
  </si>
  <si>
    <t>NCR Corporation provides transaction management systems. The Company produces automated teller machines (ATM), self-checkout and self-service kiosks, point-of-sale workstations and scanners. NCR serves clients worldwide.</t>
  </si>
  <si>
    <t>NKTR US Equity</t>
  </si>
  <si>
    <t>NKTR</t>
  </si>
  <si>
    <t>Nektar Therapeutics is a biopharmaceutical company. The Company focuses on investigational drugs in oncology, immunology, and virology, as well as a portfolio of approved partnered medicines. Nektar Therapeutics operates in the United States and India.</t>
  </si>
  <si>
    <t>NEO US Equity</t>
  </si>
  <si>
    <t>NEO</t>
  </si>
  <si>
    <t>NeoGenomics, Inc. operates a network of clinical laboratories that specializes in cancer genetics diagnostic testing services. The Company's services include cytogenetics, fluorescence in-situhybridization (FISH), flow cytometry, morphology, anatomic pathology, and molecular genetic testing. NeoGenomics serves pathologists, oncologists, urologists, and hospitals.</t>
  </si>
  <si>
    <t>NRDY US Equity</t>
  </si>
  <si>
    <t>NRDY</t>
  </si>
  <si>
    <t>Nerdy Inc. provides platform for live online learning. The Company offers purpose-built proprietary platform that leverages technology, including AI, to connect learners of all ages to experts, delivering superior value on both sides of the network. Nerdy serves students worldwide.</t>
  </si>
  <si>
    <t>NTAP US Equity</t>
  </si>
  <si>
    <t>NTAP</t>
  </si>
  <si>
    <t>NetApp, Inc. provides storage and data management solutions. The Company's storage solutions include specialized hardware, software, and services that provide storage management for open network environments. NetApp serves enterprises, government agencies, and universities worldwide.</t>
  </si>
  <si>
    <t>NFLX US Equity</t>
  </si>
  <si>
    <t>NFLX</t>
  </si>
  <si>
    <t>Netflix, Inc. operates as a subscription streaming service and production company. The Company offers a wide variety of TV shows, movies, anime, and documentaries on internet-connected devices. Netflix serves customers worldwide.</t>
  </si>
  <si>
    <t>NBIX US Equity</t>
  </si>
  <si>
    <t>NBIX</t>
  </si>
  <si>
    <t>Neurocrine Biosciences, Inc. is focused on the discovery and development of therapeutics for neuropsychiatric, neuroinflammatory, and neurodegenerative diseases and disorders. The Company is developing therapeutic interventions for anxiety, depression, alzheimer's disease, insomnia, stroke, malignant brain tumors, multiple sclerosis, obesity, and diabetes.</t>
  </si>
  <si>
    <t>NVRO US Equity</t>
  </si>
  <si>
    <t>NVRO</t>
  </si>
  <si>
    <t>Nevro Corp. operates as a medical device company focused on providing products for patients suffering from debilitating chronic pain. The Company develops and commercializes a spinal cord stimulation system for the treatment of chronic pain. Nevro markets its products worldwide.</t>
  </si>
  <si>
    <t>NFE US Equity</t>
  </si>
  <si>
    <t>NFE</t>
  </si>
  <si>
    <t>New Fortress Energy Inc. operates as an integrated gas-to-power company. The Company develops, finances, and constructs energy infrastructure assets. New Fortress Energy serves customers in the United States.</t>
  </si>
  <si>
    <t>NJR US Equity</t>
  </si>
  <si>
    <t>NJR</t>
  </si>
  <si>
    <t>New Jersey Resources Corporation provides retail and wholesale energy services. The Company's principal subsidiary, New Jersey Natural Gas Co., is a local distribution company serving customers in central and northern New Jersey.</t>
  </si>
  <si>
    <t>EDU US Equity</t>
  </si>
  <si>
    <t>EDU</t>
  </si>
  <si>
    <t>New Oriental Education &amp; Technology Group, Inc. offers educational services. The Company offers foreign language training, test preparation courses for admissions and assessment tests in the United States, the PRC and Commonwealth countries, primary and secondary school education, and other services. New Oriental Education &amp; Technology Group also operates software development.</t>
  </si>
  <si>
    <t>NEWR US Equity</t>
  </si>
  <si>
    <t>NEWR</t>
  </si>
  <si>
    <t>New Relic, Inc. provides cloud based application performance management solutions for cloud and data center applications. The Company offers a solution including real user, application, and availability monitoring features that enable developers and operations teams to manage web application performance in real-time. New Relic serves customers in the United States.</t>
  </si>
  <si>
    <t>NWL US Equity</t>
  </si>
  <si>
    <t>NWL</t>
  </si>
  <si>
    <t>Housewares &amp; Specialties</t>
  </si>
  <si>
    <t>Newell Brands, Inc. retails consumer products. The Company offers housewares, home furnishings, office supplies, tools and hardware, and hair accessories. Newell Brands markets its products worldwide.</t>
  </si>
  <si>
    <t>NEM US Equity</t>
  </si>
  <si>
    <t>NEM</t>
  </si>
  <si>
    <t>Newmont Corporation acquires, explores, and develops mineral properties. The Company produces and markets gold, copper, silver, zinc, and lead. Newmont serves customers worldwide.</t>
  </si>
  <si>
    <t>NEXA US Equity</t>
  </si>
  <si>
    <t>NEXA</t>
  </si>
  <si>
    <t>Nexa Resources S.A. operates as a mining company. The Company produces, refines, processes, and sells zinc, copper, silver, lead, gold, and sulfuric acid. Nexa Resources serves chemical, petrochemical, rubber, pulp, metallurgy, mining, agricultural, and other sectors in Brazil.</t>
  </si>
  <si>
    <t>NEXT US Equity</t>
  </si>
  <si>
    <t>NEXT</t>
  </si>
  <si>
    <t>NextDecade Corporation is a liquefied natural gas (LNG) development company focused on LNG export projects and associated pipelines, including solutions linking Permian Basin associated gas to the global LNG market.The Company is developing the Rio Grande LNG project in the Port of Brownsville, Texas.</t>
  </si>
  <si>
    <t>NEE US Equity</t>
  </si>
  <si>
    <t>NEE</t>
  </si>
  <si>
    <t>NextEra Energy, Inc. provides sustainable energy generation and distribution services. The Company generates electricity through wind, solar, and natural gas. Through its subsidiaries, NextEra Energy also operates multiple commercial nuclear power units.</t>
  </si>
  <si>
    <t>NEP US Equity</t>
  </si>
  <si>
    <t>NEP</t>
  </si>
  <si>
    <t>NextEra Energy Partners LP owns, operates and acquires contracted clean energy projects including wind and solar.</t>
  </si>
  <si>
    <t>NXGN US Equity</t>
  </si>
  <si>
    <t>NXGN</t>
  </si>
  <si>
    <t>NextGen Healthcare, Inc. develops and markets healthcare information systems. The Company's systems automate medical group practices, physical hospitals, management service organizations, community health centers, and dental schools. NextGen Healthcare offers its services throughout the United States.</t>
  </si>
  <si>
    <t>NEX US Equity</t>
  </si>
  <si>
    <t>NEX</t>
  </si>
  <si>
    <t>Nextier Oilfield Solutions Inc. provides oilfield services. The Company offers drilling and other related solutions such as developing, delivering, management, and engineering activities. Nextier Oilfield Solutions serves customers  in the United States.</t>
  </si>
  <si>
    <t>NGM US Equity</t>
  </si>
  <si>
    <t>NGM</t>
  </si>
  <si>
    <t>NGM Biopharmaceuticals, Inc. operates as a clinical-stage biopharmaceutical company. The Company focuses on developing novel therapeutics based on scientific understanding of key biological pathways underlying cardio-metabolic, liver, oncologic, and ophthalmic diseases. NGM Biopharmaceuticals serves medical industry in the United States.</t>
  </si>
  <si>
    <t>NKE US Equity</t>
  </si>
  <si>
    <t>NKE</t>
  </si>
  <si>
    <t>NIKE, Inc. designs, develops, and markets athletic footwear, apparel, equipment, and accessory products for men, women, and children. The Company sells its products to retail stores, through its own stores, subsidiaries, and distributors. NIKE serves customers worldwide.</t>
  </si>
  <si>
    <t>NKLA US Equity</t>
  </si>
  <si>
    <t>NKLA</t>
  </si>
  <si>
    <t>Nikola Corporation manufactures commercial vehicles. The Company provides battery and hydrogen fuel-cell electric vehicles, drivetrains, components, energy storage systems, fueling station infrastructure, and other transportation solutions. Nikola serves customers worldwide.</t>
  </si>
  <si>
    <t>NIO US Equity</t>
  </si>
  <si>
    <t>NIO</t>
  </si>
  <si>
    <t>NIO Inc. manufactures and sells automobiles. The Company offers electric vehicles and parts, as well as provides battery charging services. NIO serves customers worldwide.</t>
  </si>
  <si>
    <t>NI US Equity</t>
  </si>
  <si>
    <t>NI</t>
  </si>
  <si>
    <t>NiSource Inc. is an energy holding company. The Company's subsidiaries provide natural gas, electricity, and other products and services to customers located within a corridor that runs from the Gulf Coast through the Midwest to New England.</t>
  </si>
  <si>
    <t>NIU US Equity</t>
  </si>
  <si>
    <t>NIU</t>
  </si>
  <si>
    <t>Niu Technologies designs, manufactures, and distributes e-mobility solutions. The Company offers smart electric two-wheeled vehicles. Niu Technologies markets its products worldwide.</t>
  </si>
  <si>
    <t>NKTX US Equity</t>
  </si>
  <si>
    <t>NKTX</t>
  </si>
  <si>
    <t>Nkarta, Inc. operates as a biotech company. The Company develops and discovers therapies for immune systems and cancer indications. Nkarta serves patients in the State of California.</t>
  </si>
  <si>
    <t>LASR US Equity</t>
  </si>
  <si>
    <t>LASR</t>
  </si>
  <si>
    <t>nLight, Inc. designs and manufactures semiconductor laser products. The Company produces fiber laser, direct diode systems, single-emitter, and diode laser stacks, and fiber-coupled modules. nLight serves customers worldwide.</t>
  </si>
  <si>
    <t>NE US Equity</t>
  </si>
  <si>
    <t>NE</t>
  </si>
  <si>
    <t>Noble Corporation plc is an offshore drilling contractor for the oil and gas industry. The Company offers contract drilling services with focused largely on ultra-deepwater and high-specification jackup drilling in both established and emerging regions. Noble serves clients worldwide.</t>
  </si>
  <si>
    <t>NAT US Equity</t>
  </si>
  <si>
    <t>NAT</t>
  </si>
  <si>
    <t>Nordic American Tankers Limited is a shipping company that owns and charters tankers for oil transportation. The Company's ships are all active in the spot freight market.</t>
  </si>
  <si>
    <t>NDSN US Equity</t>
  </si>
  <si>
    <t>NDSN</t>
  </si>
  <si>
    <t>Nordson Corporation designs, manufactures, and markets systems that apply adhesives, sealants, and coatings to consumer and industrial products during manufacturing operations. The Company's products include customized electronic controls for the precise application and curing of materials to meet customers' requirements. Nordson operates around the world.</t>
  </si>
  <si>
    <t>JWN US Equity</t>
  </si>
  <si>
    <t>JWN</t>
  </si>
  <si>
    <t>Nordstrom, Inc. is a fashion retailer of apparel, shoes, and accessories for men, women, and children. The Company operates through multiple retail channels, discount stores, boutiques, catalogs, and on the Internet. Nordstrom also offers, through a subsidiary, private label card credit and debit cards.</t>
  </si>
  <si>
    <t>NSC US Equity</t>
  </si>
  <si>
    <t>NSC</t>
  </si>
  <si>
    <t>Norfolk Southern Corporation provides rail transportation services. The Company transports raw materials, intermediate products, and finished goods primarily in the Southeast, East, and Midwest and, via interchange with rail carriers, to and from the rest of the United States. Norfolk Southern also transports overseas freight through several Atlantic and Gulf Coast ports</t>
  </si>
  <si>
    <t>NOG US Equity</t>
  </si>
  <si>
    <t>NOG</t>
  </si>
  <si>
    <t>Northern Oil and Gas, Inc. is an oil and gas exploration and production company. The Company produces petroleum products. Northern Oil and Gas is currently focused on the Rocky Mountain regions of the United States.</t>
  </si>
  <si>
    <t>NOC US Equity</t>
  </si>
  <si>
    <t>NOC</t>
  </si>
  <si>
    <t>Northrop Grumman Corporation is a global security company. The Company provides systems, products, and solutions in aerospace, electronics, information systems, and technical services. Northrop Grumman serves government and commercial customers worldwide.</t>
  </si>
  <si>
    <t>NWN US Equity</t>
  </si>
  <si>
    <t>NWN</t>
  </si>
  <si>
    <t>Northwest Natural Holding Company operates as a holding company. The Company, through its subsidiaries, builds and maintains natural gas distribution system, as well as invests in natural gas pipeline projects. Northwest Natural Holding serves residential, commercial, and industrial customers in the United States, Canada, and Service Territory.</t>
  </si>
  <si>
    <t>NWE US Equity</t>
  </si>
  <si>
    <t>NWE</t>
  </si>
  <si>
    <t>NorthWestern Corporation, doing business as NorthWestern Energy, provides electricity and natural gas in the Upper Midwest and Northwest. The Company serves customers in Montana, South Dakota, and Nebraska.</t>
  </si>
  <si>
    <t>NOV US Equity</t>
  </si>
  <si>
    <t>NOV</t>
  </si>
  <si>
    <t>NOV Inc offers equipment and components used in oil and gas drilling and production operations, oilfield services, and supply chain integration services to the upstream oil and gas industry. The Company serves customers worldwide.</t>
  </si>
  <si>
    <t>NVAX US Equity</t>
  </si>
  <si>
    <t>NVAX</t>
  </si>
  <si>
    <t>Novavax, Inc. is a clinical stage biotechnology company. The Company creates novel vaccines to address a broad range of infectious diseases worldwide using proprietary virus-like particle (VLP) technology.</t>
  </si>
  <si>
    <t>NVCR US Equity</t>
  </si>
  <si>
    <t>NVCR</t>
  </si>
  <si>
    <t>Novocure Limited is an oncology company. The Company researches and develops novel technologies for the treatment of cancer. Novocure serves the healthcare industry worldwide.</t>
  </si>
  <si>
    <t>NRG US Equity</t>
  </si>
  <si>
    <t>NRG</t>
  </si>
  <si>
    <t>NRG Energy, Inc. owns and operates a diverse portfolio of power-generating facilities primarily in the United States. The Company offers energy production and cogeneration facilities, thermal energy production, and energy resource recovery facilities.</t>
  </si>
  <si>
    <t>NUE US Equity</t>
  </si>
  <si>
    <t>NUE</t>
  </si>
  <si>
    <t>Nucor Corporation manufactures steel products. The Company's products include carbon and alloy steel, steel joints, steel deck, cold finished steel, steel grinding balls, steel bearing products, and metal building systems. Nucor also brokers ferrous and nonferrous metals, pig iron, HBI, and DRI, supplies ferro-alloys, processes ferrous, and nonferrous scrap.</t>
  </si>
  <si>
    <t>NRIX US Equity</t>
  </si>
  <si>
    <t>NRIX</t>
  </si>
  <si>
    <t>Nurix Therapeutics, Inc. operates as a biopharmaceutical company. The Company develops novel therapies for patients who do not have adequate treatment options by controlling protein levels in cells as a new treatment approach for a broad range of diseases. Nurix Therapeutics serves patients in the State of California.</t>
  </si>
  <si>
    <t>NS US Equity</t>
  </si>
  <si>
    <t>NS</t>
  </si>
  <si>
    <t>NuStar Energy L.P. transports and stores crude oil and refined products.  The Company operates pipelines, terminals, and oil storage facilities.  NuStar operates in North America, Latin America, the Caribbean, the United Kingdom, and continental Europe.</t>
  </si>
  <si>
    <t>NTNX US Equity</t>
  </si>
  <si>
    <t>NTNX</t>
  </si>
  <si>
    <t>Nutanix, Inc. designs and develops enterprise cloud platforms. The Company provides enterprise cloud platform solutions that converge traditional silos of server, virtualization, and storage into one integrated solution. Nutanix serves customers worldwide.</t>
  </si>
  <si>
    <t>NUVA US Equity</t>
  </si>
  <si>
    <t>NUVA</t>
  </si>
  <si>
    <t>NuVasive, Inc. designs, develops, and markets products for the surgical treatment of spine disorders. The Company offers maximum access surgery (MAS) and fusion products. NuVasive markets its products globally.</t>
  </si>
  <si>
    <t>NUVB US Equity</t>
  </si>
  <si>
    <t>NUVB</t>
  </si>
  <si>
    <t>Nuvation Bio Inc. operates as a bio-pharmaceutical company. The Company focuses on developing oncology medicines that will improve patient lives by addressing drug resistance. Nuvation Bio serves patients worldwide.</t>
  </si>
  <si>
    <t>NVEE US Equity</t>
  </si>
  <si>
    <t>NVEE</t>
  </si>
  <si>
    <t>NV5 Global, Inc. provides professional and technical engineering and consulting services. The Company offers planning, design, consulting, inspection, field supervision, and management oversight. NV5 Global serves the construction, real estate, and environmental industries.</t>
  </si>
  <si>
    <t>NVT US Equity</t>
  </si>
  <si>
    <t>NVT</t>
  </si>
  <si>
    <t>nVent Electric plc operates as an electrical contractor. The Company offers electronic packaging, concrete reinforcing steel connections, data center and networking solutions, and other electric products.</t>
  </si>
  <si>
    <t>NVDA US Equity</t>
  </si>
  <si>
    <t>NVDA</t>
  </si>
  <si>
    <t>NVIDIA Corporation designs, develops, and markets three dimensional (3D) graphics processors and related software. The Company offers products that provides interactive 3D graphics to the mainstream personal computer market.</t>
  </si>
  <si>
    <t>NVR US Equity</t>
  </si>
  <si>
    <t>NVR</t>
  </si>
  <si>
    <t>NVR, Inc. builds and markets homes and conducts mortgage banking activities. The Company builds single-family detached homes, town homes, and condominium buildings under the Ryan Homes, NVHomes, and other trade names. NVR provides a number of mortgage related services to its homebuilding customers and to other customers through its mortgage banking operations.</t>
  </si>
  <si>
    <t>NXPI US Equity</t>
  </si>
  <si>
    <t>NXPI</t>
  </si>
  <si>
    <t>NXP Semiconductors NV operates as a global semiconductor company. The Company designs semiconductors and software for mobile communications, consumer electronics, security applications, in-car entertainment, and networking.  NXP offers its products to the automotive, identification, wireless infrastructure, lighting, mobile, and computing applications.</t>
  </si>
  <si>
    <t>ORLY US Equity</t>
  </si>
  <si>
    <t>ORLY</t>
  </si>
  <si>
    <t>O'Reilly Automotive, Inc. retails and supplies automotive aftermarket parts, tools, supplies, equipment, and accessories. The Company sells its products to do-it-yourself customers, professional mechanics, and service technicians. O'Reilly Automotive operates stores throughout the United States.</t>
  </si>
  <si>
    <t>OI US Equity</t>
  </si>
  <si>
    <t>OI</t>
  </si>
  <si>
    <t>O-I Glass, Inc. manufactures packaging products. The Company produces various types of glass bottles for food, beverage, cosmetics, and other related industries. O-I Glass serves customers worldwide.</t>
  </si>
  <si>
    <t>OSH US Equity</t>
  </si>
  <si>
    <t>OSH</t>
  </si>
  <si>
    <t>Oak Street Health, Inc. provides health care services. The Company offers technology-enabled integrated platform to deliver value-based care focused on patients with health insurance. Oak Street Health serves patients in the United States.</t>
  </si>
  <si>
    <t>OTLY US Equity</t>
  </si>
  <si>
    <t>OTLY</t>
  </si>
  <si>
    <t>Oatly Group AB operates as an oat drink company. The Company turns liquid oats into food and drinks with maximum nutritional value and minimal environmental impact. Oatly Group serves customers worldwide.</t>
  </si>
  <si>
    <t>OXY US Equity</t>
  </si>
  <si>
    <t>OXY</t>
  </si>
  <si>
    <t>Occidental Petroleum Corporation explores for, develops, produces, and markets crude oil and natural gas. The Company also manufactures and markets a variety of basic chemicals, vinyls and performance chemicals. Occidental also gathers, treats, processes, transports, stores, trades and markets crude oil, natural gas, NGLs, condensate and carbon dioxide (CO2) and generates and markets power.</t>
  </si>
  <si>
    <t>OII US Equity</t>
  </si>
  <si>
    <t>OII</t>
  </si>
  <si>
    <t>Oceaneering International, Inc. provides engineering services. The Company offers remotely operated vehicles, mobile offshore production systems, engineering and product management, manned diving, and other deep water applications. Oceaneering serves defense, entertainment, material handling, aerospace, science, and renewable energy industries.</t>
  </si>
  <si>
    <t>OCGN US Equity</t>
  </si>
  <si>
    <t>OCGN</t>
  </si>
  <si>
    <t>Ocugen, Inc. operates as a clinical stage biopharmaceutical company. The Company offers products for improving the body's ability to regenerate healthy cartilage, joint function, and prevention of degenerative diseases. Ocugen serves patients and orthopedist throughout the United States.</t>
  </si>
  <si>
    <t>OCUL US Equity</t>
  </si>
  <si>
    <t>OCUL</t>
  </si>
  <si>
    <t>Ocular Therapeutix, Inc. develops and markets eye care products. The Company offers ophthalmic therapeutic products using its proprietary hydrogel technology to address unmet and underserved needs in ophthalmology. Ocular Therapeutix serves customers worldwide.</t>
  </si>
  <si>
    <t>OGE US Equity</t>
  </si>
  <si>
    <t>OGE</t>
  </si>
  <si>
    <t>OGE Energy Corp., through its principal subsidiary Oklahoma Gas and Electric Company, generates, transmits, and distributes electricity to wholesale and retail customers in communities in Oklahoma and western Arkansas. The Company, through Enogex Inc., operates natural gas transmission and gathering pipelines, has interests in gas processing plants, and markets electricity.</t>
  </si>
  <si>
    <t>OKTA US Equity</t>
  </si>
  <si>
    <t>OKTA</t>
  </si>
  <si>
    <t>Okta, Inc. develops internet applications software. The Company offers automated user management, integration, mobile identification, multifactor authentication, and reporting software. Okta serves customers worldwide.</t>
  </si>
  <si>
    <t>OLPX US Equity</t>
  </si>
  <si>
    <t>OLPX</t>
  </si>
  <si>
    <t>Olaplex Holdings Inc. operates as a holding company. The Company, through its subsidiaries, manufactures and retails hair care products such as shampoos, conditioners, oils, and smoothers. Olaplex Holdings serves customers in the United States.</t>
  </si>
  <si>
    <t>ODFL US Equity</t>
  </si>
  <si>
    <t>ODFL</t>
  </si>
  <si>
    <t>Old Dominion Freight Line, Inc. is an inter-regional and multi-regional motor carrier. The Company primarily transports less-than-truckload shipments of general commodities, such as consumer goods, textiles, and capital goods. Old Dominion Freight Line serves regional markets throughout the United States.</t>
  </si>
  <si>
    <t>OLN US Equity</t>
  </si>
  <si>
    <t>OLN</t>
  </si>
  <si>
    <t>Olin Corporation manufactures chemicals and ammunition products. The Company manufactures and sells chlorine, caustic soda, sodium hydrosulfite, hydrochloric acid, hydrogen, sodium chlorate, bleach products, and potassium hydroxide. Olin also manufactures products that include sporting ammunition, reloading components, small caliber military ammunition and industrial cartridges.</t>
  </si>
  <si>
    <t>OLLI US Equity</t>
  </si>
  <si>
    <t>OLLI</t>
  </si>
  <si>
    <t>Ollie's Bargain Outlet Holdings, Inc. operates a chain of retail stores that offers brand name products at discounted and closeout prices. The Company provides products, including housewares, food, books and stationery, bed and bath, floor coverings, toys, and hardware.</t>
  </si>
  <si>
    <t>OLO US Equity</t>
  </si>
  <si>
    <t>OLO</t>
  </si>
  <si>
    <t>Olo Inc. provides software solutions. The Company develops cloud-based, on-demand commerce platform for multi-location restaurant brands. Olo serves customers worldwide.</t>
  </si>
  <si>
    <t>OMGA US Equity</t>
  </si>
  <si>
    <t>OMGA</t>
  </si>
  <si>
    <t>Omega Therapeutics, Inc. operates as a development-stage biotechnology company. The Company focuses on designing and developing biologically engineered, modular, and programmable mRNA-encoded epigenetic medicines that target the fundamental structural and functional units of gene control. Omega Therapeutics serves customers in the State of Massachusetts.</t>
  </si>
  <si>
    <t>OMCL US Equity</t>
  </si>
  <si>
    <t>OMCL</t>
  </si>
  <si>
    <t>Omnicell, Inc. provides an integrated suite of clinical infrastructure and workflow automation solutions for healthcare facilities. The Company offers solutions include pharmacy and supply systems, clinical reference tools, an internet-based procurement application, and decision support. Omnicell sells and leases its products and services to a range of healthcare facilities.</t>
  </si>
  <si>
    <t>OMC US Equity</t>
  </si>
  <si>
    <t>OMC</t>
  </si>
  <si>
    <t>Omnicom Group Inc. provides advertising, marketing, and corporate communications services. The Company's agencies, which operate in major markets around the world, provide a comprehensive range of services including traditional media advertising; customer relationship management (CRM); public relations; and specialty communications.</t>
  </si>
  <si>
    <t>ONON US Equity</t>
  </si>
  <si>
    <t>ONON</t>
  </si>
  <si>
    <t>On Holding AG operates as a holding company. The Company, through its subsidiaries, provides footwear and sports apparel products includes ultralight and stretchable fabrics and accessories. On Holding serves customers worldwide.</t>
  </si>
  <si>
    <t>ON US Equity</t>
  </si>
  <si>
    <t>ON</t>
  </si>
  <si>
    <t>ON Semiconductor Corporation supplies analog, standard logic, and discrete semiconductors for data and power management. The Company offers products include integrated circuits and analog ICs. ON Semiconductor also offers discrete semiconductors in a variety of surface mount and standard packages.</t>
  </si>
  <si>
    <t>ONTF US Equity</t>
  </si>
  <si>
    <t>ONTF</t>
  </si>
  <si>
    <t>ON24, Inc. operates as a software company. The Company offers cloud-based digital platform that enables businesses to convert customer engagement into revenue through interactive webinar, virtual event, and multimedia content experiences. ON24 serves customers worldwide.</t>
  </si>
  <si>
    <t>OGS US Equity</t>
  </si>
  <si>
    <t>OGS</t>
  </si>
  <si>
    <t>ONE Gas, Inc. is a regulated natural gas utility. The Company distributes natural gas to customers in Oklahoma, Kansas, and Texas. ONE Gas serves the residential, commercial, industrial, transportation, and wholesale industries.</t>
  </si>
  <si>
    <t>OCFT US Equity</t>
  </si>
  <si>
    <t>OCFT</t>
  </si>
  <si>
    <t>Oneconnect Financial Technology Co., Ltd. software as a services. The Company offers technological applications for financial institutes such as digital transformations, revenue increase, and risk management. Oneconnect Financial Technology serves customers in China.</t>
  </si>
  <si>
    <t>OKE US Equity</t>
  </si>
  <si>
    <t>OKE</t>
  </si>
  <si>
    <t>ONEOK, Inc. is a diversified energy company. The Company is involved in the natural gas and natural gas liquids business across the United States.</t>
  </si>
  <si>
    <t>ONEW US Equity</t>
  </si>
  <si>
    <t>ONEW</t>
  </si>
  <si>
    <t>OneWater Marine Inc. operates as a recreational boat dealers. The Company offer new and pre- owned boats, repair and maintenance services, parts and accessories, and finance and insurance products. Onewater Marine serves customers in the United States.</t>
  </si>
  <si>
    <t>OOMA US Equity</t>
  </si>
  <si>
    <t>OOMA</t>
  </si>
  <si>
    <t>Ooma, Inc. provides communications solutions and other connected services to small business, home, and mobile users. The Company offers home phone systems, cordless handsets, and bluetooth adapters, as well as caller identification, call-waiting, and voice mail services.</t>
  </si>
  <si>
    <t>OPEN US Equity</t>
  </si>
  <si>
    <t>OPEN</t>
  </si>
  <si>
    <t>Real Estate Services</t>
  </si>
  <si>
    <t>Opendoor Technologies Inc. provides digital platform for residential real estates. The Company develops service model for real estate buying and selling on a mobile device. Opendoor Technologies serves customers in the United States.</t>
  </si>
  <si>
    <t>OPK US Equity</t>
  </si>
  <si>
    <t>OPK</t>
  </si>
  <si>
    <t>OPKO Health, Inc. is involved in the discovery, development, and commercialization of pharmaceutical products, vaccines, and diagnostic products.</t>
  </si>
  <si>
    <t>OPRX US Equity</t>
  </si>
  <si>
    <t>OPRX</t>
  </si>
  <si>
    <t>OptimizeRx Corporation operates an Internet website through which it offers advice to consumers on how to save money on branded prescription and over-the-counter healthcare products.</t>
  </si>
  <si>
    <t>OPCH US Equity</t>
  </si>
  <si>
    <t>OPCH</t>
  </si>
  <si>
    <t>Option Care Health, Inc. provides infusion and home care management solutions. The Company offers products, services, and condition-specific clinical management programs for gastrointestinal abnormalities, infectious diseases, cancer, organ and blood cell transplants, bleeding disorders, and heart failures. Option Care Health serves patients in the United States.</t>
  </si>
  <si>
    <t>ORCL US Equity</t>
  </si>
  <si>
    <t>ORCL</t>
  </si>
  <si>
    <t>Oracle Corporation supplies software for enterprise information management. The Company offers databases and relational servers, application development and decision support tools, and enterprise business applications. Oracle's software runs on network computers, personal digital assistants, set-top devices, PCs, workstations, minicomputers, mainframes, and massively parallel computers.</t>
  </si>
  <si>
    <t>OSUR US Equity</t>
  </si>
  <si>
    <t>OSUR</t>
  </si>
  <si>
    <t>OraSure Technologies, Inc. develops, manufactures, and markets medical devices and diagnostic products. The Company supplies oral fluid collection devices and assays to the life insurance industry and public health markets for the detection of antibodies to HIV. OraSure also supplies oral fluid testing solutions for drugs-of-abuse testing.</t>
  </si>
  <si>
    <t>OGN US Equity</t>
  </si>
  <si>
    <t>OGN</t>
  </si>
  <si>
    <t>Organon &amp; Co. operates as a pharmaceutical company. The Company develops and produces medicines and other products across a range of areas including reproductive health, heart disease, dermatology, allergies, and asthma. Organon &amp; Co serves customers worldwide.</t>
  </si>
  <si>
    <t>ORIC US Equity</t>
  </si>
  <si>
    <t>ORIC</t>
  </si>
  <si>
    <t>ORIC Pharmaceuticals, Inc. operates as a pharmaceutical company. The Company discovers and develops novel therapies for the treatment of cancer diseases. ORIC Pharmaceuticals serves customers in the State of California.</t>
  </si>
  <si>
    <t>ORGN US Equity</t>
  </si>
  <si>
    <t>ORGN</t>
  </si>
  <si>
    <t>Origin Materials, Inc. operates as a carbon negative materials company. The Company turns the carbon found in biomass into useful materials, while eliminating the need for fossil resources and capturing carbon in the process. Origin Materials serves customers worldwide.</t>
  </si>
  <si>
    <t>ORA US Equity</t>
  </si>
  <si>
    <t>ORA</t>
  </si>
  <si>
    <t>Ormat Technologies, Inc. develops and operates renewable energy projects. The Company offers geothermal, recovered energy, and energy management and storage solutions. Ormat Technologies serves customers worldwide.</t>
  </si>
  <si>
    <t>KIDS US Equity</t>
  </si>
  <si>
    <t>KIDS</t>
  </si>
  <si>
    <t>OrthoPediatrics Corp. operates as a medical device company. The Company designs, develops, and commercializes orthopedic implants and instruments to improve the lives of children with orthopedic conditions. OrthoPediatrics markets surgical systems for trauma and deformity, bone fractures, and reconstruction procedures. OrthoPediatrics serves orthopedic market globally.</t>
  </si>
  <si>
    <t>OSCR US Equity</t>
  </si>
  <si>
    <t>OSCR</t>
  </si>
  <si>
    <t>Oscar Health, Inc. operates as a health insurance company. The Company offers a technology platform which uses personalized data to drive real-time actionable insights and recommendations, such as guiding members to the right doctor and hospital. Oscar Health serves customers in the United States.</t>
  </si>
  <si>
    <t>OSK US Equity</t>
  </si>
  <si>
    <t>OSK</t>
  </si>
  <si>
    <t>Oshkosh Corporation designs, manufactures, and markets fire and emergency apparatuses, specialty commercial, and military trucks. The Company provides products, such as pumpers, aerial and ladder trucks, tankers, rescue vehicles, snow removal vehicles, refuse truck bodies, and concrete mixers.</t>
  </si>
  <si>
    <t>OTIS US Equity</t>
  </si>
  <si>
    <t>OTIS</t>
  </si>
  <si>
    <t>Otis Worldwide Corporation manufactures, installs, and services building systems. The Company offers elevators, escalators, and other moving products. Otis Worldwide serves customers worldwide.</t>
  </si>
  <si>
    <t>OUST US Equity</t>
  </si>
  <si>
    <t>OUST</t>
  </si>
  <si>
    <t>Ouster, Inc. operates as a lidar technology company. The Company builds high-resolution 3D lidar sensors for use in autonomous vehicles, robotics, drones, mapping, defense, and security systems. Ouster serves customers worldwide.</t>
  </si>
  <si>
    <t>OB US Equity</t>
  </si>
  <si>
    <t>OB</t>
  </si>
  <si>
    <t>Outbrain Inc. provides software solutions. The Company offers recommendation platform which connects with consumers discovering content on the open web. Outbrain serves clients worldwide.</t>
  </si>
  <si>
    <t>OM US Equity</t>
  </si>
  <si>
    <t>OM</t>
  </si>
  <si>
    <t>OSTK US Equity</t>
  </si>
  <si>
    <t>OSTK</t>
  </si>
  <si>
    <t>Overstock.com, Inc. provides household products. The Company offers furniture, rugs, bedding, home improvement, storage, mattresses, lighting, outdoor, kitchen, and decor products. Overstock.com serves customers globally.</t>
  </si>
  <si>
    <t>OVV US Equity</t>
  </si>
  <si>
    <t>OVV</t>
  </si>
  <si>
    <t>Ovintiv Inc. operates as an energy producer. The Company focuses on developing its multi-basin portfolio of oil, natural gas liquids, and natural gas producing plays. Ovintiv serves clients in the United States and Canada.</t>
  </si>
  <si>
    <t>OMI US Equity</t>
  </si>
  <si>
    <t>OMI</t>
  </si>
  <si>
    <t>Owens &amp; Minor, Inc. distributes medical and surgical supplies throughout the United States. The Company's customers include hospitals, integrated healthcare systems, and group purchasing organizations. Owens &amp; Minor also provides services in supply chain management, logistics, and technology.</t>
  </si>
  <si>
    <t>OC US Equity</t>
  </si>
  <si>
    <t>OC</t>
  </si>
  <si>
    <t>Owens Corning produces residential and commercial building materials, glass-fiber reinforcements, and engineered materials for composite systems. The Company offers its products globally to various industries.</t>
  </si>
  <si>
    <t>PCG US Equity</t>
  </si>
  <si>
    <t>PCG</t>
  </si>
  <si>
    <t>PG&amp;E Corporation is a holding company that holds interests in energy based businesses. The Company's holdings include a public utility operating in northern and central California that provides electricity and natural gas distribution, electricity generation, procurement, and transmission, and natural gas procurement, transportation, and storage.</t>
  </si>
  <si>
    <t>PCAR US Equity</t>
  </si>
  <si>
    <t>PCAR</t>
  </si>
  <si>
    <t>PACCAR Inc designs, develops, manufactures, and distributes light, medium, and heavy-duty trucks, and related aftermarket distribution of parts. The Company also offers finance and leasing services to its customers and dealers.</t>
  </si>
  <si>
    <t>PACB US Equity</t>
  </si>
  <si>
    <t>PACB</t>
  </si>
  <si>
    <t>Pacific Biosciences of California, Inc. designs, develops, and manufactures sequencing systems to help scientists resolve genetically complex problems. The Company offers Single Molecule and Real-Time (SMRT) technology that enables real-time analysis of biomolecules with single molecule resolution.</t>
  </si>
  <si>
    <t>PCRX US Equity</t>
  </si>
  <si>
    <t>PCRX</t>
  </si>
  <si>
    <t>Pacira Biosciences, Inc. operates as a pharmaceutical company. The Company offers non-opioid pain management and regenerative health solutions. Pacira Biosciences serves customers in the United States.</t>
  </si>
  <si>
    <t>PKG US Equity</t>
  </si>
  <si>
    <t>PKG</t>
  </si>
  <si>
    <t>Packaging Corporation of America manufactures containerboard and corrugated packaging products for use in protecting goods during shipment. The Company also produces multi-color boxes and displays, as well as meat and wax-coated boxes for the agricultural industry.</t>
  </si>
  <si>
    <t>PTVE US Equity</t>
  </si>
  <si>
    <t>PTVE</t>
  </si>
  <si>
    <t>Pactiv Evergreen Inc. provides packaging solutions. The Company offers operates paper mills that produces cardboard boxes. Pactiv Evergreen serves customers worldwide.</t>
  </si>
  <si>
    <t>PD US Equity</t>
  </si>
  <si>
    <t>PD</t>
  </si>
  <si>
    <t>PagerDuty, Inc. provides wireless application solutions. The Company offers on call management, event intelligence, analytics, and digital operations, as well as equipment. PagerDuty serves customers worldwide.</t>
  </si>
  <si>
    <t>PAGS US Equity</t>
  </si>
  <si>
    <t>PAGS</t>
  </si>
  <si>
    <t>PagSeguro Digital Ltd. provides financial technology services. The Company offers multiple digital payment solutions, in-person payments via point of sales devices, and prepaid cards services. Pagseguro Digital serves clients in Brazil and the United States.</t>
  </si>
  <si>
    <t>PLTR US Equity</t>
  </si>
  <si>
    <t>PLTR</t>
  </si>
  <si>
    <t>Palantir Technologies Inc. develops software to analyze information. The Company offers solutions support many kinds of data including structured, unstructured, relational, temporal, and geospatial. Palantir Technologies serves customers worldwide.</t>
  </si>
  <si>
    <t>PANW US Equity</t>
  </si>
  <si>
    <t>PANW</t>
  </si>
  <si>
    <t>Palo Alto Networks, Inc. provides network security solutions. The Company offers firewalls that identify and control applications, scan content to stop threats, prevent data leakage, integrated application, user, and content visibility. Palo Alto Networks serves customers worldwide.</t>
  </si>
  <si>
    <t>PZZA US Equity</t>
  </si>
  <si>
    <t>PZZA</t>
  </si>
  <si>
    <t>Papa John's International, Inc. operates as a restaurant. The Company provides ordering delicious pizza for delivery. Papa John's International serves customers worldwide.</t>
  </si>
  <si>
    <t>PARR US Equity</t>
  </si>
  <si>
    <t>PARR</t>
  </si>
  <si>
    <t>Par Pacific Holdings, Inc. operates as a holding company. The Company, through its subsidiaries, owns and operates oil and gas refineries. Par Pacific refines, markets, transports, and distributes crude oil in the United States and Canada.</t>
  </si>
  <si>
    <t>PAR US Equity</t>
  </si>
  <si>
    <t>PAR</t>
  </si>
  <si>
    <t>PAR Technology Corporation provides professional services and enterprise intelligence software.  The Company develops, markets, and supports software products and supplies point-of-sale systems to the quick service restaurant market.  PAR Technology also provides computer based system design and engineering services.</t>
  </si>
  <si>
    <t>FNA US Equity</t>
  </si>
  <si>
    <t>FNA</t>
  </si>
  <si>
    <t>Paragon 28, Inc. operates as a medical device company. The Company offers medical products for products for foot and ankle ailments, such as fore-foot plating, hind-foot plating, medical screws, custom bone wedges, and other surgical instruments. Paragon 28 serves customers in the United States.</t>
  </si>
  <si>
    <t>PH US Equity</t>
  </si>
  <si>
    <t>PH</t>
  </si>
  <si>
    <t>Parker-Hannifin Corporation designs and manufactures diversified industrial and aerospace systems. The Company offers motion-control and fluid systems and components for industrial markets, as well as flight control, hydraulic, fluid conveyance, thermal-management, pneumatic, and lubrication systems and components for aerospace markets. Parker-Hannifin serves customers worldwide.</t>
  </si>
  <si>
    <t>PSN US Equity</t>
  </si>
  <si>
    <t>PSN</t>
  </si>
  <si>
    <t>Parsons Corporation operates as a leading disruptive technology provider in the global defense, intelligence, and critical infrastructure markets, with capabilities across cybersecurity, missile defense, space, connected infrastructure, and smart cities.</t>
  </si>
  <si>
    <t>PATK US Equity</t>
  </si>
  <si>
    <t>PATK</t>
  </si>
  <si>
    <t>Patrick Industries, Inc. manufactures and distributes building products for the manufactured housing, recreational vehicle, furniture manufacturing, marine, automotive aftermarket, and other industries. The Company manufactures vinyl and paper panels, cabinet doors, countertops, aluminum extrusions, drawer sides, pleated shades, wood adhesives, and laminating machines.</t>
  </si>
  <si>
    <t>PDCO US Equity</t>
  </si>
  <si>
    <t>PDCO</t>
  </si>
  <si>
    <t>Patterson Companies Inc. distributes dental products, veterinary supplies for companion pets, and rehabilitation supplies. The Company sells and markets to dental clinics and laboratories, veterinarians, and to the physical and occupational therapy markets. Patterson operates in the United States.</t>
  </si>
  <si>
    <t>PTEN US Equity</t>
  </si>
  <si>
    <t>PTEN</t>
  </si>
  <si>
    <t>Patterson-UTI Energy, Inc. provides land-based drilling services to major and independent oil and natural gas companies. The Company conducts drilling operations in Texas, New Mexico, Utah, Oklahoma, Louisiana, and western Canada. Patterson-UTI is also involved in pressure pumping, oil and gas exploration and production, and drilling and completion fluids services.</t>
  </si>
  <si>
    <t>PAYA US Equity</t>
  </si>
  <si>
    <t>PAYA</t>
  </si>
  <si>
    <t>Paya Holdings Inc. is a provider of integrated payment and frictionless commerce solutions. The Company is headquartered in Atlanta, GA and serves customers through key distribution partners in industries such as healthcare, education, non-profit, government, utilities, and other B2B goods and services.</t>
  </si>
  <si>
    <t>PAYX US Equity</t>
  </si>
  <si>
    <t>PAYX</t>
  </si>
  <si>
    <t>Paychex, Inc. provides comprehensive payroll and integrated human resource and employee benefits outsourcing solutions for small to medium-sized businesses in the United States. The Company's services range from calculating payroll and filing tax payments to administering retirement plans and workers' compensation.</t>
  </si>
  <si>
    <t>PAYC US Equity</t>
  </si>
  <si>
    <t>PAYC</t>
  </si>
  <si>
    <t>Paycom Software, Inc. designs and develops software solutions. The Company provides data analytical software products to manage the employment life cycle from recruitment to retirement. Paycom Software serves customers in the United States.</t>
  </si>
  <si>
    <t>PYCR US Equity</t>
  </si>
  <si>
    <t>PYCR</t>
  </si>
  <si>
    <t>Paycor HCM, Inc. provides human capital management solutions. The Company offers software-as-a-service platform which enables organizations to streamline HCM and payroll workflows and achieve regulatory compliance while serving as the single, secure system of record for all employee data. Paycor HCM serves customers in the United States.</t>
  </si>
  <si>
    <t>PCTY US Equity</t>
  </si>
  <si>
    <t>PCTY</t>
  </si>
  <si>
    <t>Paylocity Holding Corporation is a provider of cloud-based payroll and human capital management, or HCM, software solutions for medium-sized organizations.</t>
  </si>
  <si>
    <t>PAY US Equity</t>
  </si>
  <si>
    <t>PAY</t>
  </si>
  <si>
    <t>Paymentus Holdings, Inc. operates as a holding company. The Company, through its subsidiaries, develops cloud-based bill payment technology and solutions. Paymentus Holdings serves customers worldwide.</t>
  </si>
  <si>
    <t>PAYO US Equity</t>
  </si>
  <si>
    <t>PAYO</t>
  </si>
  <si>
    <t>Payoneer Global Inc. provides online payment solutions. The Company offers bank transfer, prepaid, debit, and virtual card payment for businesses and individuals. Payoneer Global serves customers worldwide.</t>
  </si>
  <si>
    <t>PYPL US Equity</t>
  </si>
  <si>
    <t>PYPL</t>
  </si>
  <si>
    <t>PayPal Holdings, Inc. operates as a holding company. The Company, through its subsidiaries, provides technology platform that enables digital and mobile payments on behalf of consumers and merchants. The Company offers online payment solutions. PayPal Holdings serves customers worldwide.</t>
  </si>
  <si>
    <t>PSFE US Equity</t>
  </si>
  <si>
    <t>PSFE</t>
  </si>
  <si>
    <t>Paysafe Limited is an integrated payments platform. The Company enable's businesses and consumers to connect and transact in payment processing, digital wallet, and online cash solutions. Paysafe serves customers worldwide.</t>
  </si>
  <si>
    <t>PBF US Equity</t>
  </si>
  <si>
    <t>PBF</t>
  </si>
  <si>
    <t>PBF Energy Inc. operates as an independent petroleum refiner and supplier. The Company offers unbranded transportation fuels, heating oil, petrochemical feedstocks, lubricants, and other petroleum products in the United States. PBF offers finished products through long-term offtake and supply agreements.</t>
  </si>
  <si>
    <t>PDCE US Equity</t>
  </si>
  <si>
    <t>PDCE</t>
  </si>
  <si>
    <t>PDC Energy, Inc. produces and distributes petroleum products. The Company produces, develops, explores and markets crude oil, natural gas, and natural gas liquids. PDC Energy operates in the United States.</t>
  </si>
  <si>
    <t>PDSB US Equity</t>
  </si>
  <si>
    <t>PDSB</t>
  </si>
  <si>
    <t>PDS Biotechnology Corp operates as a clinical-stage biotechnology company. The Company develops immuno-oncology therapies to treat various early and late stage cancers including head and neck, prostate, breast, cervical, and anal cancers. PDS Biotechnology serves patients worldwide.</t>
  </si>
  <si>
    <t>MD US Equity</t>
  </si>
  <si>
    <t>MD</t>
  </si>
  <si>
    <t>Pediatrix Medical Group, Inc. provides maternal-fetal, newborn, and pediatric physician services. The Company offers offers neonatal, maternal-fetal care, pediatric cardiology, pediatric intensive, pediatric emergency medicine, developmental pediatrics, and newborn hearing screening services. Pediatrix Medical Group serves customers in the United States.</t>
  </si>
  <si>
    <t>PEGA US Equity</t>
  </si>
  <si>
    <t>PEGA</t>
  </si>
  <si>
    <t>Pegasystems Inc. develops customer relationship management software. The Company automates customer interactions across transaction-intensive enterprises. Pegasystems provides its products to customers in the banking, mutual funds and securities, mortgage services, card services, insurance, healthcare management, and telecommunications industries.</t>
  </si>
  <si>
    <t>PTON US Equity</t>
  </si>
  <si>
    <t>PTON</t>
  </si>
  <si>
    <t>Peloton Interactive, Inc. provides sporting apparels and products. The Company offers tops, bras, bottoms, watch bands, hats, bags, and workout bikes for indoor cycling products. Peloton Interactive serves customers worldwide.</t>
  </si>
  <si>
    <t>PAG US Equity</t>
  </si>
  <si>
    <t>PAG</t>
  </si>
  <si>
    <t>Penske Automotive Group, Inc. operates franchised automobile dealerships. The Company's franchises are located throughout the United States, Puerto Rico, and the United Kingdom. Penske Automotive Group sells new and used vehicles, as well as offers maintenance and repair services on all brands it represents.</t>
  </si>
  <si>
    <t>PNR US Equity</t>
  </si>
  <si>
    <t>PNR</t>
  </si>
  <si>
    <t>Pentair plc is a global water company, delivering a range of smart, sustainable water solutions for residential, commercial, industrial, infrastructure and agriculture applications. The Company's solutions enable people, business and industry to access clean, safe water, reduce water consumption, and recover and reuse it.</t>
  </si>
  <si>
    <t>PEN US Equity</t>
  </si>
  <si>
    <t>PEN</t>
  </si>
  <si>
    <t>Penumbra, Inc. designs, develops, manufactures, and markets medical devices. The Company offers peripheral vascular and neurovascular devices that help patients suffering from stroke and other neurovascular diseases. Penumbra operates in the United States.</t>
  </si>
  <si>
    <t>PEP US Equity</t>
  </si>
  <si>
    <t>PEP</t>
  </si>
  <si>
    <t>PepsiCo, Inc. operates foods and beverages businesses. The Company manufactures markets and sells a variety of grain-based snacks, carbonated and non-carbonated beverages, and foods. PepsiCo serves customers worldwide.</t>
  </si>
  <si>
    <t>PRFT US Equity</t>
  </si>
  <si>
    <t>PRFT</t>
  </si>
  <si>
    <t>Perficient, Inc. operates as an information technology consulting firm. The Company designs and delivers business-driven information technology solutions, such as business analysis, portal, content management, integration, SOA, commerce, business intelligence, and customer relation management (CRM). Perficient serves clients from a network of domestic and global locations.</t>
  </si>
  <si>
    <t>PERI US Equity</t>
  </si>
  <si>
    <t>PERI</t>
  </si>
  <si>
    <t>Perion Network Ltd. is a digital media company that provides products and services to consumers. The Company's products include an e-mail product, photo sharing products and service that lets customers share digital creations with friends and family in a fun and personal way, and a photo discovery and sharing screensaver &amp; wallpaper product.</t>
  </si>
  <si>
    <t>PKI US Equity</t>
  </si>
  <si>
    <t>PKI</t>
  </si>
  <si>
    <t>PerkinElmer, Inc. provides technology, services, and solutions to the diagnostics, research, environmental, industrial and laboratory services market. The Company's products include equipment used for genetic screening and drug discovery, optoelectronics, analytical instruments, image detection systems, and fluid containment products.</t>
  </si>
  <si>
    <t>PR US Equity</t>
  </si>
  <si>
    <t>PR</t>
  </si>
  <si>
    <t>Permian Resources Corporation operates as an oil and gas company. The Company focuses on the development of unconventional oil and associated liquid-rich natural gas reserves in the Permian Basin, as well as offers geology, engineering, and drilling services. Permian Resources serves customers in the United States.</t>
  </si>
  <si>
    <t>WOOF US Equity</t>
  </si>
  <si>
    <t>WOOF</t>
  </si>
  <si>
    <t>Petco Health and Wellness Company, Inc. operates as a pet health and wellness company. The Company provides pet health services, including veterinary care, grooming, and training, as well as offers pet nutrition products and supplies. Petco Health and Wellness serves customers in the United States, Mexico, and Puerto Rico.</t>
  </si>
  <si>
    <t>PETQ US Equity</t>
  </si>
  <si>
    <t>PETQ</t>
  </si>
  <si>
    <t>PetIQ, Inc. is a pet medication and wellness company. The Company offers veterinary wellness services, prescription medication, over-the-counter treatments, pet health supplements, and treats. PetIQ serves customers in the United States.</t>
  </si>
  <si>
    <t>PFE US Equity</t>
  </si>
  <si>
    <t>PFE</t>
  </si>
  <si>
    <t>Pfizer Inc. operates as a pharmaceutical company. The Company offers medicines, vaccines, medical devices, and consumer healthcare products for oncology, inflammation, cardiovascular, and other therapeutic areas. Pfizer serves customers worldwide.</t>
  </si>
  <si>
    <t>PHVS US Equity</t>
  </si>
  <si>
    <t>PHVS</t>
  </si>
  <si>
    <t>Pharvaris B.V. operates as a clinical-stage company. The Company focuses on the discovery and development of novel oral B2-receptor antagonists for the treatment of patients. Pharvaris serves customers in the Netherlands and Switzerland.</t>
  </si>
  <si>
    <t>PHAT US Equity</t>
  </si>
  <si>
    <t>PHAT</t>
  </si>
  <si>
    <t>Phathom Pharmaceuticals, Inc. operates as a biopharmaceutical company. The Company focuses on development and commercialization for gastrointestinal (GI) diseases and disorder treatments. Phathom Pharmaceuticals serves gastrointestinal and pharmaceutical industries in the State of Illinois.</t>
  </si>
  <si>
    <t>PSX US Equity</t>
  </si>
  <si>
    <t>PSX</t>
  </si>
  <si>
    <t>Phillips 66 is a diversified energy manufacturing and logistics company. The Company's operations include oil refining, marketing, and transportation along with chemical manufacturing and power generation. Phillips 66 operates in the United States.</t>
  </si>
  <si>
    <t>PHR US Equity</t>
  </si>
  <si>
    <t>PHR</t>
  </si>
  <si>
    <t>Phreesia Inc. designs and develops healthcare software. The Company offers solutions for appointments, registration, clinical support, patient surveys, and analysis and reports. Phreesia serves patients and doctors in the United States.</t>
  </si>
  <si>
    <t>PLL US Equity</t>
  </si>
  <si>
    <t>PLL</t>
  </si>
  <si>
    <t>Piedmont Lithium Inc operates as a mineral exploration company. The Company explores and develops lithium projects, as well as manages drill, land expansion, and sampling programs. Piedmont Lithium serves customers worldwide.</t>
  </si>
  <si>
    <t>PDD US Equity</t>
  </si>
  <si>
    <t>PDD</t>
  </si>
  <si>
    <t>Pinduoduo Inc. operates as an e-commerce platform. The Company offers  a wide range of merchandise online including groceries, fashion, beauty, and electronics. Pinduoduo serves customers worldwide.</t>
  </si>
  <si>
    <t>PNW US Equity</t>
  </si>
  <si>
    <t>PNW</t>
  </si>
  <si>
    <t>Pinnacle West Capital Corporation is a utility holding company. The Company, through its subsidiary, provides retail and wholesale electric service to most of the State of Arizona. Pinnacle West Capital through a subsidiary, also is involved in real estate development activities in the western United States.</t>
  </si>
  <si>
    <t>PINS US Equity</t>
  </si>
  <si>
    <t>PINS</t>
  </si>
  <si>
    <t>Pinterest, Inc. operates and maintains social networking site. The Company provides online venue for personal photos, ideas, oddities, decorations, places to visit, recipes, and other items. Pinterest serves customers worldwide.</t>
  </si>
  <si>
    <t>PXD US Equity</t>
  </si>
  <si>
    <t>PXD</t>
  </si>
  <si>
    <t>Pioneer Natural Resources Company operates as an independent oil and gas exploration and production company. The Company engages in onshore oil and gas drilling, exploration, and production in the United States.</t>
  </si>
  <si>
    <t>PAA US Equity</t>
  </si>
  <si>
    <t>PAA</t>
  </si>
  <si>
    <t>Plains All American Pipeline, L.P. is involved in intrastate crude oil pipeline transportation and terminalling storage activities. The Partnership is also involved in gathering and marketing activities. Plains owns and operates a seasonally heated, common carrier crude oil pipe-line extending from CA to TX, and an oil gathering system in CA.</t>
  </si>
  <si>
    <t>PAGP US Equity</t>
  </si>
  <si>
    <t>PAGP</t>
  </si>
  <si>
    <t>Plains GP Holdings LP is a holding company. The Company, through its subsidiaries, is involved in the transportation, storage, terminalling and marketing of crude oil, refined products and LPG, as well as develops and operates natural gas storage facilities.</t>
  </si>
  <si>
    <t>PL US Equity</t>
  </si>
  <si>
    <t>PL</t>
  </si>
  <si>
    <t>Planet Labs PBC operates as a public Earth imaging company. The Company provides daily satellite data that helps businesses, governments, researchers, and journalists understand the physical world and take action. Planet Labs designs and manufactures triple-cubesat miniature satellites called Doves that are then delivered into orbit as secondary payloads on other rocket launch missions.</t>
  </si>
  <si>
    <t>PLYA US Equity</t>
  </si>
  <si>
    <t>PLYA</t>
  </si>
  <si>
    <t>Playa Hotels &amp; Resorts N.V. owns, develops, and operates resorts. The Company offers lodging, dining, entertainment, meetings, events, and other hospitality services. Playa Hotels &amp; Resorts serves customers worldwide.</t>
  </si>
  <si>
    <t>PLXS US Equity</t>
  </si>
  <si>
    <t>PLXS</t>
  </si>
  <si>
    <t>Plexus Corp. is a participant in the electronics manufacturing services (EMS) industry, providing product design, supply chain, materials management, manufacturing, test, fulfillment, and aftermarket solutions to branded product companies in the wireline and networking, wireless infrastructure, medical, industrial and commercial, defense, security, and aerospace market sectors.</t>
  </si>
  <si>
    <t>PLRX US Equity</t>
  </si>
  <si>
    <t>PLRX</t>
  </si>
  <si>
    <t>Pliant Therapeutics, Inc. operates as a biopharmaceutical company. The Company discovers and develops novel therapies for fibrotic diseases. Pliant Therapeutics serves customers in the State of California.</t>
  </si>
  <si>
    <t>PLUG US Equity</t>
  </si>
  <si>
    <t>PLUG</t>
  </si>
  <si>
    <t>Plug Power, Inc. designs, develops, manufactures and commercializes fuel cell systems for electric lift trucks and materials handling equipment. The Company offers its products globally to retail, grocery, and institutional food distribution centers, as well as manufacturing facilities.</t>
  </si>
  <si>
    <t>PMVP US Equity</t>
  </si>
  <si>
    <t>PMVP</t>
  </si>
  <si>
    <t>PMV Pharmaceuticals, Inc. operates as a pharmaceutical company. The Company develops and discovers small molecule drugs for the treatment of cancer and infectious disease. PMV Pharmaceuticals serves patients in the United States.</t>
  </si>
  <si>
    <t>PNM US Equity</t>
  </si>
  <si>
    <t>PNM</t>
  </si>
  <si>
    <t>PNM Resources Inc. is a holding company. The Company, through its subsidiaries, generates, transmits, and distributes electricity. PNM Resources serves customers in the State of New Mexico.</t>
  </si>
  <si>
    <t>PNT US Equity</t>
  </si>
  <si>
    <t>PNT</t>
  </si>
  <si>
    <t>POINT Biopharma Global Inc. operates as a clinical-stage global pharmaceutical company. The Company focuses on the development and commercialization of radioligand therapies for the treatment of cancer. POINT Biopharma Global serves customers worldwide.</t>
  </si>
  <si>
    <t>PII US Equity</t>
  </si>
  <si>
    <t>PII</t>
  </si>
  <si>
    <t>Polaris Inc. designs, engineers, and manufactures off-road and on-road vehicles. The Company produces vehicles including snowmobiles, terrain vehicles, and motorcycles. Polaris Industries markets its products and related replacement parts and accessories through dealers and distributors located in the United States, Canada, and Europe.</t>
  </si>
  <si>
    <t>POOL US Equity</t>
  </si>
  <si>
    <t>POOL</t>
  </si>
  <si>
    <t>Pool Corporation distributes swimming pool supplies, equipment, and related products. The Company offers a diverse range of products from construction materials, replacement parts, and fencing to pool care products and spas. Pool serves customers worldwide.</t>
  </si>
  <si>
    <t>PRCH US Equity</t>
  </si>
  <si>
    <t>PRCH</t>
  </si>
  <si>
    <t>Porch Group, Inc. operates as a software company. The Company provides software and services to several home service industries such as inspection, moving, utility, and real estate companies. Porch Group serves customers worldwide.</t>
  </si>
  <si>
    <t>PTLO US Equity</t>
  </si>
  <si>
    <t>PTLO</t>
  </si>
  <si>
    <t>Portillo's Inc. operates a chain of restaurants. The Company offers beef, fresh pasta trays, gourmet salads, pastas, sandwiches, and burgers, as well as provides catering services, hosts events, and parties. Portillo's serves customers in the United States.</t>
  </si>
  <si>
    <t>POR US Equity</t>
  </si>
  <si>
    <t>POR</t>
  </si>
  <si>
    <t>Portland General Electric Company is an electric utility involved in the generation, purchase, transmission, distribution, and sale of electricity in Oregon. The Company also participates in the wholesale market by purchasing and selling electricity and natural gas to utilities and energy marketers.</t>
  </si>
  <si>
    <t>PSTX US Equity</t>
  </si>
  <si>
    <t>PSTX</t>
  </si>
  <si>
    <t>Poseida Therapeutics, Inc. operates as a clinical-stage biopharmaceutical company. The Company utilizes proprietary gene engineering platform technologies to create next generation cell and gene therapeutics.</t>
  </si>
  <si>
    <t>POWI US Equity</t>
  </si>
  <si>
    <t>POWI</t>
  </si>
  <si>
    <t>Power Integrations, Inc. designs, develops, and markets analog integrated circuits for use in alternating current (AC) to direct current (DC) power conversion. The Company sells its products to original equipment manufacturers in the cellular telephone, consumer electronics, personal computer, and industrial electronics industries.</t>
  </si>
  <si>
    <t>PWSC US Equity</t>
  </si>
  <si>
    <t>PWSC</t>
  </si>
  <si>
    <t>PowerSchool Holdings, Inc. provides cloud-based software for K-12 education. The Company offers student information systems, enrollment, unified classroom, unified administration, unified talent, unified insights, and more. PowerSchool Holdings conducts businesses in North America.</t>
  </si>
  <si>
    <t>PPG US Equity</t>
  </si>
  <si>
    <t>PPG</t>
  </si>
  <si>
    <t>PPG Industries, Inc. supplies products for the manufacturing, construction, automotive, chemical processing, and other industries worldwide. The Company makes protective and decorative coatings, flat glass, fabricated glass products, continuous-strand fiber glass products, and industrial and specialty chemicals.</t>
  </si>
  <si>
    <t>PPL US Equity</t>
  </si>
  <si>
    <t>PPL</t>
  </si>
  <si>
    <t>PPL Corporation is an energy and utility holding company. The Company, through its subsidiaries, generates electricity from power plants, as well as markets wholesale and retail energy and natural gas. PPL serves electric and gas sectors in the United States.</t>
  </si>
  <si>
    <t>PRAX US Equity</t>
  </si>
  <si>
    <t>PRAX</t>
  </si>
  <si>
    <t>Praxis Precision Medicines, Inc. operates as a clinical-stage genetic neuroscience company. The Company develops therapies for patients and families affected by complex and debilitating brain disorders. Praxis Precision Medicines serves patients in the United States.</t>
  </si>
  <si>
    <t>PINC US Equity</t>
  </si>
  <si>
    <t>PINC</t>
  </si>
  <si>
    <t>Premier, Inc. provides healthcare services. The Company offers clinical and financial database, peers, food and drug administration, drug surveillance, pharmacy, health insurance, and healthcare consultancy.</t>
  </si>
  <si>
    <t>PBH US Equity</t>
  </si>
  <si>
    <t>PBH</t>
  </si>
  <si>
    <t>Prestige Consumer Healthcare Inc. manufactures and distributes over-the-counter health care and household cleaning products to retail stores. The Company distributes products for oral, eye and skin care cough, cold, allergy, and sinus, as well as household cleansers, sponges, scrubbers, and cleaning pads. Prestige Consumer Healthcare serves clients worldwide.</t>
  </si>
  <si>
    <t>PRIM US Equity</t>
  </si>
  <si>
    <t>PRIM</t>
  </si>
  <si>
    <t>Primoris Services Corporation operates as a holding company. The Company, through its subsidiaries, provides construction, fabrication, maintenance and replacement and engineering services to public utilities, petrochemical companies, energy companies, municipalities and other customers. Primoris Services serves clients globally.</t>
  </si>
  <si>
    <t>PRVA US Equity</t>
  </si>
  <si>
    <t>PRVA</t>
  </si>
  <si>
    <t>Privia Health Group, Inc. operates as a physician-enablement company. The Company develops physician platform that transforms the healthcare delivery experience for providers and consumers. Privia Health Group serves customers worldwide.</t>
  </si>
  <si>
    <t>PRCT US Equity</t>
  </si>
  <si>
    <t>PRCT</t>
  </si>
  <si>
    <t>PCOR US Equity</t>
  </si>
  <si>
    <t>PCOR</t>
  </si>
  <si>
    <t>Procore Technologies, Inc. provides software solutions. The Company develops cloud-based construction management software. Procore Technologies serves customers worldwide.</t>
  </si>
  <si>
    <t>PG US Equity</t>
  </si>
  <si>
    <t>PG</t>
  </si>
  <si>
    <t>The Procter &amp; Gamble Company manufactures and markets consumer products. The Company provides products in the laundry and cleaning, paper, beauty care, food and beverage, and health care segments. Procter &amp; Gamble products serves customers worldwide.</t>
  </si>
  <si>
    <t>ACDC US Equity</t>
  </si>
  <si>
    <t>ACDC</t>
  </si>
  <si>
    <t>ProFrac Holding Corp. operates as a holding company. The Company, through its subsidiaries, provides hydraulic fracturing and completion services to upstream oil and gas companies engaged in the exploration and production of North American unconventional oil and natural gas resources.</t>
  </si>
  <si>
    <t>PRGS US Equity</t>
  </si>
  <si>
    <t>PRGS</t>
  </si>
  <si>
    <t>Progress Software Corporation develops, markets, and distributes applications. The Company offers databases, application, messaging servers, and development tools. Progress Software serves customers in the United States.</t>
  </si>
  <si>
    <t>PGNY US Equity</t>
  </si>
  <si>
    <t>PGNY</t>
  </si>
  <si>
    <t>Progyny, Inc. operates as a fertility benefits management company in the US with its headquarters in New York City. The Company offers patients a benefits solution with education and guidance from a Patient Care Advocate and access to a network of fertility specialists. Progyny also aims to reduce healthcare costs for employers through their operations.</t>
  </si>
  <si>
    <t>PROK US Equity</t>
  </si>
  <si>
    <t>PROK</t>
  </si>
  <si>
    <t>ProKidney Corp operates as a biotech company. The Company develops therapies that repairs and restores diseased kidneys using a patient's own cells and may prevent or delay dialysis or transplant. ProKidney serves customers worldwide.</t>
  </si>
  <si>
    <t>RXDX US Equity</t>
  </si>
  <si>
    <t>RXDX</t>
  </si>
  <si>
    <t>Precision IBD, Inc. operates as a biopharmaceutical company. The Company focuses on the development of therapeutics and companion diagnostics for inflammatory bowel diseases. Precision IBD serves customers worldwide.</t>
  </si>
  <si>
    <t>PGRU US Equity</t>
  </si>
  <si>
    <t>PGRU</t>
  </si>
  <si>
    <t>PropertyGuru Group Limited operates as a property technology company. The Company offers tools and digital property marketplaces for agents, developers and property seekers to access and manage real estate data. PropertyGuru Group serves customers worldwide.</t>
  </si>
  <si>
    <t>PUMP US Equity</t>
  </si>
  <si>
    <t>PUMP</t>
  </si>
  <si>
    <t>ProPetro Holding Corp. operates as a holding company. The Company, through its subsidiaries, offers well drilling, stimulation, cementing, and coiled tubing services. ProPetro Holding serves customers in North America.</t>
  </si>
  <si>
    <t>PRQR US Equity</t>
  </si>
  <si>
    <t>PRQR</t>
  </si>
  <si>
    <t>ProQR Therapeutics NV operates as a biotechnology company. The Company focuses on developments of drugs to treat genetic disorders. ProQR Therapeutics serves customers worldwide.</t>
  </si>
  <si>
    <t>PRO US Equity</t>
  </si>
  <si>
    <t>PRO</t>
  </si>
  <si>
    <t>PROS Holdings, Inc. operates as a holding company. The Company, through its subsidiaries, develops and markets business computer software. PROS Holdings provides price optimization, sales improvement, opportunity detection, and revenue management software. PROS Holdings serves clients worldwide.</t>
  </si>
  <si>
    <t>PTGX US Equity</t>
  </si>
  <si>
    <t>PTGX</t>
  </si>
  <si>
    <t>Protagonist Therapeutics, Inc. operates as a clinical-stage biopharmaceutical company. The Company focuses on discovering and developing peptide-based new chemical entities to address significant unmet medical needs. Protagonist Therapeutics serves customers worldwide.</t>
  </si>
  <si>
    <t>PTRA US Equity</t>
  </si>
  <si>
    <t>PTRA</t>
  </si>
  <si>
    <t>Proterra, Inc. operates as an automotive and energy storage company. The Company designs and manufactures electric transit buses and electric charging systems. Proterra serves customers worldwide.</t>
  </si>
  <si>
    <t>PRTA US Equity</t>
  </si>
  <si>
    <t>PRTA</t>
  </si>
  <si>
    <t>Prothena Corporation Public Limited Company operates as a biotechnology company. The Company focuses on the discovery and development of novel antibodies for the potential treatment of a broad range of diseases that involve protein misfolding and cell adhesion.</t>
  </si>
  <si>
    <t>PRLB US Equity</t>
  </si>
  <si>
    <t>PRLB</t>
  </si>
  <si>
    <t>Proto Labs, Inc. operates as a technology-enabled company. The Company provides rapid manufacturing of low-volume 3D printed, CNC-machined, sheet metal, and injection-molded custom parts for prototyping and short-run production. Proto Labs serves the medical devices, electronics, appliances, automotive, and consumer products markets worldwide.</t>
  </si>
  <si>
    <t>PRVB US Equity</t>
  </si>
  <si>
    <t>PRVB</t>
  </si>
  <si>
    <t>Provention Bio, Inc. operates as a biopharmaceutical company. The Company focuses on development of novel therapeutics and cutting-edge solutions to intercept and prevent immune-mediated disease. Provention Bio serves patients in the State of New Jersey.</t>
  </si>
  <si>
    <t>PTC US Equity</t>
  </si>
  <si>
    <t>PTC</t>
  </si>
  <si>
    <t>PTC Inc. develops and delivers technology solutions, comprised of software and services. The Company's technology is primarily used by discrete manufacturers to design, operate, and maintain complex products. PTC's technology is also used to connect products to the Internet for purposes of capturing and analyzing information from them.</t>
  </si>
  <si>
    <t>PTCT US Equity</t>
  </si>
  <si>
    <t>PTCT</t>
  </si>
  <si>
    <t>PTC Therapeutics, Inc. provides biopharmaceutical products. The Company develops orally administered and small-molecule drugs for genetic disorders, oncology, and infectious diseases. PTC Therapeutics operates in the United States.</t>
  </si>
  <si>
    <t>PEG US Equity</t>
  </si>
  <si>
    <t>PEG</t>
  </si>
  <si>
    <t>Public Service Enterprise Group Incorporated is a public utility holding company. The Company, through its subsidiaries, generates, transmits, and distributes electricity and produces natural gas in the Northeastern and Mid Atlantic United States.</t>
  </si>
  <si>
    <t>PUBM US Equity</t>
  </si>
  <si>
    <t>PUBM</t>
  </si>
  <si>
    <t>PubMatic, Inc. provides integrated inventory, data, and advertising revenue optimization platform for digital publishers. The Company offers impression-level ad auction, global demand representation, audience analytics, brand control, data safety, inventory yield management, and enterprise ad operations support services. PubMatic serves publishers worldwide.</t>
  </si>
  <si>
    <t>LUNG US Equity</t>
  </si>
  <si>
    <t>LUNG</t>
  </si>
  <si>
    <t>Pulmonx Corporation develops and markets medical devices. The Company provides products for diagnosis and treatment of pulmonary disorders. Pulmonx operates worldwide.</t>
  </si>
  <si>
    <t>PHM US Equity</t>
  </si>
  <si>
    <t>PHM</t>
  </si>
  <si>
    <t>PulteGroup Inc. sells and constructs homes, and purchases, develops, and sells residential land and develops active adult communities. The Company also provides mortgage financing, title insurance, and other services to home buyers. PulteGroup has operations in various markets across the United States and Puerto Rico.</t>
  </si>
  <si>
    <t>PSTG US Equity</t>
  </si>
  <si>
    <t>PSTG</t>
  </si>
  <si>
    <t>Pure Storage, Inc. provides enterprise storage solutions. The Company offers flash enterprise arrays for high performance workloads, including server consolidation, virtualization desktop, database, and cloud computing. Pure Storage serves customers throughout the United States.</t>
  </si>
  <si>
    <t>PCT US Equity</t>
  </si>
  <si>
    <t>PCT</t>
  </si>
  <si>
    <t>PureCycle Technologies, Inc. provides recycling services. The Company develops patented recycling process which separates color, odor, and contaminants from plastic waste feedstock to transform it into ultra-pure recycled polypropylene. PureCycle Technologies serves customers worldwide.</t>
  </si>
  <si>
    <t>PRPL US Equity</t>
  </si>
  <si>
    <t>PRPL</t>
  </si>
  <si>
    <t>Purple Innovation, Inc. operates as a mattress, bedding, and cushioning company. The Company produces and markets pillows, sheets, bedding, bed frames, and seat cushions. Purple Innovation serves customers in North America.</t>
  </si>
  <si>
    <t>PVH US Equity</t>
  </si>
  <si>
    <t>PVH</t>
  </si>
  <si>
    <t>PVH Corp. operates as a clothing and apparel accessories company. The Company designs, manufactures, and markets men's, women's, and children's apparel, footwear, and accessories. PVH offers products such as dresses, shirts, sportswear, neckwear, and footwear.</t>
  </si>
  <si>
    <t>QTWO US Equity</t>
  </si>
  <si>
    <t>QTWO</t>
  </si>
  <si>
    <t>Q2 Holdings, Inc. is a provider of secure, cloud-based virtual banking solutions. The Company enables regional and community financial institutions, and RCFIs, to deliver a suite of integrated virtual banking services.</t>
  </si>
  <si>
    <t>QRVO US Equity</t>
  </si>
  <si>
    <t>QRVO</t>
  </si>
  <si>
    <t>Qorvo Inc, designs, develops, manufactures, and markets a variety of high performance analog and mixed signal integrated circuits for the communications markets. The Company's products are used for wireless communications applications such as cellular and PCS, cordless telephony, wireless LANs, industrial radios, wireless security, and remote meter reading.</t>
  </si>
  <si>
    <t>KWR US Equity</t>
  </si>
  <si>
    <t>KWR</t>
  </si>
  <si>
    <t>Quaker Chemical Corporation, doing business as Quaker Houghton, produces, develops, and markets industrial chemical products. The Company offers heat treatment, metal forming, forging, and tin plating fluids, as well as cleaners, casting lubricants, greases, ground control agents, and metal rolling oils. Quaker Houghton serves customers globally.</t>
  </si>
  <si>
    <t>QCOM US Equity</t>
  </si>
  <si>
    <t>QCOM</t>
  </si>
  <si>
    <t>Qualcomm Incorporated operates as a multinational semiconductor and telecommunications equipment company. The Company develops and delivers digital wireless communications products and services based on CDMA digital technology. Qualcomm serves customers worldwide.</t>
  </si>
  <si>
    <t>XM US Equity</t>
  </si>
  <si>
    <t>XM</t>
  </si>
  <si>
    <t>Qualtrics International Inc. designs and develops application software. The Company offers solutions for education, human resources, market research, automotive, travel, hospital, media, government, and airline sectors. Qualtrics International serves customers worldwide.</t>
  </si>
  <si>
    <t>QLYS US Equity</t>
  </si>
  <si>
    <t>QLYS</t>
  </si>
  <si>
    <t>Qualys, Inc. provides information technology security risk and compliance management solutions. The Company offers products for vulnerability management, policy compliance, web application scanning, malware detection, and associated security products. Qualys serves customers in the United States.</t>
  </si>
  <si>
    <t>PWR US Equity</t>
  </si>
  <si>
    <t>PWR</t>
  </si>
  <si>
    <t>Quanta Services, Inc. provides specialized contracting services to electric utilities, telecommunication, cable television operators, and governmental entities. The Company also installs transportation control and lighting systems and provides specialty electric power and communication services for industrial and commercial customers. Quanta operates projects throughout North America.</t>
  </si>
  <si>
    <t>QS US Equity</t>
  </si>
  <si>
    <t>QS</t>
  </si>
  <si>
    <t>QuantumScape Corporation manufactures automobile parts. The Company offers lithium-metal batteries and other related parts. QuantumScape serves customers in the United States.</t>
  </si>
  <si>
    <t>DGX US Equity</t>
  </si>
  <si>
    <t>DGX</t>
  </si>
  <si>
    <t>Quest Diagnostics Incorporated provides diagnostic testing, information, and services. The Company operates a national network of full-service laboratories, rapid response laboratories, and patient service centers. Quest Diagnostics offers esoteric, routine medical, drugs of abuse, and non-hospital-based anatomic pathology testing services.</t>
  </si>
  <si>
    <t>QDEL US Equity</t>
  </si>
  <si>
    <t>QDEL</t>
  </si>
  <si>
    <t>QuidelOrtho Corporation provides health care services. The Company offers technologies and platforms to benefit customers with expanded access to clinical chemistry, immunoassay, molecular diagnostics, immunohematology, donor screening, and point-of-care diagnostics offerings.</t>
  </si>
  <si>
    <t>RCM US Equity</t>
  </si>
  <si>
    <t>RCM</t>
  </si>
  <si>
    <t>R1 RCM Inc. operates as a revenue cycle management company. The Company provides technology-driven solutions that transform the patient experience and financial performance of healthcare providers. R1 RCM serves customers in the United States.</t>
  </si>
  <si>
    <t>RXT US Equity</t>
  </si>
  <si>
    <t>RXT</t>
  </si>
  <si>
    <t>Rackspace Technology, Inc. provides information technology services. The Company offers colocation, managed cloud and hosting, compliance assistance, enterprise security, and data protection services. Rackspace Technology serves customers worldwide.</t>
  </si>
  <si>
    <t>RAIN US Equity</t>
  </si>
  <si>
    <t>RAIN</t>
  </si>
  <si>
    <t>Rain Oncology Inc. operates as a clinical stage biotechnology company. The Company develops and produces biomarker-driven small molecule therapeutics for patients with cancer and other related diseases. Rain Oncology serves customers worldwide.</t>
  </si>
  <si>
    <t>RLYB US Equity</t>
  </si>
  <si>
    <t>RLYB</t>
  </si>
  <si>
    <t>Rallybio Corporation operates as a clinical-stage biotechnology company. The Company focuses in discovering, developing, manufacturing, and delivering therapies that improve the lives of patients suffering from severe and rare diseases. Rallybio serves customers in the United States.</t>
  </si>
  <si>
    <t>RL US Equity</t>
  </si>
  <si>
    <t>RL</t>
  </si>
  <si>
    <t>Ralph Lauren Corporation designs clothing and accessories. The Company markets and distributes men's, women's and children's apparel, accessories, fragrances, and home furnishings. Ralph Lauren serves customers in the United States.</t>
  </si>
  <si>
    <t>RRC US Equity</t>
  </si>
  <si>
    <t>RRC</t>
  </si>
  <si>
    <t>Range Resources Corporation is an independent oil and gas company that explores, develops, and acquires oil and gas properties. The Company conducts operations primarily in the Southwestern, Appalachian, and Gulf Coast regions of the United States.</t>
  </si>
  <si>
    <t>RANI US Equity</t>
  </si>
  <si>
    <t>RANI</t>
  </si>
  <si>
    <t>Rani Therapeutics Holdings, Inc. operates as a holding company. The Company, through its subsidiaries, focuses on development of orally administered biologics to transform medicine and improve patient outcomes. Rani Therapeutics Holdings serves customers in the United States.</t>
  </si>
  <si>
    <t>RPD US Equity</t>
  </si>
  <si>
    <t>RPD</t>
  </si>
  <si>
    <t>Rapid7, Inc. provides security data and analytic software solutions. The Company offers services to collect, contextualize, and analyze security data to reduce threat exposure and detect compromise in real-time.</t>
  </si>
  <si>
    <t>RAPT US Equity</t>
  </si>
  <si>
    <t>RAPT</t>
  </si>
  <si>
    <t>RAPT Therapeutics, Inc. operates as a pharmaceutical company. The Company offers immunology, small molecule drug discovery, and computational biology services to conquer cancer and allergic inflammatory diseases. RAPT Therapeutics serves customers worldwide.</t>
  </si>
  <si>
    <t>RTX US Equity</t>
  </si>
  <si>
    <t>RTX</t>
  </si>
  <si>
    <t>Raytheon Technologies Corporation operates as an aircraft manufacturing company. The Company focuses on technology offerings and engineering teams to deliver innovative solutions such as aero structures, avionics, interiors, mechanical systems, mission systems, aircraft engines, power and control systems, radars, software, and other products.</t>
  </si>
  <si>
    <t>RBC US Equity</t>
  </si>
  <si>
    <t>RBC</t>
  </si>
  <si>
    <t>RBC Bearings Incorporated designs, manufactures, and markets bearing products. The Company offers precision plain, roller, cam followers, couplings, collars, locking, tool holders, shafts, pins, rods, tubes, and ball bearings. RBC Bearings serves industrial, aerospace, and defense markets worldwide.</t>
  </si>
  <si>
    <t>RETA US Equity</t>
  </si>
  <si>
    <t>RETA</t>
  </si>
  <si>
    <t>Reata Pharmaceuticals, Inc. operates as a biopharmaceutical company. The Company focuses on identifying, developing, and commercializing product candidates that modulate the activity of key regulatory proteins involved in the biology of mitochondrial function, oxidative stress, and inflammation to address the unmet medical needs of patients with various life-threatening diseases.</t>
  </si>
  <si>
    <t>RXRX US Equity</t>
  </si>
  <si>
    <t>RXRX</t>
  </si>
  <si>
    <t>Recursion Pharmaceuticals, Inc. operates as a bio-technology company. The Company combines artificial intelligence with automation to conduct experimental biology for testing compounds of cellular disease models in parallel. Recursion Pharmaceuticals serves customers worldwide.</t>
  </si>
  <si>
    <t>RRX US Equity</t>
  </si>
  <si>
    <t>RRX</t>
  </si>
  <si>
    <t>Regal Rexnord Corporation designs, manufactures, and sells electric motors and controls. The Company offers gearboxes, automotive transmissions, rotary cutting tools, automatic transfer switches, and electric generators. Regal Beloit markets its products to distributors, original equipment manufacturers, and end users worldwide.</t>
  </si>
  <si>
    <t>REGN US Equity</t>
  </si>
  <si>
    <t>REGN</t>
  </si>
  <si>
    <t>Regeneron Pharmaceuticals, Inc. is a biopharmaceutical company. The Company discovers, develops, and commercializes pharmaceutical products for the treatment of serious medical conditions. Regeneron Pharmaceuticals serves the healthcare sector in the United States.</t>
  </si>
  <si>
    <t>RGNX US Equity</t>
  </si>
  <si>
    <t>RGNX</t>
  </si>
  <si>
    <t>REGENXBIO Inc. operates as a biotechnology company. The Company focuses on the development, commercialization, and licensing of recombinant, and adeno-associated virus gene therapy. REGENXBIO serves customers worldwide.</t>
  </si>
  <si>
    <t>RLAY US Equity</t>
  </si>
  <si>
    <t>RLAY</t>
  </si>
  <si>
    <t>RS US Equity</t>
  </si>
  <si>
    <t>RS</t>
  </si>
  <si>
    <t>Reliance Steel &amp; Aluminum Co. distributes and processes steel and aluminum. The Company's products include carbon, alloy, stainless and specialty steel, aluminum, brass, and copper. Reliance operates processing and distribution centers throughout the United States.</t>
  </si>
  <si>
    <t>RELY US Equity</t>
  </si>
  <si>
    <t>RELY</t>
  </si>
  <si>
    <t>Remitly Global, Inc. provides financial services. The Company offers online money transfer and payment solutions for immigrants and their families by providing the financial services. Remitly Global serves customers worldwide.</t>
  </si>
  <si>
    <t>RNW US Equity</t>
  </si>
  <si>
    <t>RNW</t>
  </si>
  <si>
    <t>ReNew Energy Global PLC operates as a renewable energy company.</t>
  </si>
  <si>
    <t>RENT US Equity</t>
  </si>
  <si>
    <t>RENT</t>
  </si>
  <si>
    <t>Rent the Runway, Inc. retails clothes and accessories. The Company offers gowns, shoes, jewelry, beauty products, handbags, gifts, and other related products. Rent the Runway serves customers in the United States.</t>
  </si>
  <si>
    <t>RCII US Equity</t>
  </si>
  <si>
    <t>RCII</t>
  </si>
  <si>
    <t>Rent-A-Center, Inc. operates franchised and company-owned Rent-A-Center and ColorTyme rent-to-own merchandise stores. The Company's stores offers home electronics, appliances, furniture, and accessories under flexible rental purchase agreements. Rent-A-Center operates across the United States and Puerto Rico.</t>
  </si>
  <si>
    <t>RPTX US Equity</t>
  </si>
  <si>
    <t>RPTX</t>
  </si>
  <si>
    <t>RPAY US Equity</t>
  </si>
  <si>
    <t>RPAY</t>
  </si>
  <si>
    <t>Repay Holdings Corporation operates as a holding company. The Company, through its subsidiaries, provides financial technology and payment processing solutions such as credit and debit processing, automated clearing house processing, and instant funding. Repay Holdings serves customers in the United States.</t>
  </si>
  <si>
    <t>RGEN US Equity</t>
  </si>
  <si>
    <t>RGEN</t>
  </si>
  <si>
    <t>Repligen Corporation is a bioprocessing company focused on the development, production, and commercialization of innovative products used in the process of manufacturing biologic drugs. The Company's customers include life sciences companies, global biopharmaceutical companies, and contract manufacturers worldwide.</t>
  </si>
  <si>
    <t>REPL US Equity</t>
  </si>
  <si>
    <t>REPL</t>
  </si>
  <si>
    <t>Replimune Group, Inc. operates as a clinical-stage bio-technology company. The Company discovers and develops oncolytic immunotherapy for the treatment of patients with cancer diseases. Replimune Group serves customers in the United States.</t>
  </si>
  <si>
    <t>RSG US Equity</t>
  </si>
  <si>
    <t>RSG</t>
  </si>
  <si>
    <t>Republic Services, Inc. provides non-hazardous solid waste collection and disposal services in the United States. The Company provides solid waste collection services for commercial, industrial, municipal, and residential customers. Republic also operates transfer stations, landfills, and recycling facilities.</t>
  </si>
  <si>
    <t>REZI US Equity</t>
  </si>
  <si>
    <t>REZI</t>
  </si>
  <si>
    <t>Resideo Technologies, Inc. provides home comfort and security solutions. The Company offers low voltage connected devices which delivers access to controls, monitoring, and alerts. Resideo Technologies serves customers worldwide.</t>
  </si>
  <si>
    <t>RMD US Equity</t>
  </si>
  <si>
    <t>RMD</t>
  </si>
  <si>
    <t>ResMed Inc. develops, manufactures, and markets medical equipment for the treatment of sleep disordered breathing. The Company sells diagnostic and treatment devices in various countries through its subsidiaries and independent distributors.</t>
  </si>
  <si>
    <t>REVG US Equity</t>
  </si>
  <si>
    <t>REVG</t>
  </si>
  <si>
    <t>REV Group, Inc. operates as a designer, manufacturer, and distributor of specialty vehicles and related aftermarket parts and services. The Company offers ambulances, fire and terminal trucks, shuttle and transit buses, street sweepers, luxury motorhomes, and wheelchair accessible vans.</t>
  </si>
  <si>
    <t>RVNC US Equity</t>
  </si>
  <si>
    <t>RVNC</t>
  </si>
  <si>
    <t>Revance Therapeutics, Inc. produces biopharmaceutical products. The Company develops drug delivery and treatments for dermatology and aesthetic medicine. Revance Therapeutics serves patients and doctors throughout the United States.</t>
  </si>
  <si>
    <t>RVMD US Equity</t>
  </si>
  <si>
    <t>RVMD</t>
  </si>
  <si>
    <t>Revolution Medicines, Inc. operates as an oncology company. The Company discovers novel targeted therapies to inhibit elusive frontier targets within notorious growth and survival pathways. Revolution Medicines serves customers worldwide.</t>
  </si>
  <si>
    <t>RVLV US Equity</t>
  </si>
  <si>
    <t>RVLV</t>
  </si>
  <si>
    <t>Revolve Group, Inc. operates as an e-commerce fashion company. The Company markets and sells men's and women's designer apparels, shoes, and accessories. Revolve Group offers jackets, pants, shorts, skirts, sweaters, tops, shoes, and jewelry products. Revolve Group markets its products worldwide.</t>
  </si>
  <si>
    <t>REYN US Equity</t>
  </si>
  <si>
    <t>REYN</t>
  </si>
  <si>
    <t>Reynolds Consumer Products Inc. manufactures and distributes household packaging products. The Company offers preparation, cooking, cleanup, and storage solutions such as aluminum foils, plastic wrap, oven bags, and slow cooker liners. Reynolds Consumer Products serves customers worldwide.</t>
  </si>
  <si>
    <t>RH US Equity</t>
  </si>
  <si>
    <t>RH</t>
  </si>
  <si>
    <t>RH distributes home furnishing products. The Company offers products such as furniture, lighting, textiles, bathware, decor, outdoor, and garden, as well as baby and child products. RH distributes its products through retail stores, catalogs, and websites.</t>
  </si>
  <si>
    <t>RYTM US Equity</t>
  </si>
  <si>
    <t>RYTM</t>
  </si>
  <si>
    <t>Rhythm Pharmaceuticals, Inc. operates as a biopharmaceutical company. The Company specializes in the development of molecule therapies targeting metabolic pathways for the treatment of obesity, diabetes, and gastrointestinal functional disorders. Rhythm Pharmaceuticals serves patients in the United States.</t>
  </si>
  <si>
    <t>RIGL US Equity</t>
  </si>
  <si>
    <t>RIGL</t>
  </si>
  <si>
    <t>Rigel Pharmaceuticals, Inc. operates as a biotechnology company. The Company discovers and develops novel and small-molecule that focuses on hematologic disorders, cancer and rare immune diseases. Rigel Pharmaceuticals serves customers in the United States.</t>
  </si>
  <si>
    <t>RNG US Equity</t>
  </si>
  <si>
    <t>RNG</t>
  </si>
  <si>
    <t>RingCentral, Inc. provides cloud-based business communications solutions. The Company enables to communicate via voice, text, video and web conferencing, and fax on multiple devices, including smartphones, tablets, and computers. RingCentral serves customers worldwide.</t>
  </si>
  <si>
    <t>RIOT US Equity</t>
  </si>
  <si>
    <t>RIOT</t>
  </si>
  <si>
    <t>Riot Platforms, Inc. operates as a bitcoin mining company. The Company focuses on buying cryptocurrency and blockchain businesses, as well as supports blockchain technology companies. Riot Platforms serves clients worldwide.</t>
  </si>
  <si>
    <t>RSKD US Equity</t>
  </si>
  <si>
    <t>RSKD</t>
  </si>
  <si>
    <t>Riskified Ltd operates as a software company. The Company provides software as a service fraud and chargeback prevention technology. Riskified serves customers worldwide.</t>
  </si>
  <si>
    <t>RIVN US Equity</t>
  </si>
  <si>
    <t>RIVN</t>
  </si>
  <si>
    <t>Rivian Automotive, Inc. is an automotive technology company. The Company designs and manufactures vans, trucks, and sports utility vehicles, as well as offers software solutions, IT, repair, and maintenance services. Rivian Automotive serves customers in North America and the United Kingdom.</t>
  </si>
  <si>
    <t>RHI US Equity</t>
  </si>
  <si>
    <t>RHI</t>
  </si>
  <si>
    <t>Robert Half International, Inc. provides temporary and permanent staffing services. The Company supplies temporary, full-time, and senior-level project professionals for accounting, finance, office, administrative support, information technology, legal support, marketing, advertising, and public relations sectors.</t>
  </si>
  <si>
    <t>RKLB US Equity</t>
  </si>
  <si>
    <t>RKLB</t>
  </si>
  <si>
    <t>Rocket Lab USA, Inc. operates as a space systems company. The Company manufactures spacecraft and satellite components, as well as satellite launch and on-orbit management services. Rocket Lab USA serves customers in the United States.</t>
  </si>
  <si>
    <t>RCKT US Equity</t>
  </si>
  <si>
    <t>RCKT</t>
  </si>
  <si>
    <t>Rocket Pharmaceuticals, Inc. operates as a clinical-stage biotechnology company. The Company focuses on developing gene therapy treatment options for undertreated diseases, genetic disease that leads to bone marrow failure and potentially cancer, and pediatric disease. Rocket Pharmaceuticals serves patients in the United States.</t>
  </si>
  <si>
    <t>ROK US Equity</t>
  </si>
  <si>
    <t>ROK</t>
  </si>
  <si>
    <t>Rockwell Automation, Inc. produces industrial automation products. The Company offers products such as control systems, motor control devices, sensors, and industrial control panels. Rockwell Automation markets its products worldwide.</t>
  </si>
  <si>
    <t>ROIV US Equity</t>
  </si>
  <si>
    <t>ROIV</t>
  </si>
  <si>
    <t>Roivant Sciences Ltd. operates as a healthcare company. The Company offers investigational drugs in development for therapeutic areas such as dermatology, immunology, and respiratory diseases, as well as provides healthcare technologies which help healthcare institutions share and aggregate data. Roivant Sciences provides services worldwide.</t>
  </si>
  <si>
    <t>ROKU US Equity</t>
  </si>
  <si>
    <t>ROKU</t>
  </si>
  <si>
    <t>Roku, Inc. designs and manufactures consumer electronic products. The Company offers wireless enabled devices that stream audio and video content from the internet to home entertainment systems. Roku serves customers globally.</t>
  </si>
  <si>
    <t>ROL US Equity</t>
  </si>
  <si>
    <t>ROL</t>
  </si>
  <si>
    <t>Rollins, Inc., operates as a holding company. The Company, through its subsidiary, provides essential pest control services, including protection against termite damage, rodents, and insects. Rollins serves commercial and residential customers worldwide.</t>
  </si>
  <si>
    <t>ROP US Equity</t>
  </si>
  <si>
    <t>ROP</t>
  </si>
  <si>
    <t>Roper Technologies, Inc. manufactures and distributes industrial equipment. The Company offers industrial controls, fluid handling, pumps, medical and scientific devices, analytical instrumentation products, radio frequency identification (RFID) communication technology, and software solutions.</t>
  </si>
  <si>
    <t>ROST US Equity</t>
  </si>
  <si>
    <t>ROST</t>
  </si>
  <si>
    <t>Ross Stores, Inc. operates two brands of off-price retail apparel and home accessories stores. Ross Stores offers name brand and designer apparel, accessories, footwear, and home fashions at discount prices. Ross Stores serves customers in the United States.</t>
  </si>
  <si>
    <t>ROVR US Equity</t>
  </si>
  <si>
    <t>ROVR</t>
  </si>
  <si>
    <t>Rover Group, Inc. operates an online platform for pet care. The Company provides applications and websites to connect dog and cat parents with loving pet sitters and dog walkers in neighborhoods. Rover Group serves customers in the United States, Canada, the United Kingdom, and Europe.</t>
  </si>
  <si>
    <t>RGLD US Equity</t>
  </si>
  <si>
    <t>RGLD</t>
  </si>
  <si>
    <t>Royal Gold, Inc. is a precious metals stream and royalty company engaged in the acquisition and management of precious metal streams, royalties, and other similar production-based interests. The Company focuses on producing, development, evaluation, and exploration stage streams and royalties located in prolific gold regions.</t>
  </si>
  <si>
    <t>RPRX US Equity</t>
  </si>
  <si>
    <t>RPRX</t>
  </si>
  <si>
    <t>Royalty Pharma plc acquires biopharmaceutical royalties. The Company funds innovation directly when it partners with companies to co-fund late-stage clinical trials and new product launches in exchange for future royalties, and indirectly when it acquires existing royalties from the original innovators.</t>
  </si>
  <si>
    <t>RPM US Equity</t>
  </si>
  <si>
    <t>RPM</t>
  </si>
  <si>
    <t>RPM International, Inc. manufactures, markets, and sells various specialty chemical product lines. The Company's product lines include specialty paints, protective coatings and roofing systems, sealants and adhesives, focusing on the maintenance needs of both the industrial and consumer markets.</t>
  </si>
  <si>
    <t>RXO US Equity</t>
  </si>
  <si>
    <t>RXO</t>
  </si>
  <si>
    <t>RXO, Inc. provides transportation solutions. The Company specializes in freight forwarding, truckload, and supply chain management, as well as offers data science, technology operations, and machine learning solutions. RXO operates in the United States, Canada, and Mexico.</t>
  </si>
  <si>
    <t>R US Equity</t>
  </si>
  <si>
    <t>R</t>
  </si>
  <si>
    <t>Ryder System, Inc. provides a continuum of logistics, supply chain, and transportation management solutions worldwide. The Company's offerings range from full-service leasing, commercial rental and maintenance of vehicles to integrated services. The Company also offers comprehensive supply chain solutions, logistics management services, and e-Commerce solutions.</t>
  </si>
  <si>
    <t>SPGI US Equity</t>
  </si>
  <si>
    <t>SPGI</t>
  </si>
  <si>
    <t>S&amp;P Global Inc. provides clients with financial information services. The Company offers information regarding ratings, benchmarks, and analytics in the global capital and commodity markets. S&amp;P Global operates worldwide.</t>
  </si>
  <si>
    <t>SABR US Equity</t>
  </si>
  <si>
    <t>SABR</t>
  </si>
  <si>
    <t>Sabre Corporation provides technology solutions to the global travel and tourism industry. The Company offers tours and travel services, as well as online reservations for airlines, hotels, cruises, car rental companies, and vacation packages.</t>
  </si>
  <si>
    <t>SAGE US Equity</t>
  </si>
  <si>
    <t>SAGE</t>
  </si>
  <si>
    <t>Sage Therapeutics, Inc. develops treatments for central nervous system disorders. The Company provides treatments for schizophrenia, major depressive disorder, pain, and traumatic brain injury conditions. Sage Therapeutics operates in the United States.</t>
  </si>
  <si>
    <t>SAIA US Equity</t>
  </si>
  <si>
    <t>SAIA</t>
  </si>
  <si>
    <t>Saia, Inc. provides trucking transportation to the retail, petrochemical, and manufacturing industries. The Company offers regional, interregional, and national less-than-truckload services, and selected truckload services throughout the United States.</t>
  </si>
  <si>
    <t>CRM US Equity</t>
  </si>
  <si>
    <t>CRM</t>
  </si>
  <si>
    <t>Salesforce, Inc. operates as a cloud-based software company. The Company develops customer relationship management software and applications focused on sales, customer service, marketing automation, analytics, and application development. Salesforce serves customers worldwide.</t>
  </si>
  <si>
    <t>SBH US Equity</t>
  </si>
  <si>
    <t>SBH</t>
  </si>
  <si>
    <t>Sally Beauty Holdings, Inc. distributes and retails beauty products. The Company distributes products directly to salons and retails beauty products through a chain of cash and carry stores. Sally Beauty Holdings serves customers worldwide.</t>
  </si>
  <si>
    <t>IOT US Equity</t>
  </si>
  <si>
    <t>IOT</t>
  </si>
  <si>
    <t>Samsara Inc. develops hardware-software platform. The Company offers GPS fleet tracking, dash cam, reefer monitoring, and wifi hotspot services. Samsara serves customers worldwide.</t>
  </si>
  <si>
    <t>SGMO US Equity</t>
  </si>
  <si>
    <t>SGMO</t>
  </si>
  <si>
    <t>Sangamo Therapeutics, Inc. operates as a biotechnology company. The Company focuses on research and development of genomic therapies, as well as develops medicines for patient with genetic diseases. Sangamo Therapeutics serves customers in the United States.</t>
  </si>
  <si>
    <t>SPNS US Equity</t>
  </si>
  <si>
    <t>SPNS</t>
  </si>
  <si>
    <t>Sapiens International Corporation N.V. is a global provider of information technology (IT) solutions. The Company's solutions modernize business processes and enable insurance organizations and other companies to adapt quickly to change. Sapiens modular solutions align IT with the business demands for speed, flexibility, and efficiency.</t>
  </si>
  <si>
    <t>SRPT US Equity</t>
  </si>
  <si>
    <t>SRPT</t>
  </si>
  <si>
    <t>Sarepta Therapeutics, Inc. is a biopharmaceutical company focused on the discovery and development of unique RNA-based therapeutics for the treatment of both rare and infectious diseases. The Company offers its products to the medical industry in countries around the world.</t>
  </si>
  <si>
    <t>SLB US Equity</t>
  </si>
  <si>
    <t>SLB</t>
  </si>
  <si>
    <t>Schlumberger Limited is an oilfield services company. The Company, through its subsidiaries, provides a wide range of services, including technology, project management, and information solutions to the petroleum industry as well as advanced acquisition and data processing surveys. Schlumberger serves customers globally.</t>
  </si>
  <si>
    <t>SNDR US Equity</t>
  </si>
  <si>
    <t>SNDR</t>
  </si>
  <si>
    <t>Schneider National, Inc. operates as a transportation and logistics services company. The Company offers a broad portfolio of premier truckload, intermodal, and logistics solutions, as well as manages hire trucking fleets in North America. Schneider National provides asset-based truckload services with asset-light intermodal and non-asset logistics offerings.</t>
  </si>
  <si>
    <t>SRRK US Equity</t>
  </si>
  <si>
    <t>SRRK</t>
  </si>
  <si>
    <t>Scholar Rock Holding Corporation operates as a biopharmaceutical company. The Company focuses on discovery and development of medicines for the treatment of diseases including other neuromuscular disorders, cancer, fibrosis, and anemia. Scholar Rock Holding serves customers in the United States.</t>
  </si>
  <si>
    <t>SDGR US Equity</t>
  </si>
  <si>
    <t>SDGR</t>
  </si>
  <si>
    <t>Schrodinger, Inc. of the United States was founded in 1990. The Company's line of business includes providing software for drug discovery and materials design and running drug discovery programs independently and through collaborations.</t>
  </si>
  <si>
    <t>SAIC US Equity</t>
  </si>
  <si>
    <t>SAIC</t>
  </si>
  <si>
    <t>Science Applications International Corp provides consulting services. The Company offers scientific, engineering, and technology applications and solutions to solve problems. Science Applications International serves security, energy, environmental, health, and infrastructure markets worldwide.</t>
  </si>
  <si>
    <t>STNG US Equity</t>
  </si>
  <si>
    <t>STNG</t>
  </si>
  <si>
    <t>Scorpio Tankers Inc. operates as a shipping company. The Company provides seaborne transportation of crude oil and other petroleum products. Scorpio Tankers serves customers worldwide.</t>
  </si>
  <si>
    <t>SMG US Equity</t>
  </si>
  <si>
    <t>SMG</t>
  </si>
  <si>
    <t>The Scotts Miracle-Gro Company markets branded consumer lawn and garden products, as well as a full range of products for professional horticulture. The Company manufactures and markets fertilizers, pest controls, plant foods, gardening soils, grass seed, and other products in North America and Europe. Scotts Miracle-Gro also provides lawn service in the United States.</t>
  </si>
  <si>
    <t>SE US Equity</t>
  </si>
  <si>
    <t>SE</t>
  </si>
  <si>
    <t>Interactive Home Entertainment</t>
  </si>
  <si>
    <t>Sea Limited offers information technology services. The Company provides online personal computer and mobile digital content, e-commerce, and payment platforms. Sea serves customers worldwide.</t>
  </si>
  <si>
    <t>STX US Equity</t>
  </si>
  <si>
    <t>STX</t>
  </si>
  <si>
    <t>Seagate Technology Holdings Public Limited Company offers computer hardware products. The Company designs, manufactures, and markets hard disk drives for enterprise applications, client compute applications, client non-compute applications, personal data backup systems, portable external storage systems and digital media systems.</t>
  </si>
  <si>
    <t>SGEN US Equity</t>
  </si>
  <si>
    <t>SGEN</t>
  </si>
  <si>
    <t>Seagen Inc. operates as a biotechnology company. The Company discovers and develops monoclonal antibody-based drugs to treat cancer and related diseases, as well as offers antibody-drug conjugate technology designed to deliver cell-killing agents directly to tumor cells. Seagen serves customers worldwide.</t>
  </si>
  <si>
    <t>SEE US Equity</t>
  </si>
  <si>
    <t>SEE</t>
  </si>
  <si>
    <t>Sealed Air Corporation manufactures packaging and performance-based materials and equipment systems that serve food, industrial, medical, and consumer applications.</t>
  </si>
  <si>
    <t>SELB US Equity</t>
  </si>
  <si>
    <t>SELB</t>
  </si>
  <si>
    <t>Selecta Biosciences, Inc. develops biopharmaceutical treatments. The Company produces nanoparticle immunomodulatory drugs and vaccines, which delivers bioactive molecules to specific immune cells in the body. Selecta Biosciences operates in the United States.</t>
  </si>
  <si>
    <t>SRE US Equity</t>
  </si>
  <si>
    <t>SRE</t>
  </si>
  <si>
    <t>Sempra Energy operates as an energy infrastructure company. The Company focuses on delivering sustainable energy to consumers, as well as invests in, develops, and operates transmission and distribution infrastructure in North America including California, Texas, Mexico, and the LNG export market.</t>
  </si>
  <si>
    <t>SEMR US Equity</t>
  </si>
  <si>
    <t>SEMR</t>
  </si>
  <si>
    <t>SEMrush Holdings, Inc. designs and develops software solutions. The Company offers visibility management and content marketing SaaS platform that enables marketing professionals to build, manage, and measure campaigns across all channels to improve their online visibility. SEMrush Holdings serves clients worldwide.</t>
  </si>
  <si>
    <t>SMTC US Equity</t>
  </si>
  <si>
    <t>SMTC</t>
  </si>
  <si>
    <t>Semtech Corporation designs, manufactures, and markets a wide range of analog and mixed-signal semiconductors, including integrated circuits, discrete circuits, and assembly products. The Company's devices are used in computer, communications, industrial, military-aerospace, and automotive applications.</t>
  </si>
  <si>
    <t>ST US Equity</t>
  </si>
  <si>
    <t>ST</t>
  </si>
  <si>
    <t>Sensata Technologies Holding plc manufactures and distributes electronic components. The Company offers automotive sensors, motor protectors, circuit breakers, thermostats, pressure sensors, and switches. Sensata Technologies Holding serves energy, aerospace, agriculture, automotive, and construction industries worldwide.</t>
  </si>
  <si>
    <t>S US Equity</t>
  </si>
  <si>
    <t>S</t>
  </si>
  <si>
    <t>SentinelOne, Inc. operates as a software company. The Company develops security platforms to protect organizations against advanced threats and nation state malware. SentinelOne serves customers worldwide.</t>
  </si>
  <si>
    <t>MCRB US Equity</t>
  </si>
  <si>
    <t>MCRB</t>
  </si>
  <si>
    <t>Seres Therapeutics, Inc. operates as a microbiome therapeutics platform company. The Company focuses on developing biological drugs, which are designed to restore health by repairing the function of a dysbiotic microbiome. Seres Therapeutics also conducts research on metabolic diseases.</t>
  </si>
  <si>
    <t>NOW US Equity</t>
  </si>
  <si>
    <t>NOW</t>
  </si>
  <si>
    <t>ServiceNow, Inc. provides enterprise information technology (IT) management software. The Company designs, develops, and produces prepackaged computer software, cloud services, and IT service management platform. ServiceNow serves customers throughout the United States.</t>
  </si>
  <si>
    <t>SHAK US Equity</t>
  </si>
  <si>
    <t>SHAK</t>
  </si>
  <si>
    <t>Shake Shack Inc. operates roadside burger stands. The Company focuses on providing a classic American menu of premium burgers, chicken, hot dogs, crinkle cut fries, shakes, frozen custard, beer, and wine. Shake Shack serves customers worldwide.</t>
  </si>
  <si>
    <t>SHW US Equity</t>
  </si>
  <si>
    <t>SHW</t>
  </si>
  <si>
    <t>The Sherwin-Williams Company manufactures, distributes, and sells paints, coatings, and related products. The Company's products are sold to professional, industrial, commercial, and retail customers primarily in North and South America. Sherwin Williams also has additional operations in the Caribbean region, Europe, and Asia.</t>
  </si>
  <si>
    <t>FOUR US Equity</t>
  </si>
  <si>
    <t>FOUR</t>
  </si>
  <si>
    <t>Shift4 Payments, Inc. provides payment processing solutions. The Company offers software for transaction and money transfer activities. Shift4 Payments serves customers in the United States.</t>
  </si>
  <si>
    <t>SHLS US Equity</t>
  </si>
  <si>
    <t>SHLS</t>
  </si>
  <si>
    <t>Shoals Technologies Group, Inc. provides electrical balance of system for solar energy projects. The Company offers custom harness solutions, combiner boxes, junction boxes, PV wire, in-line fuses, racking, and string level monitoring solutions. Shoals Technologies Group serves customers worldwide.</t>
  </si>
  <si>
    <t>SWAV US Equity</t>
  </si>
  <si>
    <t>SWAV</t>
  </si>
  <si>
    <t>Shockwave Medical, Inc. manufactures medical devices. The Company offers intravascular devices and balloon dilatation catheters for patients with calcified cardiovascular disease. Shockwave Medical serves customers worldwide.</t>
  </si>
  <si>
    <t>SSTI US Equity</t>
  </si>
  <si>
    <t>SSTI</t>
  </si>
  <si>
    <t>ShotSpotter, Inc. provides security products and services. The Company offers gunfire detectors, location alerts, location analysis, installations, and protection services. ShotSpotter serves customers worldwide.</t>
  </si>
  <si>
    <t>SSTK US Equity</t>
  </si>
  <si>
    <t>SSTK</t>
  </si>
  <si>
    <t>Shutterstock, Inc. operates a global marketplace for commercial digital imagery. The Company provides stock photography, footage, music, and editing tools. Shutterstock serves customers worldwide.</t>
  </si>
  <si>
    <t>SIBN US Equity</t>
  </si>
  <si>
    <t>SIBN</t>
  </si>
  <si>
    <t>SI-BONE, Inc. manufactures medical devices. The Company develops tools for diagnosing and treating patients with low back issues, as well as offers system for minimally invasive joint dysfunction. SI-BONE operates worldwide.</t>
  </si>
  <si>
    <t>SGHT US Equity</t>
  </si>
  <si>
    <t>SGHT</t>
  </si>
  <si>
    <t>Sight Sciences, Inc. operates as a medical device company. The Company develops technology-driven solutions that address the underlying physiology of ophthalmic diseases. Sight Sciences provides surgical and non-surgical devices such as technologies for dry eye disease. Sight Sciences serves customers worldwide.</t>
  </si>
  <si>
    <t>SIG US Equity</t>
  </si>
  <si>
    <t>SIG</t>
  </si>
  <si>
    <t>Signet Jewelers Limited operates as a retail company. The Company, through its subsidiaries, retails jewelry, watches, gifts, and accessories. Signet Jewelers serves customers in the United States, the United Kingdom, Puerto Rico, and Canada.</t>
  </si>
  <si>
    <t>SGFY US Equity</t>
  </si>
  <si>
    <t>SGFY</t>
  </si>
  <si>
    <t>Signify Health, Inc. operates as a health care technology company. The Company offers healthcare platform that leverages advanced analytics, technology, and nationwide healthcare provider networks to create and power value-based payment programs. Signify Health serves customers worldwide.</t>
  </si>
  <si>
    <t>SLGN US Equity</t>
  </si>
  <si>
    <t>SLGN</t>
  </si>
  <si>
    <t>Silgan Holdings Inc. and its subsidiaries manufacture consumer goods packaging products. The Company currently produces steel and aluminum containers for human and pet food and custom designed plastic containers for various markets, plastic closures, caps, thermoformed plastic tubs, and specialty packaging items. Silgan markets its products in North America.</t>
  </si>
  <si>
    <t>SLAB US Equity</t>
  </si>
  <si>
    <t>SLAB</t>
  </si>
  <si>
    <t>Silicon Laboratories Inc. operates as a semiconductor company. The Company designs, develops, and markets mixed-signal integrated circuits, microcontrollers, wireless connectivity devices, and sensor products. Silicon Laboratories offers solutions for automotive, retail, entertainment, and data center sectors.</t>
  </si>
  <si>
    <t>SIMO US Equity</t>
  </si>
  <si>
    <t>SIMO</t>
  </si>
  <si>
    <t>Silicon Motion Technology Corporation is a semiconductor company that designs, develops, and markets semiconductor products for the multimedia consumer electronics market. The Company's products include controllers used in mobile storage media and multimedia systems on a chip.</t>
  </si>
  <si>
    <t>SILK US Equity</t>
  </si>
  <si>
    <t>SILK</t>
  </si>
  <si>
    <t>Silk Road Medical, Inc. produces and distributes surgical equipment. The Company offers develops and manufactures less-invasive medical devices intended to improve the treatment of carotid artery disease through proprietary transcarotid therapies. Silk Road Medical serves medical sector in the United States.</t>
  </si>
  <si>
    <t>SMWB US Equity</t>
  </si>
  <si>
    <t>SMWB</t>
  </si>
  <si>
    <t>SimilarWeb Ltd provides web services for internet users to search related content on the web. The Company offers intelligence tool that helps users to find alternatives for websites on the web. SimilarWeb serves clients worldwide.</t>
  </si>
  <si>
    <t>SIRI US Equity</t>
  </si>
  <si>
    <t>SIRI</t>
  </si>
  <si>
    <t>Sirius XM Holdings Inc. broadcasts various channels of audio from its satellites. The Company provides its services throughout the continental United States for a monthly subscription fee. Sirius delivers various streams of commercial-free music in every genre, as well as streams of news, sports, weather, talk, comedy, and public radio.</t>
  </si>
  <si>
    <t>SITE US Equity</t>
  </si>
  <si>
    <t>SITE</t>
  </si>
  <si>
    <t>SiteOne Landscape Supply, Inc. distributes landscape supplies. The Company offers products such as outdoor lighting, fertilizers, grass seeds, turf care equipment, and golf course accessories. SiteOne Landscape Supply markets its products in the United States and Canada.</t>
  </si>
  <si>
    <t>SITM US Equity</t>
  </si>
  <si>
    <t>SITM</t>
  </si>
  <si>
    <t>Sitime Corporation develops silicon-based timing solutions. The Company manufacturers oscillators, clock generators, and embedded resonators used for ethernet switches, computing devices, graphics cards, disk drives, mobile phones, and subscriber identity module cards. Sitime serves customers worldwide.</t>
  </si>
  <si>
    <t>SJW US Equity</t>
  </si>
  <si>
    <t>SJW</t>
  </si>
  <si>
    <t>SJW Group operates as a holding company. The Company, through its subsidiaries, provides water utility services. SJW Group conducts its business in the United States.</t>
  </si>
  <si>
    <t>SKX US Equity</t>
  </si>
  <si>
    <t>SKX</t>
  </si>
  <si>
    <t>Skechers U.S.A., Inc. designs and markets branded contemporary casual, active, rugged, and lifestyle footwear for men, women, and children. The Company sells its products to department stores and specialty retailers. Skechers U.S.A. also sells its products internationally through distributors and directly to consumers through its own retail stores.</t>
  </si>
  <si>
    <t>SKIL US Equity</t>
  </si>
  <si>
    <t>SKIL</t>
  </si>
  <si>
    <t>SkillSoft Corporation provides cloud-based learning solutions. The Company offers enterprise courseware, including project  management, IT certification, web training, business communication, desktop skills courseware, and the skillport learning  management system. SkillSoft markets its services internationally to enterprise companies, government, and education agencies.</t>
  </si>
  <si>
    <t>SKY US Equity</t>
  </si>
  <si>
    <t>SKY</t>
  </si>
  <si>
    <t>Skyline Champion Corporation independent publicly traded factory-built housing company. The Company designs, produces, and markets manufactured and modular homes, park models, and modular buildings for the multi-family, hospitality, senior, and workforce housing sectors. Skyline Champion serves customers in the United States and Canada.</t>
  </si>
  <si>
    <t>SWKS US Equity</t>
  </si>
  <si>
    <t>SWKS</t>
  </si>
  <si>
    <t>Skyworks Solutions, Inc. a wireless semiconductor company, designs and manufactures radio frequency and complete semiconductor system solutions for mobile communications applications. The Company provides front-end modules, radio frequency subsystems, and system solutions to wireless handset and infrastructure customers worldwide.</t>
  </si>
  <si>
    <t>SM US Equity</t>
  </si>
  <si>
    <t>SM</t>
  </si>
  <si>
    <t>SM Energy Company is an independent energy company that explores for and produces natural gas and crude oil. The Company's operations are focused on The ArkLaTex, Gulf Coast, Mid-Continent, Rocky Mountains, and Permian Basin regions.</t>
  </si>
  <si>
    <t>SGH US Equity</t>
  </si>
  <si>
    <t>SGH</t>
  </si>
  <si>
    <t>SMART Global Holdings, Inc. operates as a holding company. The Company, through its subsidiaries, provides specialty memory solutions. SMART Global Holdings manufactures memory for desktops, notebooks, and servers, as well as mobile memory for smartphones.</t>
  </si>
  <si>
    <t>SMRT US Equity</t>
  </si>
  <si>
    <t>SMRT</t>
  </si>
  <si>
    <t>SmartRent Inc operates as an enterprise smart home automation company. The Company develops software and hardware that empowers property owners, managers, and homebuilders to manage, protect, and automate daily operational processes. SmartRent serves customers worldwide.</t>
  </si>
  <si>
    <t>SMAR US Equity</t>
  </si>
  <si>
    <t>SMAR</t>
  </si>
  <si>
    <t>Smartsheet Inc. designs and develops software solutions. The Company offers cloud-based platform for work execution and management which enables teams and organizations to plan, capture, manage, automate, and improve business outcomes. Smartsheet serves customers in the United States.</t>
  </si>
  <si>
    <t>SDC US Equity</t>
  </si>
  <si>
    <t>SDC</t>
  </si>
  <si>
    <t>SmileDirectClub, Inc. designs and manufactures dental equipment. The Company supplies invisible aligners, braces, and oral care products to get straight teeth. SmileDirectClub serves customers worldwide.</t>
  </si>
  <si>
    <t>AOS US Equity</t>
  </si>
  <si>
    <t>AOS</t>
  </si>
  <si>
    <t>A.O. Smith Corporation manufactures residential and commercial water heating and water treatment equipment. The Company distributes its products worldwide.</t>
  </si>
  <si>
    <t>SNAP US Equity</t>
  </si>
  <si>
    <t>SNAP</t>
  </si>
  <si>
    <t>Snap Inc. provides technology and social media services. The Company develops mobile camera application products and services that allow users to send and receive photos, drawings, text, and videos. Snap serves customers worldwide.</t>
  </si>
  <si>
    <t>SNPO US Equity</t>
  </si>
  <si>
    <t>SNPO</t>
  </si>
  <si>
    <t>Snap One Holdings Corp. operates as a holding company. The Company, through its subsidiaries, provides smart home products and services. Snap One Holdings serves customers in the United States.</t>
  </si>
  <si>
    <t>SNA US Equity</t>
  </si>
  <si>
    <t>SNA</t>
  </si>
  <si>
    <t>Snap-on Incorporated develops, manufactures, and distributes tool and equipment solutions worldwide. The Company provides hand and power tools, diagnostics and shop equipment, tool storage products, diagnostics software, and other solutions for the automotive service industry. Snap-on serves customers in the United States.</t>
  </si>
  <si>
    <t>SNOW US Equity</t>
  </si>
  <si>
    <t>SNOW</t>
  </si>
  <si>
    <t>Snowflake Inc. provides software solutions. The Company develops database architecture, data warehouses, query optimization, and parallelization solutions. Snowflake serves customers worldwide.</t>
  </si>
  <si>
    <t>SEDG US Equity</t>
  </si>
  <si>
    <t>SEDG</t>
  </si>
  <si>
    <t>SolarEdge Technologies Inc. provides solar power optimization and photovoltaic monitoring solutions. The Company offers optimizers, inverters, monitoring equipment, tools, and accessories for power harvesting, conversion, and efficiency. SolarEdge Technologies serves customers worldwide.</t>
  </si>
  <si>
    <t>SOI US Equity</t>
  </si>
  <si>
    <t>SOI</t>
  </si>
  <si>
    <t>Solaris Oilfield Infrastructure, Inc. provides oilfield products, services, and infrastructure solutions. The Company offers mobile sand silo and rail to truck transload systems to enhance drilling, completions, and safety in shale plays. Solaris Oilfield Infrastructure serves customers in the United States.</t>
  </si>
  <si>
    <t>SWI US Equity</t>
  </si>
  <si>
    <t>SWI</t>
  </si>
  <si>
    <t>SolarWinds Corporation designs and develops information technology management software. The Company offers solutions such as network performance monitoring, configuration, virtualization, database management, hosted logs, security, and configuration. SolarWinds serves customers globally.</t>
  </si>
  <si>
    <t>SLDP US Equity</t>
  </si>
  <si>
    <t>SLDP</t>
  </si>
  <si>
    <t>Solid Power, Inc. provides energy storage solutions. The Company manufactures rechargeable sulfide-based solid electrolyte battery cells for electric vehicles and mobile power markets. Solid Power serves customers worldwide.</t>
  </si>
  <si>
    <t>DTC US Equity</t>
  </si>
  <si>
    <t>DTC</t>
  </si>
  <si>
    <t>Solo Brands, Inc. designs and markets lifestyle outdoor products. The Company offers digitally-connected e-commerce platform for various products such as folding kayaks, portable backpacking camp stove, smokeless fire pits, shorts and swim trunks, and paddle boards. Solo Brands serves customers in the United States.</t>
  </si>
  <si>
    <t>SAH US Equity</t>
  </si>
  <si>
    <t>SAH</t>
  </si>
  <si>
    <t>Sonic Automotive, Inc. is an automotive retailer. The Company operates dealers and collision repair centers in the metropolitan southeastern, midwestern, and southwestern United States. Sonic Automotive sells new and used cars and light trucks, as well as replacement parts. Sonic Automotive also provides vehicle maintenance, warranty, paint, repair, and arranges financing services.</t>
  </si>
  <si>
    <t>SON US Equity</t>
  </si>
  <si>
    <t>SON</t>
  </si>
  <si>
    <t>Sonoco Products Company manufactures industrial and consumer packaging solutions for customers around the world. The Company's products include flexible packaging, high density film products, and folding cartons. Sonoco Products also has an integrated network of global technology centers focused on materials science, packaging engineering, and process improvement.</t>
  </si>
  <si>
    <t>SONO US Equity</t>
  </si>
  <si>
    <t>SONO</t>
  </si>
  <si>
    <t>Sonos, Inc. designs, develops, and produces audio products. The Company offers charging cradles, music players, alternating current adapters, controllers, wireless speakers, and loudspeakers. Sonos serves customers worldwide.</t>
  </si>
  <si>
    <t>SHC US Equity</t>
  </si>
  <si>
    <t>SHC</t>
  </si>
  <si>
    <t>Sotera Health Company provides health care services. The Company offers integrated health and sterilization services with the scientific expertise of Nelson Labs, Nordion, and Sterigenics. Sotera Healt serves customers in the United States.</t>
  </si>
  <si>
    <t>SJI US Equity</t>
  </si>
  <si>
    <t>SJI</t>
  </si>
  <si>
    <t>South Jersey Industries, Inc. is an energy services holding company. The Company provides regulated, natural gas service to residential, commercial, and industrial customers in southern New Jersey. South Jersey also markets total energy management services, including natural gas, electricity, demand-side management, and consulting services throughout the eastern United States.</t>
  </si>
  <si>
    <t>SO US Equity</t>
  </si>
  <si>
    <t>SO</t>
  </si>
  <si>
    <t>The Southern Company is a public utility holding company. The Company, through its subsidiaries, generates, wholesales, and retails electricity in the southeastern United States. The Company also offers wireless telecommunications services, and provides businesses with two-way radio, telephone, paging, and internet access services, as well as wholesales fiber optic solutions.</t>
  </si>
  <si>
    <t>SCCO US Equity</t>
  </si>
  <si>
    <t>SCCO</t>
  </si>
  <si>
    <t>Southern Copper Corporation conducts mining operations in Peru and Mexico. The Company owns and operates open pit mines and metallurgical complexes that produce copper, molybdenum, zinc, and precious metals.</t>
  </si>
  <si>
    <t>LUV US Equity</t>
  </si>
  <si>
    <t>LUV</t>
  </si>
  <si>
    <t>Southwest Airlines Co. is a domestic airline that provides primarily short-haul, high-frequency, and point-to-point services. The Company offers flights throughout the United States.</t>
  </si>
  <si>
    <t>SWX US Equity</t>
  </si>
  <si>
    <t>SWX</t>
  </si>
  <si>
    <t>Southwest Gas Holdings, Inc. operates as a holding company. The Company, through its subsidiaries, provides natural gas operation, construction, and distribution services. Southwest Gas Holdings serves customers in North America.</t>
  </si>
  <si>
    <t>SWN US Equity</t>
  </si>
  <si>
    <t>SWN</t>
  </si>
  <si>
    <t>Southwestern Energy Company is an independent energy company. The Company primarily focused on natural gas and crude oil exploration, development and production (E&amp;P). Southwestern Energy serves customers in the State of Texas.</t>
  </si>
  <si>
    <t>SOVO US Equity</t>
  </si>
  <si>
    <t>SOVO</t>
  </si>
  <si>
    <t>SPB US Equity</t>
  </si>
  <si>
    <t>SPB</t>
  </si>
  <si>
    <t>Spectrum Brands Holdings, Inc. operates as a holding company. The Company, through its subsidiaries, supplies consumer batteries, residential lock sets, builders hardware, faucets, personal care, household appliances, specialty pet supplies, lawn and garden accessories, and pest control products. Spectrum Brands Holdings serves customers worldwide.</t>
  </si>
  <si>
    <t>SR US Equity</t>
  </si>
  <si>
    <t>SR</t>
  </si>
  <si>
    <t>Spire Inc. is a public utility company involved in the retail distribution of natural gas. The Company serves an area in eastern Missouri and parts of several other counties. Spire also operates underground natural gas storage fields and transports and stores liquid propane.</t>
  </si>
  <si>
    <t>SPR US Equity</t>
  </si>
  <si>
    <t>SPR</t>
  </si>
  <si>
    <t>Spirit AeroSystems Holdings, Inc. operates as a holding company. The Company, through its subsidiaries, designs and manufactures aerostructures including fuselages, propulsion systems, and wing systems for commercial and military aircrafts. Spirit AeroSystems serves clients globally.</t>
  </si>
  <si>
    <t>SAVE US Equity</t>
  </si>
  <si>
    <t>SAVE</t>
  </si>
  <si>
    <t>Spirit Airlines, Inc. owns and operates airlines. The Company offers flight bookings, vacation packages, carry-on and checked baggage, online booking, and other related services. Spirit Airlines serves clients in the United States.</t>
  </si>
  <si>
    <t>SPLK US Equity</t>
  </si>
  <si>
    <t>SPLK</t>
  </si>
  <si>
    <t>Splunk Inc. develops web based application software. The Company provides software that collects and analyzes machine data generated by websites, applications, servers, networks, and mobile devices. Splunk serves customers worldwide.</t>
  </si>
  <si>
    <t>SPWH US Equity</t>
  </si>
  <si>
    <t>SPWH</t>
  </si>
  <si>
    <t>Sportsman's Warehouse Holdings, Inc. operates as a holding company. The Company, through its subsidiaries, provides sporting goods and equipment, bicycles, footwear, electronics, and apparels. Sportsman's Warehouse Holdings serves customers in the United States.</t>
  </si>
  <si>
    <t>SPOT US Equity</t>
  </si>
  <si>
    <t>SPOT</t>
  </si>
  <si>
    <t>Spotify Technology S.A. provides entertainment services. The Company offers commercial free music and audio streaming solutions to subscribers as well as provides content design services. Spotify Technology serves clients worldwide.</t>
  </si>
  <si>
    <t>SWTX US Equity</t>
  </si>
  <si>
    <t>SWTX</t>
  </si>
  <si>
    <t>SpringWorks Therapeutics, Inc. operates as a clinical-stage biopharmaceutical company. The Company acquires, develops, and commercializes medicines for patients suffering various diseases and cancer. SpringWorks Therapeutics serves customers in the United States.</t>
  </si>
  <si>
    <t>CXM US Equity</t>
  </si>
  <si>
    <t>CXM</t>
  </si>
  <si>
    <t>Sprinklr, Inc. provides social media management infrastructure solutions. The Company offers a social media management system and related services to help enterprises adapt behind their firewall to the socially-networked and empowered customer. Sprinklr serves customers worldwide.</t>
  </si>
  <si>
    <t>SPT US Equity</t>
  </si>
  <si>
    <t>SPT</t>
  </si>
  <si>
    <t>Sprout Social, Inc. provides online social media management tools for businesses. The Company offers communication tools, contact management, and lead generation, as well as reporting and analytics services. Sprout Social serves customers worldwide.</t>
  </si>
  <si>
    <t>SPSC US Equity</t>
  </si>
  <si>
    <t>SPSC</t>
  </si>
  <si>
    <t>SPS Commerce, Inc. provides on-demand supply chain management solutions through an online hosted software suite. The Company uses pre-built integrations to eliminate on-premise software and support staff to shorten supply cycle times optimize inventory levels and reduce costs.</t>
  </si>
  <si>
    <t>SQSP US Equity</t>
  </si>
  <si>
    <t>SQSP</t>
  </si>
  <si>
    <t>Squarespace, Inc. operates as a website publishing and online content management software company. The Company provides software-as-a-service tools that allows businesses, bloggers, and web developers to create and maintain websites. Squarespace serves customers worldwide.</t>
  </si>
  <si>
    <t>SSNC US Equity</t>
  </si>
  <si>
    <t>SSNC</t>
  </si>
  <si>
    <t>SS&amp;C Technologies Holdings, Inc. develops and markets computer software for financial services providers. The software enables trading and modeling, portfolio management and reporting, accounting, performance measurement, reconciliation, reporting, processing, and clearing.</t>
  </si>
  <si>
    <t>STAA US Equity</t>
  </si>
  <si>
    <t>STAA</t>
  </si>
  <si>
    <t>STAAR Surgical Company develops, manufactures, and markets high margin visual implants that improve a patient's quality of vision. The Company manufactures implantable contact lenses to treat refractive disorders such as myopia. STAAR also manufactures products for cataract surgery and glaucoma surgery.</t>
  </si>
  <si>
    <t>SWK US Equity</t>
  </si>
  <si>
    <t>SWK</t>
  </si>
  <si>
    <t>Stanley Black &amp; Decker, Inc. is a diversified global provider of hand tools, power tools and related accessories, mechanical access and electronic security solutions, healthcare solutions, engineered fastening systems, and more. The Company onshore and offshore pipeline construction and inspection services.</t>
  </si>
  <si>
    <t>SBLK US Equity</t>
  </si>
  <si>
    <t>SBLK</t>
  </si>
  <si>
    <t>Star Bulk Carriers Corp owns and operates a fleet of dry bulk carriers. The Company's vessels transport major bulks, which include iron ore, coal and grain and minor bulks such as bauxite, phosphate and steel products.</t>
  </si>
  <si>
    <t>SBUX US Equity</t>
  </si>
  <si>
    <t>SBUX</t>
  </si>
  <si>
    <t>Starbucks Corporation is the premier roaster, marketer, and retailer of specialty coffee. The Company offers packaged and single-serve coffees and teas, beverage-related ingredients, and ready-to-drink beverages, as well as produces and sells bottled coffee drinks and a line of ice creams. Starbucks serves customers worldwide.</t>
  </si>
  <si>
    <t>STLD US Equity</t>
  </si>
  <si>
    <t>STLD</t>
  </si>
  <si>
    <t>Steel Dynamics, Inc. is a diversified carbon-steel producer and metals recycler in the United States. The Company's operating segments include steel operations, metals recycling and ferrous resources operations, and steel fabrication operations. Steel Dynamics products include flat rolled steel sheet, engineered bar special-bar-quality, and structural beams.</t>
  </si>
  <si>
    <t>STLA US Equity</t>
  </si>
  <si>
    <t>STLA</t>
  </si>
  <si>
    <t>Stellantis NV manufactures and markets automobiles and commercial vehicles. The Company also produces metallurgical products and production systems for the automobile industry, as well as owns publishing and insurance companies. Stellantis serves customers worldwide.</t>
  </si>
  <si>
    <t>STEM US Equity</t>
  </si>
  <si>
    <t>STEM</t>
  </si>
  <si>
    <t>Stem Inc is a provider of energy storage solutions. The Company combines advanced energy storage solutions with its AI-powered analytics platform to enable customers and partners to optimize energy use and maximize the value of renewable energy.</t>
  </si>
  <si>
    <t>SRCL US Equity</t>
  </si>
  <si>
    <t>SRCL</t>
  </si>
  <si>
    <t>Stericycle, Inc. is a business-to-business services company. The Company provides solutions for regulated waste disposal, compliance, and secure information destruction services. Stericycle serves healthcare organizations and commercial businesses worldwide.</t>
  </si>
  <si>
    <t>STE US Equity</t>
  </si>
  <si>
    <t>STE</t>
  </si>
  <si>
    <t>STERIS Public Limited Company operates as a provider of infection prevention and other procedural products and services. The Company offers sterilizers and washers, surgical tables, lights and equipment management systems, and endoscopy accessories. STERIS serves healthcare, pharmaceutical, and medical device industries.</t>
  </si>
  <si>
    <t>STER US Equity</t>
  </si>
  <si>
    <t>STER</t>
  </si>
  <si>
    <t>Sterling Check Corp. provides technology-enabled background and identity verification services. The Company offers offers cloud-based technology platform for background screening, credential verification, health screening, and processing of employee documentation required for onboarding and ongoing risk monitoring. Sterling Check serves customers worldwide.</t>
  </si>
  <si>
    <t>STVN US Equity</t>
  </si>
  <si>
    <t>STVN</t>
  </si>
  <si>
    <t>Stevanato Group Societa' Per Azioni manufactures packaging containers from glass. The Company provides vials, ampoules, auto-injectors, and prefilled syringes for pharmaceutical industry. Stevanato Group serves customers worldwide.</t>
  </si>
  <si>
    <t>SHOO US Equity</t>
  </si>
  <si>
    <t>SHOO</t>
  </si>
  <si>
    <t>Steven Madden, Ltd. designs and markets fashion apparels and accessories. The Company designs and markets shoes and fashion accessories such as sportswear and jeans, outerwear, intimate apparel, eyewear, hosiery, and jewelry products. Steven Madden serves customers in the United States.</t>
  </si>
  <si>
    <t>SFIX US Equity</t>
  </si>
  <si>
    <t>SFIX</t>
  </si>
  <si>
    <t>Stitch Fix, Inc. operates as an online personal styling platform. The Company offers one-to-one personalized apparel, shoes, and accessories for mens, womens, and kids. Stitch Fix serves customers in the United States.</t>
  </si>
  <si>
    <t>STOK US Equity</t>
  </si>
  <si>
    <t>STOK</t>
  </si>
  <si>
    <t>Stoke Therapeutics, Inc. operates as a biotechnology company. The Company develops antisense oligonucleotide medicines and therapies that increase target gene expression to treat diseases caused by loss of protein function. Stoke Therapeutics serves patients and customers in the United States.</t>
  </si>
  <si>
    <t>STNE US Equity</t>
  </si>
  <si>
    <t>STNE</t>
  </si>
  <si>
    <t>StoneCo Ltd. provides financial technology solutions. The Company offers end-to-end cloud-based technology platform to conduct electronic commerce across in-store, online, and mobile channels. StoneCo serves customers in Brazil.</t>
  </si>
  <si>
    <t>SSYS US Equity</t>
  </si>
  <si>
    <t>SSYS</t>
  </si>
  <si>
    <t>Stratasys Ltd. manufactures three-dimensional printers. The Company builds three-dimensional models by depositing multiple layers of resin one on top of another based on data from three-dimensional computer aided design files. Stratasys products are used by designers, engineers, and manufacturers to visualize, verify, and communicate product designs.</t>
  </si>
  <si>
    <t>SYK US Equity</t>
  </si>
  <si>
    <t>SYK</t>
  </si>
  <si>
    <t>Stryker Corporation develops, manufactures, and markets specialty surgical and medical products. The Company's products include implants, biologics, surgical, neurologic, ear, nose and throat and interventional pain equipment, endoscopic, surgical navigation, communications and digital imaging systems, as well as patient handling and emergency medical equipment.</t>
  </si>
  <si>
    <t>SUM US Equity</t>
  </si>
  <si>
    <t>SUM</t>
  </si>
  <si>
    <t>Summit Materials, Inc. provides construction materials. The Company offers cement, asphalt, ready mix concrete, and other aggregates, as well as delivery, trucking, and paving services. Summit Materials serves customers in the United States.</t>
  </si>
  <si>
    <t>SUMO US Equity</t>
  </si>
  <si>
    <t>SUMO</t>
  </si>
  <si>
    <t>Sumo Logic, Inc. provides cloud-based log management and analytics services. The Company enables enterprises to collect and analyze machine data from virtual sources that include servers, virtualization and security infrastructure, network devices, custom applications, and databases. Sumo Logic serves customers worldwide.</t>
  </si>
  <si>
    <t>SNCY US Equity</t>
  </si>
  <si>
    <t>SNCY</t>
  </si>
  <si>
    <t>Sun Country Airlines Holdings, Inc. operates as a holding company. The Company, through its subsidiaries, provides air carrier that deploys shared resources across our synergistic scheduled service, charter, and cargo businesses. Sun Country Airlines Holdings serves customers worldwide.</t>
  </si>
  <si>
    <t>NOVA US Equity</t>
  </si>
  <si>
    <t>NOVA</t>
  </si>
  <si>
    <t>Sunnova Energy International Inc. provides renewable energy solutions. The Company offers solar battery storage units, as well as maintenance, monitoring, and management services. Sunnova Energy International serves customers in the United States and Northern Mariana Islands.</t>
  </si>
  <si>
    <t>SUN US Equity</t>
  </si>
  <si>
    <t>SUN</t>
  </si>
  <si>
    <t>Sunoco LP distributes motor fuel to convenience stores, independent dealers, commercial customers, and distributors. The Company also operates convenience stores and retail fuel sites. Sunoco serves customers in the United States.</t>
  </si>
  <si>
    <t>SPWR US Equity</t>
  </si>
  <si>
    <t>SPWR</t>
  </si>
  <si>
    <t>SunPower Corporation is an integrated solar products and services company. The Company designs, manufactures, and markets high-performance solar electric power technologies. SunPower serves customers worldwide.</t>
  </si>
  <si>
    <t>RUN US Equity</t>
  </si>
  <si>
    <t>RUN</t>
  </si>
  <si>
    <t>Sunrun Inc. provides solar energy solutions. The Company sells, installs, monitors, and maintains battery and solar panels on homeowner's roofs to supply solar electricity. Sunrun serves customers in the United States.</t>
  </si>
  <si>
    <t>SGRY US Equity</t>
  </si>
  <si>
    <t>SGRY</t>
  </si>
  <si>
    <t>Surgery Partners, Inc. operates as a healthcare services company. The Company owns and manages surgical facilities, physician-partnered hospitals, diagnostic laboratory, as well as offers anesthesia, pharmacy, ancillary, and optical services throughout the United States.</t>
  </si>
  <si>
    <t>STRO US Equity</t>
  </si>
  <si>
    <t>STRO</t>
  </si>
  <si>
    <t>Sutro Biopharma, Inc. develops and manufactures pharmaceutical products. The Company provides antibody drug conjugate and multi-specific antibody-based therapeutics for cancer therapy. Sutro Biopharma serves the pharmaceutical industries throughout the United States.</t>
  </si>
  <si>
    <t>SG US Equity</t>
  </si>
  <si>
    <t>SG</t>
  </si>
  <si>
    <t>Sweetgreen, Inc. manages a chain of salad restaurants. The Company offers salads, frozen yogurts, nutritional specialties, and seasonal selections. Sweetgreen provides stainless steel bottles, gift cards, shirts, salad blaster bowls, and reusable shopping bags through its online stores.</t>
  </si>
  <si>
    <t>SYM US Equity</t>
  </si>
  <si>
    <t>SYM</t>
  </si>
  <si>
    <t>Symbotic Inc operates as an automation technology company. The Company specializes in supply chain with its end-to-end, AI-powered robotic, and software platform. Symbotic serves the retail, wholesale, and food companies worldwide.</t>
  </si>
  <si>
    <t>SYNA US Equity</t>
  </si>
  <si>
    <t>SYNA</t>
  </si>
  <si>
    <t>Synaptics Incorporated develops custom-designed user interface solutions. The Company's solutions enable people to interact with a variety of mobile computing and communications devices. Synaptics offers a touch-sensitive pad that senses the position of a person's finger on its surface to provide screen navigation, cursor movement, and a platform of interactive input.</t>
  </si>
  <si>
    <t>SNDX US Equity</t>
  </si>
  <si>
    <t>SNDX</t>
  </si>
  <si>
    <t>Syndax Pharmaceuticals, Inc. operates as a biopharmaceutical company. The Company offers therapies to treat solid tumors and lung, breast, and hematological cancer. Syndax Pharmaceuticals serves the medical and healthcare sectors in the United States.</t>
  </si>
  <si>
    <t>SYNH US Equity</t>
  </si>
  <si>
    <t>SYNH</t>
  </si>
  <si>
    <t>Syneos Health, Inc. operates as a biopharmaceutical solutions organization. The Company offers therapeutic expertise, bioanalytics solutions, clinical development services, medical devices, diagnostics, and commercialization. Syneos Health serves patients worldwide.</t>
  </si>
  <si>
    <t>SNPS US Equity</t>
  </si>
  <si>
    <t>SNPS</t>
  </si>
  <si>
    <t>Synopsys, Inc. supplies electronic design automation solutions to the global electronics market. The Company provides design technologies to creators of advanced integrated circuits, electronic systems, and systems on a chip. Synopsys also provides consulting services and support to its customers to streamline the overall design process and accelerate time to market.</t>
  </si>
  <si>
    <t>TMUS US Equity</t>
  </si>
  <si>
    <t>TMUS</t>
  </si>
  <si>
    <t>T-Mobile US, Inc. is a wireless network operator. The Company offers wireless voice, messaging, and data services. T-Mobile US serves customers in the United States.</t>
  </si>
  <si>
    <t>TBLA US Equity</t>
  </si>
  <si>
    <t>TBLA</t>
  </si>
  <si>
    <t>Taboola.com Ltd. operates as an advertising agency. The Company provides platform, powered by artificial intelligence, is used by digital properties, including websites, devices, and mobile applications, to drive monetization and user engagement. Taboola.com serves customers worldwide.</t>
  </si>
  <si>
    <t>TAL US Equity</t>
  </si>
  <si>
    <t>TAL</t>
  </si>
  <si>
    <t>TAL Education Group provides educational services. The Company offers comprehensive tutoring services to students covering core academic subjects such as mathematics, English, Chinese, physics, chemistry, political science, history, and biology. TAL Education Group serves students in China.</t>
  </si>
  <si>
    <t>TALO US Equity</t>
  </si>
  <si>
    <t>TALO</t>
  </si>
  <si>
    <t>Talos Energy Inc. operates as an oil and gas company. The Company engages in exploration, development, and production of oil and natural gas properties. Talos Energy serves customers worldwide.</t>
  </si>
  <si>
    <t>TNDM US Equity</t>
  </si>
  <si>
    <t>TNDM</t>
  </si>
  <si>
    <t>Tandem Diabetes Care, Inc. produces medical devices. The Company designs, develops, and commercializes products for people with insulin-dependent diabetes. Tandem Diabetes Care offers its products to the medical industries in the United States.</t>
  </si>
  <si>
    <t>TNGX US Equity</t>
  </si>
  <si>
    <t>TNGX</t>
  </si>
  <si>
    <t>Tango Therapeutics, Inc. operates as a biotechnology company. The Company focuses on discovering novel drug targets and delivering the next generation of precision medicine to people with cancer. Tango Therapeutics serves customers worldwide.</t>
  </si>
  <si>
    <t>TPR US Equity</t>
  </si>
  <si>
    <t>TPR</t>
  </si>
  <si>
    <t>Tapestry, Inc. designs and markets clothes and accessories. The Company offers handbags, leather goods, footwear, fragrance, jewelry, outer wear, ready-to-wear, scarves, sunwear, travel accessories, and watches. Tapestry serves customers worldwide.</t>
  </si>
  <si>
    <t>TRGP US Equity</t>
  </si>
  <si>
    <t>TRGP</t>
  </si>
  <si>
    <t>Targa Resources Corp. owns general and limited partner interests in a limited partnership that provides midstream natural gas and natural gas liquid services. The Company gathers, compresses, treats, processes, and sells natural gas. Targa Resources also stores, fractionates, treats, transports, and sells natural gas liquids and related products.</t>
  </si>
  <si>
    <t>TGT US Equity</t>
  </si>
  <si>
    <t>TGT</t>
  </si>
  <si>
    <t>Target Corporation operates general merchandise discount stores. The Company focuses on merchandising operations which includes general merchandise and food discount stores and a fully integrated online business. Target also offers credit to qualified applicants through its branded proprietary credit cards.</t>
  </si>
  <si>
    <t>TARS US Equity</t>
  </si>
  <si>
    <t>TARS</t>
  </si>
  <si>
    <t>Tarsus Pharmaceuticals, Inc. operates as a biopharmaceutical company. The Company develops drugs and therapies for treatment of blepharitis. Tarsus Pharmaceuticals serves patients in the United States.</t>
  </si>
  <si>
    <t>TASK US Equity</t>
  </si>
  <si>
    <t>TASK</t>
  </si>
  <si>
    <t>TaskUs, Inc. provides business process outsourcing services. The Company offers back office supports, customer experience consulting, and business process optimization services. TaskUs serves clients worldwide.</t>
  </si>
  <si>
    <t>TMHC US Equity</t>
  </si>
  <si>
    <t>TMHC</t>
  </si>
  <si>
    <t>Taylor Morrison Home Corporation operates as a homebuilder. The Company builds single-family detached and attached homes, as well as develops lands which includes lifestyle and master planned communities. Taylor Morrison Home serves customers in the United States.</t>
  </si>
  <si>
    <t>SNX US Equity</t>
  </si>
  <si>
    <t>SNX</t>
  </si>
  <si>
    <t>TD SYNNEX Corp provides information technology supply chain services. The Company offers services to original equipment manufacturers and software publishers worldwide. TD SYNNEX offers product distribution, related logistics, and contract assembly services.</t>
  </si>
  <si>
    <t>TDCX US Equity</t>
  </si>
  <si>
    <t>TDCX</t>
  </si>
  <si>
    <t>TDCX Inc. operates as a customer experience company. The Company develops omnichannel CX solutions, as well as offers sales, digital marketing, content monitoring, and moderation services. TDCX serves customers worldwide.</t>
  </si>
  <si>
    <t>TEL US Equity</t>
  </si>
  <si>
    <t>TEL</t>
  </si>
  <si>
    <t>TE Connectivity Limited provides engineered electronic components, network solutions, undersea telecommunication systems, and wireless systems. The Company designs, manufactures, and markets products for customers in industries ranging from automotive, appliance, and aerospace and defense to telecommunications, computers, and consumer electronics.</t>
  </si>
  <si>
    <t>FTI US Equity</t>
  </si>
  <si>
    <t>FTI</t>
  </si>
  <si>
    <t>TechnipFMC plc provides oilfield services. The Company offers subsea, surface, onshore, and offshore solutions for oil and gas projects. TechnipFMC serves customers worldwide.</t>
  </si>
  <si>
    <t>TTGT US Equity</t>
  </si>
  <si>
    <t>TTGT</t>
  </si>
  <si>
    <t>TechTarget, Inc. operates a portfolio of industry-specific portals. The Company focuses on portals that deliver resources to information technology professionals within specific vertical market segments.</t>
  </si>
  <si>
    <t>TNK US Equity</t>
  </si>
  <si>
    <t>TNK</t>
  </si>
  <si>
    <t>Teekay Tankers Ltd. provides oil transportation services through a fleet of mid-size tankers, including Suezmax and Aframax crude oil tankers and Long Range 2 product tankers. The Company's vessels are typically employed through a mix of short- or medium-term fixed-rate time charter contracts and spot tanker market trading.</t>
  </si>
  <si>
    <t>TDOC US Equity</t>
  </si>
  <si>
    <t>TDOC</t>
  </si>
  <si>
    <t>Teladoc Health, Inc. provides healthcare services. The Company diagnoses, recommends treatment, and prescribes medication for routine medical issues through phone and video consultations. Teladoc Health serves patients worldwide.</t>
  </si>
  <si>
    <t>TDY US Equity</t>
  </si>
  <si>
    <t>TDY</t>
  </si>
  <si>
    <t>Teledyne Technologies Inc. provides electronic subsystems and instrumentation. The Company provides aerospace and defense electronics, digital imaging products and software, monitoring instrumentation for marine and environmental applications, harsh environment interconnect products, and subsystems for satellite communications. Teledyne also provides engineered systems.</t>
  </si>
  <si>
    <t>TFX US Equity</t>
  </si>
  <si>
    <t>TFX</t>
  </si>
  <si>
    <t>Teleflex Incorporated is a global provider of medical technology products. The Company primarily develops, manufactures and supplies single-use medical devices used by hospitals and healthcare providers for common diagnostic and therapeutic procedures in critical care and surgical applications.</t>
  </si>
  <si>
    <t>TELL US Equity</t>
  </si>
  <si>
    <t>TELL</t>
  </si>
  <si>
    <t>Tellurian Inc. develops low-cost liquefied natural gas projects. The Company owns and operates natural gas liquefaction and storage facilities and loading terminals. Tellurian serves customers worldwide.</t>
  </si>
  <si>
    <t>TLS US Equity</t>
  </si>
  <si>
    <t>TLS</t>
  </si>
  <si>
    <t>Telos Corporation offers information technology services. The Company provides cyber security, secure mobility, cloud computing, risk management, and other information technology solutions to government agencies and commercial enterprises. Telos serves clients worldwide.</t>
  </si>
  <si>
    <t>TPX US Equity</t>
  </si>
  <si>
    <t>TPX</t>
  </si>
  <si>
    <t>Tempur Sealy International, Inc. through its primary subsidiary manufactures and markets bedding products. The Company develops, produces, and markets mattresses, adjustable bases, pillows, and other sleep and relaxation products under its own and other brand names. Tempur Sealy International serves customers worldwide.</t>
  </si>
  <si>
    <t>TENB US Equity</t>
  </si>
  <si>
    <t>TENB</t>
  </si>
  <si>
    <t>Tenable Holdings, Inc. operates as a holding company. The Company, through its subsidiaries, offers application and cloud based security solutions for finance, healthcare, retail, energy, and educational sectors. Tenable Holdings serves customers worldwide.</t>
  </si>
  <si>
    <t>TME US Equity</t>
  </si>
  <si>
    <t>TME</t>
  </si>
  <si>
    <t>Tencent Music Entertainment operates an online music entertainment platform in China. The Company offers platform that comprises of online music, recording, music-centric live streaming enabling users to discover, listen, sing, watch, perform, and socialize music.</t>
  </si>
  <si>
    <t>THC US Equity</t>
  </si>
  <si>
    <t>THC</t>
  </si>
  <si>
    <t>Tenet Healthcare Corporation, through its subsidiaries, owns or operates general hospitals and related health care facilities serving communities in the United States. The Company operates rehabilitation hospitals, specialty hospitals, long-term care facilities, psychiatric facilities, and medical office buildings near its general hospitals, as well as ancillary health care businesses.</t>
  </si>
  <si>
    <t>TDC US Equity</t>
  </si>
  <si>
    <t>TDC</t>
  </si>
  <si>
    <t>Teradata Corporation operates as a database management company in the technology industry. The company offers analytic data solutions through integrated data warehousing, big data analytics, and business applications. Teradata collaborates with leading innovators in software, technology, and integration services.</t>
  </si>
  <si>
    <t>TER US Equity</t>
  </si>
  <si>
    <t>TER</t>
  </si>
  <si>
    <t>Teradyne, Inc. designs, manufactures, sells, and supports semiconductor test products and services on a worldwide basis. The Company's test equipment products and services include, semiconductor test systems, military, aerospace test instrumentation, circuit-board test, inspection systems, automotive diagnostic, and test systems.</t>
  </si>
  <si>
    <t>TEX US Equity</t>
  </si>
  <si>
    <t>TEX</t>
  </si>
  <si>
    <t>Terex Corporation is a global manufacturer of lifting and material processing products and services that deliver lifecycle solutions. The Company offers lifecycle solutions to a range of industries, including the construction, manufacturing, transportation, refining, energy, utility, mining industries. Terex provides financial products to assist customers in acquiring equipment.</t>
  </si>
  <si>
    <t>TX US Equity</t>
  </si>
  <si>
    <t>TX</t>
  </si>
  <si>
    <t>Ternium S.A. operates as a flat and long steel producer. The Company offers a broad range of steel products for customers active in industries such as automotive, home appliances, HVAC, and construction through their manufacturing facilities, service center and distribution network. Ternium serves customers worldwide.</t>
  </si>
  <si>
    <t>LLAP US Equity</t>
  </si>
  <si>
    <t>LLAP</t>
  </si>
  <si>
    <t>Terran Orbital Corporation provides wireless communication equipment. The Company offers nano and micro-satellites, as well as mission solutions. Terran Orbital serves customers worldwide.</t>
  </si>
  <si>
    <t>TSLA US Equity</t>
  </si>
  <si>
    <t>TSLA</t>
  </si>
  <si>
    <t>Tesla Inc. operates as a multinational automotive and clean energy company. The Company designs and manufactures electric vehicles, battery energy storage from home to grid-scale, solar panels and solar roof tiles, and related products and services. Tesla owns its sales and service network and sells electric power train components to other automobile manufacturers.</t>
  </si>
  <si>
    <t>TTEK US Equity</t>
  </si>
  <si>
    <t>TTEK</t>
  </si>
  <si>
    <t>Tetra Tech, Inc. provides specialized management consulting and engineering services. The Company focuses on water, environment, infrastructure, resource management, energy, and international development services. Tetra Tech serves government and commercial clients worldwide.</t>
  </si>
  <si>
    <t>TXN US Equity</t>
  </si>
  <si>
    <t>TXN</t>
  </si>
  <si>
    <t>Texas Instruments Incorporated operates as a semiconductor design and manufacturing company. The Company develops analog ICs and embedded processors. Texas Instruments serves customers worldwide.</t>
  </si>
  <si>
    <t>TXRH US Equity</t>
  </si>
  <si>
    <t>TXRH</t>
  </si>
  <si>
    <t>Texas Roadhouse, Inc. owns and operates a full service restaurant chain. The Company offers starters, salads, steaks, ribs, dinners, sides, burgers, and sandwiches. Texas Roadhouse serves customers in the United States.</t>
  </si>
  <si>
    <t>TXT US Equity</t>
  </si>
  <si>
    <t>TXT</t>
  </si>
  <si>
    <t>Textron Inc. operates as a multi-industry company with operations in aircraft, defense, industrial products, and finance. The Company provides airplanes, helicopters, weapons, and automotive products. Textron's finance division offers asset based lending, aviation, distribution, golf, and resort finance, as well as structured capital.</t>
  </si>
  <si>
    <t>TGTX US Equity</t>
  </si>
  <si>
    <t>TGTX</t>
  </si>
  <si>
    <t>TG Therapeutics, Inc. is a clinical-stage biopharmaceutical company focused on the acquisition, development, and commercialization of innovative pharmaceutical products for the treatment of cancer and other underserved therapeutic needs. The Company is developing two therapies targeting hematological malignancies, specifically, relapsed, and refractory non-Hodgkins lymphoma.</t>
  </si>
  <si>
    <t>TBPH US Equity</t>
  </si>
  <si>
    <t>TBPH</t>
  </si>
  <si>
    <t>Theravance Biopharma, Inc. focuses on the discovery, development, and commercialization of small molecule medicines across a number of therapeutic areas including respiratory disease, bacterial infections, and central nervous system.</t>
  </si>
  <si>
    <t>TMO US Equity</t>
  </si>
  <si>
    <t>TMO</t>
  </si>
  <si>
    <t>Thermo Fisher Scientific, Inc. manufactures scientific instruments, consumables, and chemicals. The Company offers analytical instruments, laboratory equipment, software, services, consumables, reagents, chemicals, and supplies to pharmaceutical and biotech companies, hospitals and clinical diagnostic labs, universities, research institutions, and government agencies.</t>
  </si>
  <si>
    <t>THRX US Equity</t>
  </si>
  <si>
    <t>THRX</t>
  </si>
  <si>
    <t>Theseus Pharmaceuticals, Inc. operates as a biotech company. The Company develops oncology therapies to address treatment-resistant cancer mutations. Theseus Pharmaceuticals serves patients worldwide.</t>
  </si>
  <si>
    <t>THO US Equity</t>
  </si>
  <si>
    <t>THO</t>
  </si>
  <si>
    <t>Thor Industries, Inc. produces and sells a wide range of recreation vehicles. The Company offers motorhomes, camping, fifth-wheel, and travel trailers. Thor Industries serves customers in the United States and Canada.</t>
  </si>
  <si>
    <t>TWKS US Equity</t>
  </si>
  <si>
    <t>TWKS</t>
  </si>
  <si>
    <t>Thoughtworks Holding, Inc. operates as a holding company. The Company, through its subsidiaries, offers technology consultancy solutions that integrates strategy, design, and software engineering to enable enterprises and technology disruptors. Thoughtworks Holding serves customers worldwide.</t>
  </si>
  <si>
    <t>TKR US Equity</t>
  </si>
  <si>
    <t>TKR</t>
  </si>
  <si>
    <t>The Timken Company manufactures and distributes tapered roller bearings, as well as cylindrical, spherical, and precision ball bearings. The Company also produces power transmission components and assemblies, as well as systems such as helicopter transmissions.</t>
  </si>
  <si>
    <t>TJX US Equity</t>
  </si>
  <si>
    <t>TJX</t>
  </si>
  <si>
    <t>The TJX Companies, Inc. is an off-price apparel and home fashion retailer in the United States and worldwide. The Company operates off-price retail concepts and e-commerce sites in the US, Canada, and Europe that offer a wide range of brand name and designer merchandise.</t>
  </si>
  <si>
    <t>TOST US Equity</t>
  </si>
  <si>
    <t>TOST</t>
  </si>
  <si>
    <t>TOL US Equity</t>
  </si>
  <si>
    <t>TOL</t>
  </si>
  <si>
    <t>Toll Brothers, Inc. builds luxury homes, serving both move-up and empty nester buyers in several regions of the United States. The Company builds customized single and attached homes, primarily on land that it develops and improves. Toll Brothers also operates its own architectural, engineering, mortgage, title, security, landscape, insurance brokerage, and manufacturing operations.</t>
  </si>
  <si>
    <t>BLD US Equity</t>
  </si>
  <si>
    <t>BLD</t>
  </si>
  <si>
    <t>TopBuild Corp. provides insulation installation services. The Company offers residential insulation products and related accessories. TopBuild serves customers in the United States.</t>
  </si>
  <si>
    <t>MODG US Equity</t>
  </si>
  <si>
    <t>MODG</t>
  </si>
  <si>
    <t>Topgolf Callaway Brands Corp. provides golf equipment. The Company offers balls, gear, customs, fittings, and apparels. Topgolf Callaway Brands serves customers worldwide.</t>
  </si>
  <si>
    <t>CURV US Equity</t>
  </si>
  <si>
    <t>CURV</t>
  </si>
  <si>
    <t>Torrid Holdings Inc. operates as a holding company. The Company, through its subsidiaries, provides apparel products such as tops, shorts, skirts, jeans, jackets, sweaters, and lingerie, as well as handbags, watches, belts, gloves, and other related accessories for women. Torrid Holdings serves customers worldwide.</t>
  </si>
  <si>
    <t>TPIC US Equity</t>
  </si>
  <si>
    <t>TPIC</t>
  </si>
  <si>
    <t>TPI Composites, Inc. designs and manufactures composite wind blades for the wind energy market. The Company also provides composite vehicle structures to solve the complex problem of reducing weight and cost in transportation applications. TPI Composites serves customers worldwide.</t>
  </si>
  <si>
    <t>TSCO US Equity</t>
  </si>
  <si>
    <t>TSCO</t>
  </si>
  <si>
    <t>Tractor Supply Company operates a retail farm store chain in the United States. The Company provides farm maintenance, animal, general maintenance, lawn and garden, light truck equipment, work clothing, and other products. Tractor Supply serves ranchers, hobby, part-time, and full-time farmers, as well as rural customers, contractors, and tradesman.</t>
  </si>
  <si>
    <t>TTD US Equity</t>
  </si>
  <si>
    <t>TTD</t>
  </si>
  <si>
    <t>The Trade Desk, Inc. operates as an advertising technology company. The Company offers online advertising platform that manages display, social, mobile, and video advertising campaigns. Trade Desk serves customers worldwide.</t>
  </si>
  <si>
    <t>COOK US Equity</t>
  </si>
  <si>
    <t>COOK</t>
  </si>
  <si>
    <t>Traeger, Inc. manufactures outdoor cooking systems. The Company offers hardwood systems to grill, smoke, bake, roast, braise, and barbeque. Traeger serves customers in the United States.</t>
  </si>
  <si>
    <t>TT US Equity</t>
  </si>
  <si>
    <t>TT</t>
  </si>
  <si>
    <t>Trane Technologies Public Limited Company manufactures industrial equipment. The Company offers central heaters, air conditioners, electric vehicles, air cleaners, and fluid handling products. Trane Technologies serves customers worldwide.</t>
  </si>
  <si>
    <t>TDG US Equity</t>
  </si>
  <si>
    <t>TDG</t>
  </si>
  <si>
    <t>TransDigm Group, Inc., through subsidiaries, manufactures aircraft components. The Company produces ignition systems and components, gear pumps, mechanical and electromechanical actuators and controls, NiCad batteries and chargers, power conditioning devices, hold-open rods and locking devices, engineered connectors and latches, cockpit security devices, and AC and DC motors.</t>
  </si>
  <si>
    <t>RIG US Equity</t>
  </si>
  <si>
    <t>RIG</t>
  </si>
  <si>
    <t>Transocean Ltd. is an offshore drilling contractor. The Company owns and operates mobile offshore drilling units, inland drilling barges, and other assets utilized in the support of offshore drilling activities worldwide. Transocean specializes in technically demanding segments of the offshore drilling business, including deepwater and harsh environment drilling services.</t>
  </si>
  <si>
    <t>TRU US Equity</t>
  </si>
  <si>
    <t>TRU</t>
  </si>
  <si>
    <t>TransUnion operates as a credit reporting agency. The Company offers consumer reports, risk scores, analytical services, and decisioning capabilities, as well as  provides risk and information solutions. TransUnion serves businesses and consumers in the United States.</t>
  </si>
  <si>
    <t>TNL US Equity</t>
  </si>
  <si>
    <t>TNL</t>
  </si>
  <si>
    <t>Travel + Leisure Co. operates as a hospitality company. The Company focuses on providing vacation ownership, managed rental, and exchange services, as well as owns vacation resorts and exchange properties. Travel + Leisure serves customers worldwide.</t>
  </si>
  <si>
    <t>TVTX US Equity</t>
  </si>
  <si>
    <t>TVTX</t>
  </si>
  <si>
    <t>Travere Therapeutics, Inc. is a biopharmaceutical company. The Company focuses on identifying, developing, and delivering therapies to people living with rare disease. Travere Therapeutics serves customers worldwide.</t>
  </si>
  <si>
    <t>TREX US Equity</t>
  </si>
  <si>
    <t>TREX</t>
  </si>
  <si>
    <t>Trex Company, Inc. manufactures non-wood decking alternative products. The Company offers decking and railing, outdoor lighting, and accessory hardware products. Trex serves customers globally.</t>
  </si>
  <si>
    <t>TPH US Equity</t>
  </si>
  <si>
    <t>TPH</t>
  </si>
  <si>
    <t>TRI Pointe Homes, Inc. provides construction services. The Company designs, builds, develops, and constructs single family residential homes. TRI Pointe Homes serves customers throughout the United States.</t>
  </si>
  <si>
    <t>TRMB US Equity</t>
  </si>
  <si>
    <t>TRMB</t>
  </si>
  <si>
    <t>Trimble Inc. provides advanced location-based software solutions. The Company integrates its positioning expertise in GPS, laser, optical and inertial technologies with application software, wireless communications, and services to provide complete commercial solutions. Trimble operates worldwide.</t>
  </si>
  <si>
    <t>TRN US Equity</t>
  </si>
  <si>
    <t>TRN</t>
  </si>
  <si>
    <t>Trinity Industries, Inc. manufactures transportation, construction, and industrial products. The Company's products include tank and freight railcars, inland hopper and tank barges, highway guardrail and safety products, ready-mix concrete, and other products. Trinity markets its products internationally.</t>
  </si>
  <si>
    <t>TSE US Equity</t>
  </si>
  <si>
    <t>TSE</t>
  </si>
  <si>
    <t>Trinseo Public Limited Company operates as a materials solutions provider and manufacturer of plastics, latex binders, and synthetic rubber. The Company offers engineered materials, Americas styrenics, feedstocks, polystyrene, and base plastics. Trinseo serves customers in a wide range of end-markets including automotive, consumer electronics, appliances, and medical devices.</t>
  </si>
  <si>
    <t>TCOM US Equity</t>
  </si>
  <si>
    <t>TCOM</t>
  </si>
  <si>
    <t>Trip.com Group Limited provides online travel agency services. The Company offers mobile applications, hotel reservations, flight ticketing, package tours, corporate travel management, and train ticketing services. Trip.com Group provides services worldwide.</t>
  </si>
  <si>
    <t>TRIP US Equity</t>
  </si>
  <si>
    <t>TRIP</t>
  </si>
  <si>
    <t>TripAdvisor, Inc. operates as an online travel research company. The Company offers customers with travel information, reviews, and opinions of members about destinations and accommodations, including hotels, bed and breakfasts, specialty lodging, vacation rentals, restaurants, and activities. TripAdvisor serves customers worldwide.</t>
  </si>
  <si>
    <t>DCFC US Equity</t>
  </si>
  <si>
    <t>DCFC</t>
  </si>
  <si>
    <t>Tritium DCFC Limited provides auto electrical equipment. The Company designs and manufactures direct current fast chargers for electric vehicles. Tritium DCFC serves customers worldwide.</t>
  </si>
  <si>
    <t>TGI US Equity</t>
  </si>
  <si>
    <t>TGI</t>
  </si>
  <si>
    <t>Triumph Group, Inc. designs, engineers, manufactures, repairs, overhauls, and distributes aircraft components, including mechanical and electromechanical control systems, aircraft and engine accessories, auxiliary power units, avionics, and aircraft instruments. The Company serves commercial airlines, air cargo carriers, and various original equipment manufacturers.</t>
  </si>
  <si>
    <t>TRVG US Equity</t>
  </si>
  <si>
    <t>TRVG</t>
  </si>
  <si>
    <t>Trivago N.V. provides online hotel search platform. The Company, through its platform, offers price information, reviews, photos, booking, and other travel services. Trivago serves customers worldwide.</t>
  </si>
  <si>
    <t>TROX US Equity</t>
  </si>
  <si>
    <t>TROX</t>
  </si>
  <si>
    <t>Tronox Holdings PLC operates as a holding company. The Company, through its subsidiaries, produces chemical products such as mineral sands, paints, and plastics. Tronox Holdings markets its products in the United Kingdom.</t>
  </si>
  <si>
    <t>TRUE US Equity</t>
  </si>
  <si>
    <t>TrueCar, Inc. develops and publishes an online automotive information and communication platform. The Company provides data and price reports for cars both online and over the phone for consumers and a communications platform for automobile dealers to communicate with consumers. TrueCar serves customers throughout the United States.</t>
  </si>
  <si>
    <t>TTEC US Equity</t>
  </si>
  <si>
    <t>TTEC</t>
  </si>
  <si>
    <t>TTEC Holdings, Inc. operates as a holding company. The Company, through its subsidiaries, provides customer engagement, experience consulting, care, and technology solutions. TTEC Holdings serves customers worldwide.</t>
  </si>
  <si>
    <t>TSP US Equity</t>
  </si>
  <si>
    <t>TSP</t>
  </si>
  <si>
    <t>TuSimple Holdings Inc. operates as a holding company. The Company, through its subsidiaries, develops self-driving technologies to meet the demands of heavy-duty and semi-trucks. TuSimple Holdings serves customers in the United States.</t>
  </si>
  <si>
    <t>TUYA US Equity</t>
  </si>
  <si>
    <t>TUYA</t>
  </si>
  <si>
    <t>Tuya Inc. operates business as Tuya Smart, provides IoT cloud platforms. The Company offers solutions which enables brands, retailers, OEMs, and manufacturers to develop, launch, manage, and monetize software enabled devices and services. Tuya Smart serves customers worldwide.</t>
  </si>
  <si>
    <t>TWLO US Equity</t>
  </si>
  <si>
    <t>TWLO</t>
  </si>
  <si>
    <t>Twilio Inc. develops and publishes Internet infrastructure solutions. The Company offers cloud computing platform that allow web developers to integrate phone calls, Internet protocol voice communications, and text messages into web, mobile, and phone applications. Twilio serves customers worldwide.</t>
  </si>
  <si>
    <t>TWST US Equity</t>
  </si>
  <si>
    <t>TWST</t>
  </si>
  <si>
    <t>Twist Bioscience Corporation operates as a biotechnology company. The Company specializes in synthetic DNA such as biodetection, functional genomics, genome engineering, drugs and biodefense, and data storage. Twist Bioscience serves patients in the United States.</t>
  </si>
  <si>
    <t>TYL US Equity</t>
  </si>
  <si>
    <t>TYL</t>
  </si>
  <si>
    <t>Tyler Technologies, Inc. provides end-to-end information management solutions and services for local governments. The Company's client base includes local government offices throughout the United States, Canada, Puerto Rico, and the United Kingdom.</t>
  </si>
  <si>
    <t>UBER US Equity</t>
  </si>
  <si>
    <t>UBER</t>
  </si>
  <si>
    <t>Uber Technologies Inc provides ride hailing services. The Company develops applications for road transportation, navigation, ride sharing, and payment processing solutions. Uber Technologies serves customers worldwide.</t>
  </si>
  <si>
    <t>UDMY US Equity</t>
  </si>
  <si>
    <t>UDMY</t>
  </si>
  <si>
    <t>Udemy, Inc. is an online learning and teaching marketplace. The Company offers an online courses in various subjects including technology, internet, business, creative and performing arts, health and fitness, language, and music which enables learners, instructors, and organizations to continuously create and update relevant content. Udemy serves customers in the United States.</t>
  </si>
  <si>
    <t>UFPI US Equity</t>
  </si>
  <si>
    <t>UFPI</t>
  </si>
  <si>
    <t>UFP Industries, Inc. operates as a holding company. The Company, through its subsidiaries, focuses on construction and retailing wood products. UFP Industries serves customers worldwide.</t>
  </si>
  <si>
    <t>PATH US Equity</t>
  </si>
  <si>
    <t>PATH</t>
  </si>
  <si>
    <t>UiPath, Inc. provides software solutions. The Company designs and develops robotic process automation software to build, manage, run, engage, measure, and govern automations across departments within an organization. UiPath serves customers worldwide.</t>
  </si>
  <si>
    <t>ULTA US Equity</t>
  </si>
  <si>
    <t>ULTA</t>
  </si>
  <si>
    <t>Ulta Beauty, Inc. operates a chain of beauty stores. The Company offers cosmetics, fragrance, skin, and hair care products, as well as salon services. Ulta Beauty serves customers throughout the United States.</t>
  </si>
  <si>
    <t>RARE US Equity</t>
  </si>
  <si>
    <t>RARE</t>
  </si>
  <si>
    <t>Ultragenyx Pharmaceutical Inc. provides biotechnology services. The Company develops therapeutics and sialic acid for treating metabolic, body myopathy, glucuronidase, and rare genetic diseases. Ultragenyx Pharmaceutical conducts its business in the United States.</t>
  </si>
  <si>
    <t>UAA US Equity</t>
  </si>
  <si>
    <t>UAA</t>
  </si>
  <si>
    <t>Under Armour, Inc. develops, markets, and distributes branded athletic performance apparel, footwear, and accessories. The Company designs and sells shorts, tops, pants, socks, belts, shoes, sport gloves, sunglasses, water bottles, backpacks, and hats, as well as baseball, basketball, football, golf, hockey, hunting, fishing, and running products.</t>
  </si>
  <si>
    <t>UNP US Equity</t>
  </si>
  <si>
    <t>UNP</t>
  </si>
  <si>
    <t>Union Pacific Corporation is a rail transportation company. The Company's railroad hauls a variety of goods, including agricultural, automotive, and chemical products. Union Pacific offers long-haul routes from all major West Coast and Gulf Coast ports to eastern gateways as well as connects with Canada's rail systems and serves the major gateways to Mexico.</t>
  </si>
  <si>
    <t>QURE US Equity</t>
  </si>
  <si>
    <t>QURE</t>
  </si>
  <si>
    <t>uniQure N.V. delivers gene therapy with single treatments for curative results. The Company develops a modular platform to bring new disease modifying therapies to patients with severe genetic diseases, as well as offers ongoing clinical programs in hemophilia B and pre-clinical proof-of-concept in Huntington's disease.</t>
  </si>
  <si>
    <t>UAL US Equity</t>
  </si>
  <si>
    <t>UAL</t>
  </si>
  <si>
    <t>United Airlines Holdings, Inc. operates as a holding company. The Company, through its subsidiaries, owns and manages airlines that transports people and cargos. United Airlines Holdings serves customers worldwide.</t>
  </si>
  <si>
    <t>UPS US Equity</t>
  </si>
  <si>
    <t>UPS</t>
  </si>
  <si>
    <t>United Parcel Service, Inc. (UPS) delivers packages and documents. The Company provides global supply chain services and less-than-truckload transportation, primarily in business consists of integrated air and ground pick-up and delivery network. United Parcel Service serves customers worldwide.</t>
  </si>
  <si>
    <t>URI US Equity</t>
  </si>
  <si>
    <t>URI</t>
  </si>
  <si>
    <t>United Rentals, Inc., through its subsidiary, is an equipment rental company operating a network of locations in the United States and Canada. The Company serves the construction industry, industrial and commercial concerns, homeowners, and other individuals.</t>
  </si>
  <si>
    <t>X US Equity</t>
  </si>
  <si>
    <t>X</t>
  </si>
  <si>
    <t>United States Steel Corporation operates as an integrated steel producer. The Company manufactures flat-rolled and tubular products with production operations in North America and Europe. United States Steel serves the automotive, appliance, container, industrial machinery, construction, and oil and gas industries.</t>
  </si>
  <si>
    <t>UTHR US Equity</t>
  </si>
  <si>
    <t>UTHR</t>
  </si>
  <si>
    <t>United Therapeutics Corporation develops pharmaceuticals to treat vascular diseases such as pulmonary hypertension and peripheral vascular disease. The Company's lead products are stable synthetic forms of prostacyclin and are delivered orally or subcutaneously.</t>
  </si>
  <si>
    <t>UNH US Equity</t>
  </si>
  <si>
    <t>UNH</t>
  </si>
  <si>
    <t>UnitedHealth Group Incorporated owns and manages organized health systems. The Company provides employers products and resources to plan and administer employee benefit programs. UnitedHealth serves customers worldwide.</t>
  </si>
  <si>
    <t>U US Equity</t>
  </si>
  <si>
    <t>U</t>
  </si>
  <si>
    <t>Unity Software Inc. provides software solutions. The Company offers graphic tools to create, run, and monetize real-time 2D and 3D content for mobile phones, tablets, PCs, consoles, and augmented and virtual reality devices. Unity Software serves customers worldwide.</t>
  </si>
  <si>
    <t>UNVR US Equity</t>
  </si>
  <si>
    <t>UNVR</t>
  </si>
  <si>
    <t>Univar Solutions Inc. distributes industrial and specialty chemical products. The Company offers solvents, resins, pigments, acids, bases, surfactants, glycols, inorganic compounds, and alcohols. Univar Solutions supplies its products to the coatings and adhesives, food, oil and gas, personal care, and pharmaceutical industries worldwide.</t>
  </si>
  <si>
    <t>OLED US Equity</t>
  </si>
  <si>
    <t>OLED</t>
  </si>
  <si>
    <t>Universal Display Corporation is a member of the United States Display Consortium. The Consortium is a cooperative industry and government effort aimed at developing an infrastructure to support a North American flat panel display infrastructure. The Company and its partners are developing high-resolution, full color, light weight Organic Light Emitting Diode (OLED) technology.</t>
  </si>
  <si>
    <t>UHS US Equity</t>
  </si>
  <si>
    <t>UHS</t>
  </si>
  <si>
    <t>Universal Health Services, Inc. operates as a healthcare management company. The Company provides acute care hospitals, behavioral health, and surgery centers. Universal provides services such as general surgery, internal medicine, radiology, and pediatric services throughout in the United States, United Kingdom, and Puerto Rico.</t>
  </si>
  <si>
    <t>UPLD US Equity</t>
  </si>
  <si>
    <t>UPLD</t>
  </si>
  <si>
    <t>Upland Software Inc provides cloud-based enterprise work management software. The Company offers software applications that enable organizations to plan, manage and execute projects and work.</t>
  </si>
  <si>
    <t>UPWK US Equity</t>
  </si>
  <si>
    <t>UPWK</t>
  </si>
  <si>
    <t>Upwork Inc. provides online recruitment services. The Company offers jobs in the categories such as website developers, virtual assistants, sales and marketing experts, accountants, and consultants. Upwork serves customers worldwide.</t>
  </si>
  <si>
    <t>UEC US Equity</t>
  </si>
  <si>
    <t>UEC</t>
  </si>
  <si>
    <t>Uranium Energy Corporation is a uranium production, development and exploration company. The Company's fully licensed and permitted hobson processing facility is central to all of its projects in South Texas, including the Palangana in-situ recovery project, which is ramping up to full production this year, and the Goliad in-situ recovery project.</t>
  </si>
  <si>
    <t>URBN US Equity</t>
  </si>
  <si>
    <t>URBN</t>
  </si>
  <si>
    <t>Urban Outfitters, Inc. operates as a lifestyle products and services company. The Company sells fashion apparel, accessories, and household and gift merchandise. Urban also designs and markets women's casual wear. Urban Outfitters serves customers worldwide.</t>
  </si>
  <si>
    <t>USM US Equity</t>
  </si>
  <si>
    <t>USM</t>
  </si>
  <si>
    <t>United States Cellular Corporation is a wireless telecommunications services. The Company offers wide range of national plans with voice, messaging, and data usage options, as well as provides smartphones, tablets, and other wireless devices. United States Cellular serves customers in the United States.</t>
  </si>
  <si>
    <t>VCSA US Equity</t>
  </si>
  <si>
    <t>VCSA</t>
  </si>
  <si>
    <t>Vacasa, Inc. operates as a full-service vacation rental management company. The Company offers an integrated technology and operations platform which optimizes vacation rental income and home care for homeowners, and enables guests to search, discover, and book properties. Vacasa serves customers in North America.</t>
  </si>
  <si>
    <t>VAL US Equity</t>
  </si>
  <si>
    <t>VAL</t>
  </si>
  <si>
    <t>Valaris Limited provides offshore contract drilling services. The Company owns, operates, and manages rig fleets and provides drilling services. Valaris serves customers worldwide.</t>
  </si>
  <si>
    <t>VLO US Equity</t>
  </si>
  <si>
    <t>VLO</t>
  </si>
  <si>
    <t>Valero Energy Corporation is an independent petroleum refining and marketing company that owns and operates refineries in the United States, Canada, and Aruba. The Company produces conventional gasolines, distillates, jet fuel, asphalt, petrochemicals, lubricants, and other refined products, as well as offers diesel fuel, low-sulfur and ultra-low-sulfur diesel fuel, and oxygenates.</t>
  </si>
  <si>
    <t>VMI US Equity</t>
  </si>
  <si>
    <t>VMI</t>
  </si>
  <si>
    <t>Valmont Industries, Inc. designs and manufactures poles, towers, and structures for lighting, communication, and utility markets and provides protective coating services for infrastructure. The Company also manufactures and distributes industrial and agricultural irrigation products in addition to a wide variety of fabricated products for commercial and industrial applications.</t>
  </si>
  <si>
    <t>VVV US Equity</t>
  </si>
  <si>
    <t>VVV</t>
  </si>
  <si>
    <t>Valvoline Inc. manufactures and distributes automotive lubricants and chemicals. The Company offers motor oil, additives, antifreeze, brake fluid, and grease products. Valvoline also owns the oil change and express care chains of car repair centers.</t>
  </si>
  <si>
    <t>VRNS US Equity</t>
  </si>
  <si>
    <t>VRNS</t>
  </si>
  <si>
    <t>Varonis Systems, Inc. designs and develops data security software solutions. The Company offers data management systems to organize, manage, and protect unstructured and semi-structured data such as documents, spreadsheets, presentations, media files, and other business data. Varonis Systems operates worldwide.</t>
  </si>
  <si>
    <t>VSTA US Equity</t>
  </si>
  <si>
    <t>VSTA</t>
  </si>
  <si>
    <t>Vasta Platform Limited education company in Brazil powered by technology, providing end-to-end educational and digital solutions that cater to all needs of private schools operating in the K-12 educational segment, ultimately benefiting all of our stakeholders, including students, parents, educators, administrators and private school owners.</t>
  </si>
  <si>
    <t>PCVX US Equity</t>
  </si>
  <si>
    <t>PCVX</t>
  </si>
  <si>
    <t>Vaxcyte, Inc. manufactures pharmaceutical products. The Company develops novel vaccines for infectious diseases. Vaxcyte serves customers in the United States.</t>
  </si>
  <si>
    <t>VECT US Equity</t>
  </si>
  <si>
    <t>VECT</t>
  </si>
  <si>
    <t>VectivBio Holding AG operates as a holding company. The Company, through its subsidiaries, focuses on developing medicines that target the biological root cause of rare conditions to achieve disease-modification. VectivBio Holding serves customers in Switzerland and the United States.</t>
  </si>
  <si>
    <t>VEEV US Equity</t>
  </si>
  <si>
    <t>VEEV</t>
  </si>
  <si>
    <t>Veeva Systems Inc. provides cloud-based software. The Company offers enterprise application, multichannel platform, customer relationship, and content management solutions. Veeva Systems serves customers worldwide.</t>
  </si>
  <si>
    <t>VLDR US Equity</t>
  </si>
  <si>
    <t>VLDR</t>
  </si>
  <si>
    <t>Velodyne Lidar, Inc. operates as an automotive technology company. The Company develops silicon valley-based lidar technology company spun off from velodyne acoustics. Velodyne Lidar serves customers worldwide.</t>
  </si>
  <si>
    <t>VTYX US Equity</t>
  </si>
  <si>
    <t>VTYX</t>
  </si>
  <si>
    <t>Ventyx Biosciences, Inc. operates as a biotechnology company. The Company specializes in developing selective inhibitors of tyrosine kinase 2 (TYK2) for autoimmune diseases. Ventyx Biosciences serves customers worldwide.</t>
  </si>
  <si>
    <t>VERA US Equity</t>
  </si>
  <si>
    <t>VERA</t>
  </si>
  <si>
    <t>Vera Therapeutics, Inc. operates as a clinical stage biotechnology company. The Company focuses on developing and commercializing transformative treatments for patients with serious immunological diseases. Vera Therapeutics serves customers worldwide.</t>
  </si>
  <si>
    <t>VCYT US Equity</t>
  </si>
  <si>
    <t>VCYT</t>
  </si>
  <si>
    <t>Veracyte, Inc. develops molecular tests for oncology. The Company offers molecular cytology and tests for the diagnostic accuracy of cytology samples. Veracyte provides its products and services to healthcare and molecular diagnostic companies in the United States.</t>
  </si>
  <si>
    <t>MDRX US Equity</t>
  </si>
  <si>
    <t>MDRX</t>
  </si>
  <si>
    <t>Veradigm Inc. operates as an integrated data systems and services company that combines data-driven clinical insights with actionable tools to help healthcare stakeholders. The Company focuses on healthcare providers providing point-of-care clinical software, practice management solutions, and patient outreach platforms.</t>
  </si>
  <si>
    <t>VRNT US Equity</t>
  </si>
  <si>
    <t>VRNT</t>
  </si>
  <si>
    <t>Verint Systems Inc. provides analytic solutions for communications, interception, digital video security and surveillance, and enterprise business intelligence. The Company's software generates actionable intelligence through the collection, retention, and analysis of voice, fax, video, email, internet, and data transmission from various types of communications networks.</t>
  </si>
  <si>
    <t>VRSK US Equity</t>
  </si>
  <si>
    <t>VRSK</t>
  </si>
  <si>
    <t>Verisk Analytics, Inc. conducts risk assessment services and decision analytics. The Company offers data, statistical, and actuarial services, as well as standardized insurance policy programs, underwriting information, and rating-integrity tools. Verisk Analytics provides data and software information services to the property, casualty, and mortgage fields in the United States.</t>
  </si>
  <si>
    <t>VERI US Equity</t>
  </si>
  <si>
    <t>VERI</t>
  </si>
  <si>
    <t>Veritone, Inc. operates as a software company. The Company provides software, services, and industry applications that transform audio, video, and other data sources into actionable intelligence through its artificial intelligence (AI) operating system, aiWARE. Veritone serves clients in the United States.</t>
  </si>
  <si>
    <t>VZ US Equity</t>
  </si>
  <si>
    <t>VZ</t>
  </si>
  <si>
    <t>Verizon Communications Inc. operates as a telecommunications company. The Company provides wire line voice, data services, wireless, and internet services. Verizon Communications serves clients in the United States.</t>
  </si>
  <si>
    <t>VRRM US Equity</t>
  </si>
  <si>
    <t>VRRM</t>
  </si>
  <si>
    <t>Verra Mobility Corporation designs and develops mobility software. The Company offers speed, bus lane, railroad crossing, and school bus top arm enforcement and enforcement ticketing, as well as crash reports and video-enabled crime data analysis solutions. Verra Mobility serves customers worldwide.</t>
  </si>
  <si>
    <t>VERX US Equity</t>
  </si>
  <si>
    <t>VERX</t>
  </si>
  <si>
    <t>Vertex, Inc. provides tax compliance software. The Company offers tax management solutions for sales, value added, consumer use, communication service, lease, lodging, and payroll taxes. Vertex serves retail, telecom, publishing, information systems, and industrial machinery industries in the State of Pennsylvania.</t>
  </si>
  <si>
    <t>VRTX US Equity</t>
  </si>
  <si>
    <t>VRTX</t>
  </si>
  <si>
    <t>Vertex Pharmaceuticals Incorporated discovers, develops, and commercializes pharmaceutical products. The Company develops drugs for the treatment of cystic fibrosis, cancer, inflammatory bowel, autoimmune disease, and neurological disorders. Vertex Pharmaceuticals serves healthcare sector worldwide.</t>
  </si>
  <si>
    <t>VRT US Equity</t>
  </si>
  <si>
    <t>VRT</t>
  </si>
  <si>
    <t>Vertiv Holdings Co operates as a holding company. The Company, through its subsidiaries, provides electrical power equipment, thermal management, racks and enclosures, monitoring and management, tools, and other services. Vertiv Holdings serves data centers, communication networks, commercial, and industrial environments worldwide.</t>
  </si>
  <si>
    <t>VERV US Equity</t>
  </si>
  <si>
    <t>VERV</t>
  </si>
  <si>
    <t>Verve Therapeutics, Inc. operates as a biotechnology company. The Company discovers and develops therapies that safely edit adult human genome to permanently reduce a person's risk of coronary artery disease. Verve Therapeutics serves customers worldwide.</t>
  </si>
  <si>
    <t>VFC US Equity</t>
  </si>
  <si>
    <t>VFC</t>
  </si>
  <si>
    <t>V.F. Corporation is an international lifestyle apparel and footwear company. The Company owns a broad portfolio of brands in the jeanswear, outerwear, packs, footwear, sportswear, and occupational apparel categories. V.F. offers products which are marketed to consumers shopping in specialty stores, upscale, traditional department stores, national chains, and mass merchants worldwide.</t>
  </si>
  <si>
    <t>DSP US Equity</t>
  </si>
  <si>
    <t>DSP</t>
  </si>
  <si>
    <t>Viant Technology Inc. operates as an advertising software company. The Company offers software which enables marketers and their advertising agencies to plan, buy, and measure advertising campaigns in a highly automated fashion. Viant Technology serves customers worldwide.</t>
  </si>
  <si>
    <t>VSAT US Equity</t>
  </si>
  <si>
    <t>VSAT</t>
  </si>
  <si>
    <t>Viasat, Inc. operates as a communication company. The Company offers broadband digital satellite communications and wireless networking services, as well as provides satellite communications products such as network control systems and information distribution systems, modems, terminals, and simulation test equipment. Viasat serves customers worldwide.</t>
  </si>
  <si>
    <t>VTRS US Equity</t>
  </si>
  <si>
    <t>VTRS</t>
  </si>
  <si>
    <t>Viatris Inc. operates as a pharmaceutical company. The Company produces medicines for patients across broad range of major therapeutic areas spanning both noncommunicable and infectious diseases. Viatris serves clients worldwide.</t>
  </si>
  <si>
    <t>VIAV US Equity</t>
  </si>
  <si>
    <t>VIAV</t>
  </si>
  <si>
    <t>Viavi Solutions Inc. provides network and service enabling solutions and optical products. The Company offers installation, commissioning, scripting, custom analytics, integration, business intelligence consulting, operational assistance, field and lab testing, technical training, maintenance, and support services. Viavi Solutions serves customers worldwide.</t>
  </si>
  <si>
    <t>VSCO US Equity</t>
  </si>
  <si>
    <t>VSCO</t>
  </si>
  <si>
    <t>Victoria's Secret &amp; Co. retails apparel and accessories. The Compan offers lingeries, bras, panties, pajamas, sleepwear, swimsuits, and other apparel, as well as offers personal care and beauty products for women. Victoria's Secret serves customers worldwide.</t>
  </si>
  <si>
    <t>VRAY US Equity</t>
  </si>
  <si>
    <t>VRAY</t>
  </si>
  <si>
    <t>ViewRay Inc. develops radiation therapy technology for the treatment of cancer. The Company offers radiation therapy systems that images and treats cancer patients simultaneously. ViewRay serves customers worldwide.</t>
  </si>
  <si>
    <t>VIGL US Equity</t>
  </si>
  <si>
    <t>VIGL</t>
  </si>
  <si>
    <t>VKTX US Equity</t>
  </si>
  <si>
    <t>VKTX</t>
  </si>
  <si>
    <t>Viking Therapeutics, Inc. operates as a biopharmaceutical company. The Company focuses on the development of therapeutics for patients suffering from metabolic and endocrine disorders.</t>
  </si>
  <si>
    <t>VMEO US Equity</t>
  </si>
  <si>
    <t>VMEO</t>
  </si>
  <si>
    <t>Vimeo, Inc. provides software solutions. The Company develops video software which enables its users to create, collaborate, and communicate with video on a single, turnkey platform. Vimeo serves customers worldwide.</t>
  </si>
  <si>
    <t>VNOM US Equity</t>
  </si>
  <si>
    <t>VNOM</t>
  </si>
  <si>
    <t>Viper Energy Partners LP owns, acquires, exploits, and develops oil and natural gas properties in North America.</t>
  </si>
  <si>
    <t>VIPS US Equity</t>
  </si>
  <si>
    <t>VIPS</t>
  </si>
  <si>
    <t>Vipshop Holdings Ltd. retails branded products at discount over the Internet. The Company retails through flash sales, in which limited quantities of an item are sold at deep discount for a specified period of time.</t>
  </si>
  <si>
    <t>VIR US Equity</t>
  </si>
  <si>
    <t>VIR</t>
  </si>
  <si>
    <t>Vir Biotechnology, Inc. operates as a clinical-stage immunology company. The Company develops and commercializes therapeutics and medicines for the treatments and preventions for viral and bacterial diseases. Vir Biotechnology serves customers in the State of California.</t>
  </si>
  <si>
    <t>SPCE US Equity</t>
  </si>
  <si>
    <t>SPCE</t>
  </si>
  <si>
    <t>Virgin Galactic Holdings Inc. develops space vehicles. The Company designs exploration technology such as missiles, rockets, and other related equipment. Virgin Galactic Holdings serves customers in the United States.</t>
  </si>
  <si>
    <t>VRDN US Equity</t>
  </si>
  <si>
    <t>VRDN</t>
  </si>
  <si>
    <t>Viridian Therapeutics, Inc. operates as a biotechnology company. The Company specializes in developing multiple product candidates to treat patients who suffer from thyroid eye disease (TED), a debilitating orphan disease, and has early-stage programs focused on other targets and indications. Viridian Therapeutics serves customers in the United States.</t>
  </si>
  <si>
    <t>V US Equity</t>
  </si>
  <si>
    <t>V</t>
  </si>
  <si>
    <t>Visa Inc. operates a retail electronic payments network and manages global financial services. The Company also offers global commerce through the transfer of value and information among financial institutions, merchants, consumers, businesses, and government entities.</t>
  </si>
  <si>
    <t>VSTO US Equity</t>
  </si>
  <si>
    <t>VSTO</t>
  </si>
  <si>
    <t>Vista Outdoor Inc. designs, manufactures, and markets outdoor and sporting goods. The Company offers pistol, rifle, rimfire, shotshell ammunition, primers, hydration, outdoor cooking solutions, action sports helmets, ski, bike goggles, footwear, and cycling accessories. Vista Outdoor serves customers worldwide.</t>
  </si>
  <si>
    <t>VC US Equity</t>
  </si>
  <si>
    <t>VC</t>
  </si>
  <si>
    <t>Visteon Corporation supplies automotive systems, modules, and components to vehicle manufacturers and the aftermarket industries. The Company manufactures products such as climate control systems, electronics, interiors, and lighting. Visteon serves customers worldwide.</t>
  </si>
  <si>
    <t>VST US Equity</t>
  </si>
  <si>
    <t>VST</t>
  </si>
  <si>
    <t>Vistra Corp. provides utility services. The Company generates energy. Vistra Corp serves customers worldwide.</t>
  </si>
  <si>
    <t>COCO US Equity</t>
  </si>
  <si>
    <t>COCO</t>
  </si>
  <si>
    <t>The Vita Coco Company, Inc. operates as a healthy beverage producing company. The Company offers coconut water, oil, and milk, as well as energy drinks and a flavored protein-infused and packaged water. Vita Coco serves customers globally.</t>
  </si>
  <si>
    <t>VTLE US Equity</t>
  </si>
  <si>
    <t>VTLE</t>
  </si>
  <si>
    <t>Vital Energy, Inc. is an independent oil and gas company. The Company focused on oil and gas assets exploration, development, and production in the Permian Basin. Vital Energy serves customers in the United States.</t>
  </si>
  <si>
    <t>VTRU US Equity</t>
  </si>
  <si>
    <t>VTRU</t>
  </si>
  <si>
    <t>Vitru Limited provides distance learning education services. The Company offers access to education through a digital ecosystem. Vitru serves students in Brazil.</t>
  </si>
  <si>
    <t>SEAT US Equity</t>
  </si>
  <si>
    <t>SEAT</t>
  </si>
  <si>
    <t>Vivid Seats Inc. is an full-service ticketing marketplace. The Company offers an online marketplace which enables fans and event seekers to purchase tickets for sports, concerts, theater, and other live events. Vivid Seats serves customers in the United States.</t>
  </si>
  <si>
    <t>VZIO US Equity</t>
  </si>
  <si>
    <t>VZIO</t>
  </si>
  <si>
    <t>Vizio Holding Corp. operates as a holding company. The Company, through its subsidiaries, designs and manufactures consumer electronics such as smart TVs, sound bars, and smartcast operating systems. Vizio Holding serves customers worldwide.</t>
  </si>
  <si>
    <t>VMW US Equity</t>
  </si>
  <si>
    <t>VMW</t>
  </si>
  <si>
    <t>VMware, Inc. operates as a cloud computing and virtualization technology company. The Company offers SaaS solutions that addresses a range of IT problems which includes cost and operational inefficiencies, business continuity, software lifecycle management, and desktop management. VMware serves customers worldwide.</t>
  </si>
  <si>
    <t>VNET US Equity</t>
  </si>
  <si>
    <t>VNET</t>
  </si>
  <si>
    <t>VNET Group, Inc. provides carrier-neutral Internet data center services. The Company hosts its customers' servers and networking equipment, as well as provides interconnectivity to enable customers to  deliver data across the Internet. VNET Group conducts business in Beijing, China.</t>
  </si>
  <si>
    <t>VNT US Equity</t>
  </si>
  <si>
    <t>VNT</t>
  </si>
  <si>
    <t>Vontier Corporation operates as an industrial technology company. The Company offers environmental sensors, fueling equipment, field payment hardware, remote management and workflow software, vehicle tracking, and fleet management software solutions. Vontier serves customers worldwide.</t>
  </si>
  <si>
    <t>VOR US Equity</t>
  </si>
  <si>
    <t>VOR</t>
  </si>
  <si>
    <t>Vor BioPharma Inc. operates as a clinical stage cell therapy company. The Company specializes in developing novel therapies for treating cancer. Vor BioPharma focuses on discovering technologies that can enable selective targeting of cancer cells without impacting normal cells. Vor BioPharma serves customers in the United States.</t>
  </si>
  <si>
    <t>VYGR US Equity</t>
  </si>
  <si>
    <t>VYGR</t>
  </si>
  <si>
    <t>Voyager Therapeutics, Inc. operates as a clinical-stage gene therapy company. The Company focuses on developing life-changing treatments for patients suffering from severe diseases of the central nervous system. Voyager Therapeutics develops gene therapies for fatal and debilitating diseases.</t>
  </si>
  <si>
    <t>VSEC US Equity</t>
  </si>
  <si>
    <t>VSEC</t>
  </si>
  <si>
    <t>VSE Corporation provides aftermarket distribution and repair services for land, sea and air transportation assets for government and commercial markets. The Company offers maintenance, repair and overhaul (MRO) services, parts distribution, supply chain, engineering support, training, and IT and energy consulting services for global federal, military, and defense customers.</t>
  </si>
  <si>
    <t>VTEX US Equity</t>
  </si>
  <si>
    <t>VTEX</t>
  </si>
  <si>
    <t>VTEX operates as a global commerce and marketplace solution provider. The Company offers software-as-a-service digital commerce platform which enables customers to execute their commerce strategy, including building online stores, integrating and managing orders across channels, and creating marketplaces to sell products from third-party vendors. VTEX serves customers worldwide.</t>
  </si>
  <si>
    <t>VMC US Equity</t>
  </si>
  <si>
    <t>VMC</t>
  </si>
  <si>
    <t>Vulcan Materials Company produces construction aggregates. The Company's principal product lines are aggregates, asphalt mix and concrete, and cement. Vulcan Materials serves customers in the United States of America.</t>
  </si>
  <si>
    <t>WAB US Equity</t>
  </si>
  <si>
    <t>WAB</t>
  </si>
  <si>
    <t>Westinghouse Air Brake Technologies Corporation, doing business as Wabtec Corporation provides technology products and services for the rail industry on a worldwide basis. The Company manufactures a range of products for locomotives, freight cars, and passenger transit vehicles. Westinghouse Air Brake Technologies also builds new locomotives and provides aftermarket services.</t>
  </si>
  <si>
    <t>WKME US Equity</t>
  </si>
  <si>
    <t>WKME</t>
  </si>
  <si>
    <t>WalkMe Ltd operates as a software-as-a-service company. The Company develops digital adoption platform and enterprise software solutions. WalkMe serves customers worldwide.</t>
  </si>
  <si>
    <t>WBX US Equity</t>
  </si>
  <si>
    <t>WBX</t>
  </si>
  <si>
    <t>Wallbox N.V. provides electric vehicle charging solutions. The Company creates charging systems that combine technology with design and that manage the communication between user, vehicle, grid, building, and charger. Wallbox serves customers worldwide.</t>
  </si>
  <si>
    <t>WMT US Equity</t>
  </si>
  <si>
    <t>WMT</t>
  </si>
  <si>
    <t>Walmart Inc. operates discount stores, supercenters, and neighborhood markets. The Company offers merchandise such as apparel, house wares, small appliances, electronics, musical instruments, books, home improvement, shoes, jewelry, toddler, games, household essentials, pets, pharmaceutical products, party supplies, and automotive tools. Walmart serves customers worldwide.</t>
  </si>
  <si>
    <t>WRBY US Equity</t>
  </si>
  <si>
    <t>WRBY</t>
  </si>
  <si>
    <t>Warby Parker Inc. is a lifestyle brand that designs products and develops technologies that help people see from prescription glasses and contacts, to eye exams and vision tests through Warby Parker retail stores and its e-commerce platform. Warby Parker serves customers in the United States and Canada.</t>
  </si>
  <si>
    <t>HCC US Equity</t>
  </si>
  <si>
    <t>HCC</t>
  </si>
  <si>
    <t>Warrior Met Coal, Inc. provides coal mining services. The Company produces and exports metallurgical coal for the steel industry. Warrior Met Coal serves customers in the United States, Europe, Asia, and South America.</t>
  </si>
  <si>
    <t>WM US Equity</t>
  </si>
  <si>
    <t>WM</t>
  </si>
  <si>
    <t>Waste Management, Inc. provides waste management services including collection, transfer, recycling, resource recovery, and disposal services, and operates waste-to-energy facilities. The Company serves municipal, commercial, industrial, and residential customers throughout North America.</t>
  </si>
  <si>
    <t>WAT US Equity</t>
  </si>
  <si>
    <t>WAT</t>
  </si>
  <si>
    <t>Waters Corporation provides high-performance liquid chromatography products and services. The Company distributes its products worldwide to a wide range of industries such as pharmaceuticals, chemicals, and environmental testing. Waters also designs, manufactures, sells, and services thermal analysis, rheometry, calorimetry instruments, and related software products.</t>
  </si>
  <si>
    <t>WSO US Equity</t>
  </si>
  <si>
    <t>WSO</t>
  </si>
  <si>
    <t>Watsco, Inc. distributes air conditioning, heating, and refrigeration equipment, as well as related parts and supplies. The Company operates various locations in the United States, with primary markets in the Sunbelt.</t>
  </si>
  <si>
    <t>WTS US Equity</t>
  </si>
  <si>
    <t>WTS</t>
  </si>
  <si>
    <t>Watts Water Technologies, Inc. designs, manufactures, and sells a line of products to the water regulation and control markets. The Company has manufacturing plants and distribution channels in the United States, Canada, and Europe, as well as a joint venture in The People's Republic of China.</t>
  </si>
  <si>
    <t>WVE US Equity</t>
  </si>
  <si>
    <t>WVE</t>
  </si>
  <si>
    <t>Wave Life Sciences Ltd. operates as a pre-clinical biopharmaceutical company. The Company focuses on utilizing its proprietary synthetic chemistry drug development platform to design, develop, and commercialize stereopure nucleic acid therapeutics. Wave Life Sciences develops disease-modifying drugs for indications with a high degree of unmet medical need in orphan.</t>
  </si>
  <si>
    <t>W US Equity</t>
  </si>
  <si>
    <t>W</t>
  </si>
  <si>
    <t>Wayfair, Inc. retails household goods. The Company offers bed and living room, kitchen, dining, home entertainment, home office, game room and bar, patio, hallway and entryway, and bathroom furniture. Wayfair serves customers worldwide.</t>
  </si>
  <si>
    <t>WEAV US Equity</t>
  </si>
  <si>
    <t>WEAV</t>
  </si>
  <si>
    <t>Weave Communications, Inc. provides software solutions. The Company offers customer communications and engagement software platform for small and medium-sized businesses. Weave Communications operates in the United States.</t>
  </si>
  <si>
    <t>WEC US Equity</t>
  </si>
  <si>
    <t>WEC</t>
  </si>
  <si>
    <t>WEC Energy Group, Inc. operates as an electric and natural gas delivery company. The Company manages electric and natural gas distribution and transmission lines, as well as power plants. WEC Energy Group serves customers in Wisconsin, Illinois, Michigan, and Minnesota.</t>
  </si>
  <si>
    <t>WB US Equity</t>
  </si>
  <si>
    <t>WB</t>
  </si>
  <si>
    <t>Weibo Corp operates as a social media platform for people to create, distribute and discover Chinese language contents. The Company offers users public self expression in real time with a powerful platform for social interaction, as well as content aggregation and distribution. Weibo enables its advertising and marketing customers to promote their brands and services to users.</t>
  </si>
  <si>
    <t>WEN US Equity</t>
  </si>
  <si>
    <t>WEN</t>
  </si>
  <si>
    <t>The Wendy's Company operates fast-food restaurants. The Company owns, operates, and franchises fast-food restaurants located throughout countries that include the United States, Singapore, the Middle East and North Africa, the Russian Federation, the Eastern Caribbean, Argentina, the Philippines, and Japan.</t>
  </si>
  <si>
    <t>WERN US Equity</t>
  </si>
  <si>
    <t>WERN</t>
  </si>
  <si>
    <t>Werner Enterprises, Inc. is a transportation company that primarily hauls truckload shipments of general commodities in both interstate and intrastate commerce. The Company operates in the continental United States, as well as in Canada and Mexico.</t>
  </si>
  <si>
    <t>WCC US Equity</t>
  </si>
  <si>
    <t>WCC</t>
  </si>
  <si>
    <t>WESCO International, Inc. distributes electrical products and other industrial maintenance, repair, and operating supplies. The Company also provides integrated supply services.  WESCO operates branches and distribution centers in the United States, Canada, Puerto Rico, Guam, Mexico, the United Kingdom, and Singapore, which serve customers worldwide.</t>
  </si>
  <si>
    <t>WST US Equity</t>
  </si>
  <si>
    <t>WST</t>
  </si>
  <si>
    <t>West Pharmaceutical Services, Inc. applies value-added services to the process of bringing new drug therapies and healthcare products to global markets. The Company's technologies include the design and manufacture of packaging components, research and development of drug delivery systems, and contract laboratory services and other services.</t>
  </si>
  <si>
    <t>WDC US Equity</t>
  </si>
  <si>
    <t>WDC</t>
  </si>
  <si>
    <t>Western Digital Corporation is a global provider of solutions for the collection, storage, management, protection and use of digital content, including audio and video. The Company's products include hard drives, solid-state drives, and home entertainment and networking products.</t>
  </si>
  <si>
    <t>WES US Equity</t>
  </si>
  <si>
    <t>WES</t>
  </si>
  <si>
    <t>Western Midstream Partners, LP (WES) acquires, owns, develops, and operates midstream energy assets. The Company engages in gathering, compressing, treating, processing, and transporting natural gas and crude oil. WES serves customers in the United States.</t>
  </si>
  <si>
    <t>WU US Equity</t>
  </si>
  <si>
    <t>WU</t>
  </si>
  <si>
    <t>The Western Union Company offers global money movement and payment services. The Company focuses on providing people and businesses with fast, reliable, and convenient ways to send money and make payments, as well as foreign exchange solutions, primarily cross-border and cross-currency transactions, for small and medium size enterprises, other organizations, and individuals.</t>
  </si>
  <si>
    <t>WLKP US Equity</t>
  </si>
  <si>
    <t>WLKP</t>
  </si>
  <si>
    <t>Westlake Chemical Partners LP is an international manufacturer and supplier of petrochemical and fabricated products for various industries and end users.</t>
  </si>
  <si>
    <t>WLK US Equity</t>
  </si>
  <si>
    <t>WLK</t>
  </si>
  <si>
    <t>Westlake Corporation manufactures and supplies diversified industrial and essential products. The Company offers products such as food packaging, medical devices, soaps and detergents, car interiors, fashion, toys, shoes, furniture, electronics, siding, stone veneer, windows, outdoor living, roofing, and pipe and fittings. Westlake serves customers worldwide.</t>
  </si>
  <si>
    <t>WRK US Equity</t>
  </si>
  <si>
    <t>WRK</t>
  </si>
  <si>
    <t>WestRock Company provides corrugated packaging solutions. The Company offers merchandising displays, paperboard, folding cartons, kraft papers, protective packaging, and pulp. WestRock serves customers worldwide.</t>
  </si>
  <si>
    <t>WEX US Equity</t>
  </si>
  <si>
    <t>WEX</t>
  </si>
  <si>
    <t>WEX Inc. provides payment processing and information management services to the United States commercial and government vehicle fleet industry. The Company markets services directly to businesses and government agencies with vehicle fleets, automotive manufacturers, and fuel retailers.</t>
  </si>
  <si>
    <t>UP US Equity</t>
  </si>
  <si>
    <t>UP</t>
  </si>
  <si>
    <t>Wheels Up Experience Inc. provides private aviation services. The Company offers services that allows members to book short-and-medium range private charter flights at an all-inclusive hourly rates. Wheels Up Experience serves customers in the United States.</t>
  </si>
  <si>
    <t>WHR US Equity</t>
  </si>
  <si>
    <t>WHR</t>
  </si>
  <si>
    <t>Whirlpool Corporation manufactures and markets major home appliances. The Company provides principal products include laundry appliances, refrigeration, room air conditioning equipment, cooking appliances, dishwashers, and mixers and other small household appliances. Whirlpool serves customers worldwide.</t>
  </si>
  <si>
    <t>WOW US Equity</t>
  </si>
  <si>
    <t>WOW</t>
  </si>
  <si>
    <t>WideOpenWest, Inc. (WOW) operates as a cable service provider. The Company offers Internet, cloud and cable television, and voice over IP-based telephony services. WOW serves customers in the United States.</t>
  </si>
  <si>
    <t>WMB US Equity</t>
  </si>
  <si>
    <t>WMB</t>
  </si>
  <si>
    <t>The Williams Companies, Inc. is an energy infrastructure company focused on connecting North America's hydrocarbon resource plays to growing markets for natural gas, natural gas liquids (NGLs), and olefins. The Company owns and operates midstream gathering and processing assets, and interstate natural gas pipelines.</t>
  </si>
  <si>
    <t>WSM US Equity</t>
  </si>
  <si>
    <t>WSM</t>
  </si>
  <si>
    <t>Williams-Sonoma, Inc. operates as a home furnishing store. The Company retails cooking and serving equipment, home furnishings, and home accessories through retail stores, mail order catalogs, and e-commerce. Williams-Sonoma serves customers in the United States.</t>
  </si>
  <si>
    <t>WSC US Equity</t>
  </si>
  <si>
    <t>WSC</t>
  </si>
  <si>
    <t>Willscot Mobile Mini Holdings Corp. operates as a holding company. The Company, through its subsidiaries, focuses on modular space and portable tank solutions, as well as leases, sells, delivers, and installs mobile solutions and storage products. Willscot Mobile Mini Holdings serves customer in North America and the United Kingdom.</t>
  </si>
  <si>
    <t>WING US Equity</t>
  </si>
  <si>
    <t>WING</t>
  </si>
  <si>
    <t>Wingstop Inc. owns and operates restaurants. The Company specializes in cooked-to-order, hand-sauced, and tossed chicken wings. Wingstop serves customers worldwide.</t>
  </si>
  <si>
    <t>WGO US Equity</t>
  </si>
  <si>
    <t>WGO</t>
  </si>
  <si>
    <t>Winnebago Industries, Inc. manufactures motor homes that are self-contained recreation vehicles used primarily in leisure travel and outdoor recreation activities. The Company offers motorhomes, travel trailers, fifth wheel products, and transit buses. Winnebago Industries serves customers in North America.</t>
  </si>
  <si>
    <t>WIX US Equity</t>
  </si>
  <si>
    <t>WIX</t>
  </si>
  <si>
    <t>Wix.com Ltd. operates and develops a web platform. The Company's platform offers solutions that enable businesses, organizations, and individuals to develop customized websites and application platforms. Wix.com serves customers worldwide.</t>
  </si>
  <si>
    <t>WNS US Equity</t>
  </si>
  <si>
    <t>WNS</t>
  </si>
  <si>
    <t>WNS (Holdings) Ltd., operates as a holding company The Company, through its subsidiaries, provides business process outsourcing services including finance, accounting, customer relationship management, and business administration services.</t>
  </si>
  <si>
    <t>WOLF US Equity</t>
  </si>
  <si>
    <t>WOLF</t>
  </si>
  <si>
    <t>Wolfspeed, Inc. develops and manufactures semiconductor products. The Company offers silicon carbide and GaN solutions for both high power and RF applications. Wolfspeed serves customers worldwide.</t>
  </si>
  <si>
    <t>WWW US Equity</t>
  </si>
  <si>
    <t>WWW</t>
  </si>
  <si>
    <t>Wolverine World Wide, Inc. manufactures and markets branded footwear and performance leathers. The Company provides shoes, slippers, occupational and safety footwear, and performance outdoor footwear, among others. Wolverine World Wide serves customers in the United States.</t>
  </si>
  <si>
    <t>WWD US Equity</t>
  </si>
  <si>
    <t>WWD</t>
  </si>
  <si>
    <t>Woodward, Inc. designs, manufactures, and services energy control systems and components for aircraft and industrial engines and turbines. The Company's products and services are used in the aerospace, power generation, oil and gas processing, and transportation markets, which includes rail, marine, and light and heavy industrial applications.</t>
  </si>
  <si>
    <t>WDAY US Equity</t>
  </si>
  <si>
    <t>WDAY</t>
  </si>
  <si>
    <t>Workday, Inc. provides enterprise cloud-based applications. The Company offers human capital, spend, and financial management, as well as payroll, initiatives and higher education solutions. Workday serves the finance, healthcare, manufacturing, education, and technology industries worldwide.</t>
  </si>
  <si>
    <t>WKHS US Equity</t>
  </si>
  <si>
    <t>WKHS</t>
  </si>
  <si>
    <t>Workhorse Group Inc. designs and builds battery-electric vehicles and aircrafts. The Company develops real-time telematics performance monitoring systems including cargo vans and medium and light-duty pickup trucks. Workhorse Group manufactures delivery drones and eVTOL aircrafts.</t>
  </si>
  <si>
    <t>WK US Equity</t>
  </si>
  <si>
    <t>WK</t>
  </si>
  <si>
    <t>Workiva Inc. provides cloud-based and mobile-enabled platforms for enterprises. The Company offers software to collect, manage, report, and analyze business data in real time.</t>
  </si>
  <si>
    <t>GWW US Equity</t>
  </si>
  <si>
    <t>GWW</t>
  </si>
  <si>
    <t>W.W. Grainger, Inc. distributes maintenance, repair, and operating supplies, and related information to the commercial, industrial, contractor, and institutional markets in North America. The Company's products include motors, HVAC equipment, lighting, hand and power tools, pumps, packaging, material handling, adhesives, safety, janitorial, electrical, and metalworking equipment.</t>
  </si>
  <si>
    <t>WW US Equity</t>
  </si>
  <si>
    <t>WW</t>
  </si>
  <si>
    <t>WW International, Inc. provides weight control programs. The Company offers subscriptions for commitment plans that give their clients access to meetings and online subscriptions, as well as gives their members guidance and access to a supportive community to help enable them for healthy habits. WW International serves customers worldwide.</t>
  </si>
  <si>
    <t>XEL US Equity</t>
  </si>
  <si>
    <t>XEL</t>
  </si>
  <si>
    <t>Xcel Energy, Inc. provides electric and natural gas services. The Company offers a variety of energy-related services including generation, transmission, and distribution of electricity and natural gas throughout the United States. Xcel Energy serves customers in portions of Colorado, Michigan, Minnesota, New Mexico, North Dakota, South Dakota, Texas, and Wisconsin.</t>
  </si>
  <si>
    <t>XNCR US Equity</t>
  </si>
  <si>
    <t>XNCR</t>
  </si>
  <si>
    <t>Xencor, Inc. operates as a biotechnology company. The Company develops antibody and protein therapeutics to treat cancer and autoimmune inflammation. The Company markets its products to healthcare providers and facilities worldwide.</t>
  </si>
  <si>
    <t>XENE US Equity</t>
  </si>
  <si>
    <t>XENE</t>
  </si>
  <si>
    <t>Xenon Pharmaceuticals Inc. operates as a clinical-stage bio-pharmaceutical company. The Company discovers and develops therapeutics for human diseases including diseases caused by mutations in ion channels, and glybera, a gene therapy product for the treatment of adult patients with orphan lipid disorder lipoprotein lipase deficiency.</t>
  </si>
  <si>
    <t>XRX US Equity</t>
  </si>
  <si>
    <t>XRX</t>
  </si>
  <si>
    <t>Xerox Holdings Corporation operates as a holding company. The Company, through its subsidiaries provides printers, scanners, supplies, and accessories. Xerox Holdings serves health care, insurance, government and retail sectors worldwide.</t>
  </si>
  <si>
    <t>XMTR US Equity</t>
  </si>
  <si>
    <t>XMTR</t>
  </si>
  <si>
    <t>Xometry, Inc. is a AI-enabled marketplace for on-demand manufacturing. The Company uses its proprietary technology to create a marketplace that enables buyers and sellers to efficiently source on-demand manufactured parts and assemblies. Xometry serves customers worldwide.</t>
  </si>
  <si>
    <t>XPEV US Equity</t>
  </si>
  <si>
    <t>XPEV</t>
  </si>
  <si>
    <t>XPeng Inc. designs, produces, and distributes electric vehicles. The Company designs, develops, manufactures and markets smart smart electric vehicles, as well as finance, parts, and maintenance services. XPeng serves customers in China.</t>
  </si>
  <si>
    <t>XPO US Equity</t>
  </si>
  <si>
    <t>XPO</t>
  </si>
  <si>
    <t>XPO, Inc. provides logistics services. The Company offers asset-based less-than-truckload transportation, warehousing, distribution, supply chain, and other logistics services. XPO serves customers throughout North America.</t>
  </si>
  <si>
    <t>XYL US Equity</t>
  </si>
  <si>
    <t>XYL</t>
  </si>
  <si>
    <t>Xylem, Inc. is a designer, manufacturer, equipment, and service provider for water and wastewater applications addressing the full-cycle of water from collection, distribution, and use to the return of water to the environment. The Company's products include water and wastewater pumps, treatment and testing equipment, industrial pumps, valves, heat exchangers, and dispensing equipment.</t>
  </si>
  <si>
    <t>YMAB US Equity</t>
  </si>
  <si>
    <t>YMAB</t>
  </si>
  <si>
    <t>Y-mAbs Therapeutics, Inc. operates as a clinical-stage biopharmaceutical company. The Company develops novel antibody therapeutics and medicines for the treatment of cancer patients of all ages. Y-mAbs Therapeutics serves customers in the United States and Denmark.</t>
  </si>
  <si>
    <t>YELP US Equity</t>
  </si>
  <si>
    <t>YELP</t>
  </si>
  <si>
    <t>Yelp Inc. operates a social networking, user review, and local search website. The Company provides the site as a guide for online search capabilities for its visitors to find reviews and details about local businesses. Yelp provides listings for businesses throughout the United States and Canada.</t>
  </si>
  <si>
    <t>YETI US Equity</t>
  </si>
  <si>
    <t>YETI</t>
  </si>
  <si>
    <t>YETI Holdings, Inc. operates as a holding company. The Company, through its subsidiaries, designs, markets, and distributes coolers, seat cushions, beverage holders, security cable locks and brackets, bottles, t-shirts, caps, gear cases, tumblers, and tie-down kits. YETI Holdings serves customers worldwide.</t>
  </si>
  <si>
    <t>DAO US Equity</t>
  </si>
  <si>
    <t>DAO</t>
  </si>
  <si>
    <t>Youdao, Inc. develops and markets software applications. The Company provides language translation, personal cloud, e-commerce shopping, and other related tools. Youdao serves customers in China.</t>
  </si>
  <si>
    <t>YUMC US Equity</t>
  </si>
  <si>
    <t>YUMC</t>
  </si>
  <si>
    <t>Yum China Holdings, Inc. operates chain restaurants. The Company offers pizza, entrees, pasta, rice dishes, appetizers, soups, vegetables, beverages, and desserts. Yum China Holding conducts its business worldwide.</t>
  </si>
  <si>
    <t>YUM US Equity</t>
  </si>
  <si>
    <t>YUM</t>
  </si>
  <si>
    <t>YUM! Brands, Inc. owns and franchises quick-service restaurants. The Company develops, operates, franchises, and licenses a worldwide system of restaurants which prepare, package, and sell a menu of food items. YUM! Brands serves customers worldwide.</t>
  </si>
  <si>
    <t>ZLAB US Equity</t>
  </si>
  <si>
    <t>ZLAB</t>
  </si>
  <si>
    <t>Zai Lab Limited operates as a biopharmaceutical company. The Company researches and develops therapeutic technology for antibody-based oncology, autoimmune, and infectious diseases treatments. Zai Lab also manufactures drugs in the form of capsules, injections, and liquids. Zai Lab serves patients worldwide.</t>
  </si>
  <si>
    <t>ZBRA US Equity</t>
  </si>
  <si>
    <t>ZBRA</t>
  </si>
  <si>
    <t>Zebra Technologies Corporation provides electronic products. The Company offers mobile computers, printers, barcode scanners, RFID, locating systems hardware, software, interactive kiosks, printing supplies, and accessories. Zebra Technologies serves clients worldwide.</t>
  </si>
  <si>
    <t>ZNTL US Equity</t>
  </si>
  <si>
    <t>ZNTL</t>
  </si>
  <si>
    <t>Zentalis Pharmaceuticals, Inc operates as a biotechnology company. The Company focuses on developing clinically differentiated novel small molecule therapeutics, as well as discovers medicines for cancer patients. Zentalis Pharmaceuticals serves customers in the United States.</t>
  </si>
  <si>
    <t>ZETA US Equity</t>
  </si>
  <si>
    <t>ZETA</t>
  </si>
  <si>
    <t>Zeta Global Holdings Corp. operates as a software company. The Company develops omnichannel data-driven cloud platform that provides enterprises with consumer intelligence and marketing automation software. Zeta Global Holdings serves customers worldwide.</t>
  </si>
  <si>
    <t>ZVIA US Equity</t>
  </si>
  <si>
    <t>ZVIA</t>
  </si>
  <si>
    <t>Zevia PBC operates as a beverage company. The Company produces soda, energy drinks, organic tea, mixers, kids drinks, and sparkling water. Zevia serves customers in the United States.</t>
  </si>
  <si>
    <t>ZH US Equity</t>
  </si>
  <si>
    <t>ZH</t>
  </si>
  <si>
    <t>Zhihu Inc. operates as an online share knowledge community. The Company provides a socialized website for questions and answers which enables users to obtain information through questions that provoke the opinions and views from answerers as individuals. Zhihu conducts businesses in China.</t>
  </si>
  <si>
    <t>ZD US Equity</t>
  </si>
  <si>
    <t>ZD</t>
  </si>
  <si>
    <t>Ziff Davis, Inc. operates as a digital media and Internet company. The Company provides portfolio which includes brands in technology, entertainment, shopping, health, cybersecurity, and martech. Ziff Davis serves customers worldwide.</t>
  </si>
  <si>
    <t>ZG US Equity</t>
  </si>
  <si>
    <t>ZG</t>
  </si>
  <si>
    <t>Zillow Group, Inc. is a tech real-estate marketplace company. The Company provides information about homes, real estate listings, and mortgages through websites and mobile applications. Zillow Group serves homeowners, buyers, sellers, renters, and real estate professionals in the United States.</t>
  </si>
  <si>
    <t>ZIM US Equity</t>
  </si>
  <si>
    <t>ZIM</t>
  </si>
  <si>
    <t>ZIM Integrated Shipping Services Ltd provides shipping services. The Company offers multi-modal, cargo handling, tariff management, schedule information, and other related services. ZIM Integrated Shipping Services serves clients worldwide.</t>
  </si>
  <si>
    <t>ZBH US Equity</t>
  </si>
  <si>
    <t>ZBH</t>
  </si>
  <si>
    <t>Zimmer Biomet Holdings, Inc. designs, develops, manufactures, and markets medical equipment. The Company offers orthopedic, dental, and spinal reconstructive implants, as well as bone cement and related surgical products. Zimmer Biomet Holdings serves patients worldwide.</t>
  </si>
  <si>
    <t>ZIP US Equity</t>
  </si>
  <si>
    <t>ZIP</t>
  </si>
  <si>
    <t>ZTS US Equity</t>
  </si>
  <si>
    <t>ZTS</t>
  </si>
  <si>
    <t>Zoetis Inc. discovers, develops, manufactures, and commercializes animal health medicines and vaccines, with a focus on both livestock and companion animals. The Company markets its products in North America, Europe, Africa, Asia, Australia, and Latin America.</t>
  </si>
  <si>
    <t>ZM US Equity</t>
  </si>
  <si>
    <t>ZM</t>
  </si>
  <si>
    <t>Zoom Video Communications, Inc. operates as a communications technology company. The Company offers an easy-to-use communication platform and solutions for video meetings, phone calls, whiteboarding, and annotation for users to connect with anyone from anywhere. Zoom Video Communications serves customers worldwide.</t>
  </si>
  <si>
    <t>ZI US Equity</t>
  </si>
  <si>
    <t>ZI</t>
  </si>
  <si>
    <t>ZoomInfo Technologies Inc. provides marketing solutions. The Company offers sales and marketing, account management, prospecting, demand generation, and data management and custom solutions. ZoomInfo Technologies serves customers worldwide.</t>
  </si>
  <si>
    <t>ZS US Equity</t>
  </si>
  <si>
    <t>ZS</t>
  </si>
  <si>
    <t>Zscaler, Inc. operates as a security software company. The Company offers cloud-based platform that provides web and mobile security, threat protection, cloud application visibility, and networking solutions. Zscaler serves clients worldwide.</t>
  </si>
  <si>
    <t>ZTO US Equity</t>
  </si>
  <si>
    <t>ZTO</t>
  </si>
  <si>
    <t>ZTO Express (Cayman) Inc. operates as an express delivery company. The Company provides express delivery service through their nationwide network, as well as other value-added logistics services. ZTO Express serves customers globally.</t>
  </si>
  <si>
    <t>ZUO US Equity</t>
  </si>
  <si>
    <t>ZUO</t>
  </si>
  <si>
    <t>Zuora, Inc. develops cloud based software. The Company offers an online subscription billing and management platform that provides pricing subscription orders, rating, accounting, and payment services. Zuora operates worldwide.</t>
  </si>
  <si>
    <t>ZWS US Equity</t>
  </si>
  <si>
    <t>ZWS</t>
  </si>
  <si>
    <t>Zurn Elkay Water Solutions Corporation provides drainage solutions. The Company offers gears, seals, couplings, industrial and aerospace bearings, special components, industrial chain, conveying equipment, grade specification plumbing, water treatment, and waste water control products. Zurn Elkay Water Solutions serves customers in the United States and Canada.</t>
  </si>
  <si>
    <t>ZYME US Equity</t>
  </si>
  <si>
    <t>ZYME</t>
  </si>
  <si>
    <t>Zymeworks Inc. operates as a clinical-stage biotechnology company. The Company discovers and  develops multifunctional biotherapeutics that focuses on the treatment of cancer. Zymeworks serves  pharmaceutical industry in Canada and the United States.</t>
  </si>
  <si>
    <t>Last Price</t>
  </si>
  <si>
    <t>Market cap</t>
  </si>
  <si>
    <t>52 week high</t>
  </si>
  <si>
    <t>52 week low</t>
  </si>
  <si>
    <t>Beta</t>
  </si>
  <si>
    <t>% of High</t>
  </si>
  <si>
    <t>Borsa Global Equities</t>
  </si>
  <si>
    <t>We make this spreadsheet available to our investors, clients, students, and community.  This document does not represent financial advice nor does it constitute as a guarantee of returns.</t>
  </si>
  <si>
    <t>Investing Basics</t>
  </si>
  <si>
    <t>(1)</t>
  </si>
  <si>
    <t>Markets are generally efficient. This means that the price of a stock usually reflects all publically known information about the company. However, prices do show trends and drift, which is explained by the slow diffusion of information. This means that it can take time for information to be fully reflected in the price. Another consideration is investor overreaction and underreaction. Investors wishing to trade based upon reactions need robust analytical tools to do so.</t>
  </si>
  <si>
    <t>(2)</t>
  </si>
  <si>
    <t>Valuation is the benchmark of the price you pay for a company. It does not tell you if there is an explicit opportunity. Valuation should generally be seen as a sign of quality and tell you about the growth prospects of a stock. A company trading at a higher multiple than its industry deserves to if its growth rate is superior to its peers. However, valuation is driven by more than just growth. The multiple (EV/Sales, EV/EBITDA, and P/E) are impacted by changing interest rates, risk sentiment, and the outlook for long-term growth. When evaluating a company based upon its valuation, you should think about whether the company is performing at a high level and beating expectation (or missing if lower valuation), and whether that can persist in the future.</t>
  </si>
  <si>
    <t>(3)</t>
  </si>
  <si>
    <t>The most useful tools for investors is a market multiple approach to valuation, as it is simple to implement and does not require granular and subjective inputs. In order to value a company based upon its multiple, you need (a) the average multiple (can be EV/Sales, EV/EBITDA, or P/E) that it has traded on for the past 2-3 months and (b) the most current estimate of the metric (sales for EV/Sales, EBITDA for EV/EBITDA, etc.). Comparing your result to the consensus price target is a useful indicator of the direction you think the stock will head towards.</t>
  </si>
  <si>
    <t>(4)</t>
  </si>
  <si>
    <t xml:space="preserve">Investing is a long-term game and your strategy should focus on a time horizon of 1-2 years. As you get better and more comfortable with investing, you can pursue shorter-term events or opportunities. </t>
  </si>
  <si>
    <t>(5)</t>
  </si>
  <si>
    <t>Successful portfolio management requires strong risk management. Cap the maximum position size in your portfolio to 8% of the value of the total. Invest using tiers such as 0% low conviction or negative, 2% mid conviction, 5% high conviction, 8% max conviction. Think also about your sector, industry, and risk exposure. Try to limit your concentration in sectors/industries or risk (think high growth or deep value) by 25%.</t>
  </si>
  <si>
    <t>Please use this tool at your own risk. This is not a claim of performance. Please talk to your financial advisor before making any investment decision.</t>
  </si>
  <si>
    <t>Current Data (Using 1 Year Forward Estimates)</t>
  </si>
  <si>
    <t>Pricer</t>
  </si>
  <si>
    <t>Low P / E</t>
  </si>
  <si>
    <t>P / E</t>
  </si>
  <si>
    <t>Hi P / E</t>
  </si>
  <si>
    <t>Your Company</t>
  </si>
  <si>
    <t>Comparison Co 1</t>
  </si>
  <si>
    <t>Multiple Analysis</t>
  </si>
  <si>
    <t>Comparison Co 2</t>
  </si>
  <si>
    <t>Ave P / E</t>
  </si>
  <si>
    <t>Comparison Co 3</t>
  </si>
  <si>
    <t>Impacts</t>
  </si>
  <si>
    <t>Average</t>
  </si>
  <si>
    <t>Adj. P/E</t>
  </si>
  <si>
    <t>Median</t>
  </si>
  <si>
    <t xml:space="preserve">Chg </t>
  </si>
  <si>
    <t>Variance</t>
  </si>
  <si>
    <t>Earnings Analysis</t>
  </si>
  <si>
    <t>Ave. EPS</t>
  </si>
  <si>
    <t>Bear Case</t>
  </si>
  <si>
    <t>Probability</t>
  </si>
  <si>
    <t>Bull Case</t>
  </si>
  <si>
    <t>EPS Target</t>
  </si>
  <si>
    <t>Price Target</t>
  </si>
  <si>
    <t>Instructions:</t>
  </si>
  <si>
    <t>(1) Start by inputting your company data. Gather your high, low, and current FORWARD P/E multiple (Yahoo Finance, Koyfin, or AtomFinance)</t>
  </si>
  <si>
    <t>(2) Include peer companies for your reference -- this will tell you whether your company is trading at a premium or discount to peers.</t>
  </si>
  <si>
    <t>(3) Next, begin to create your forecast of your company's PE. Start by calculating the average P/E over the last 2 months. Next, adjust the PE by changes you expect in interest rates (higher rates should have a negative impact, lower rates should have a positive impact).</t>
  </si>
  <si>
    <t xml:space="preserve">(4) Now create your EPS target by getting the high, low, and current average EPS estimate for the next twelve months (needs to be annualized number, not quarterly). Then, apply your probabilities to each outcome (bull, bear) to arrive at your EPS target. </t>
  </si>
  <si>
    <t>(5) Great job! Now you have a price target for your stock. The beauty in this approach is as you get more information you can adjust the probabilities of each outcome.</t>
  </si>
  <si>
    <t>Equity Factors</t>
  </si>
  <si>
    <t>x</t>
  </si>
  <si>
    <t>Equity factors are characteristics about stocks which tend to explain a component of their returns.</t>
  </si>
  <si>
    <t>In the single-form version of asset pricing models (CAPM):</t>
  </si>
  <si>
    <t>Expected Return = Risk-free rate + Beta x Equity Risk Premia</t>
  </si>
  <si>
    <t>Since the risk-free rate and equity risk premia is the same for all stocks (these are "macro" factors), the biggest driver of non-macro returns is the company's Beta.</t>
  </si>
  <si>
    <t>Based upon our analysis, a company's beta (2Yr daily and 3 year weekly) explain between 40-70% of a stocks return.</t>
  </si>
  <si>
    <t>A multi-factor approach seeks to explain the remainder. The most common equity factors are: value, momentum, quality, low beta, and size.</t>
  </si>
  <si>
    <t>We conduct a asic analysis on a few other common factors</t>
  </si>
  <si>
    <t>The following analysis is based upon monthly trading.</t>
  </si>
  <si>
    <t>Distressed Stocks</t>
  </si>
  <si>
    <t>Distressed stocks are defined by a low Altman Z score (chance of bankruptcy). Both companies that are in the top and bottom quantile of distress (the most AND least distressed) don't generate a lot of excess returns. However, companies that are in the 2nd and 4th quantile do seem to generate excess returns. This means that "risky" companies (not *so* distressed, but more so than peers) and mildly risky companies could be attractive. However, due to the nature of returns, distressed investing should only be done by experienced investors.</t>
  </si>
  <si>
    <t>High Cash-Flow Stocks</t>
  </si>
  <si>
    <t xml:space="preserve">High cash-flow stocks, defined as companies with high EBIT / enterprise value in % terms, generate positive excess returns. The strong performance of the factor suggests that it can be a good way to screen companies. </t>
  </si>
  <si>
    <t>Dividend Yields</t>
  </si>
  <si>
    <t xml:space="preserve">High dividend stocks don't necessarily outperform. Our backtest of their performance shows broad-based underperformance against the universe of stocks. This suggests that when thinking about dividends it is very important to understand the underlying business condition of the company. High dividend stocks are also about as risky as the universe. </t>
  </si>
  <si>
    <t>Performance</t>
  </si>
  <si>
    <t>WAHDY CAPITAL 2023</t>
  </si>
  <si>
    <t>Price Target Builder</t>
  </si>
  <si>
    <t>If you have questions or concerns please contact us direcgtly at wahdy@wahdycapital.com.</t>
  </si>
  <si>
    <t>This dataset is comprised of stocks trading on US exchanges that represent domestic and international companies which meet our ethical standards. These companies operate within permissible industries and do not have interest revenue greater than 5% of total revenues. These companies have at least 5 analysts covering them.</t>
  </si>
  <si>
    <t>Row Labels</t>
  </si>
  <si>
    <t>Grand Total</t>
  </si>
  <si>
    <t>Sector 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</si>
</sst>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 [$₪-40D]\ * #,##0_ ;_ [$₪-40D]\ * \-#,##0_ ;_ [$₪-40D]\ * &quot;-&quot;_ ;_ @_ "/>
    <numFmt numFmtId="167" formatCode="_ [$¥-804]* #,##0_ ;_ [$¥-804]* \-#,##0_ ;_ [$¥-804]* &quot;-&quot;_ ;_ @_ "/>
    <numFmt numFmtId="168" formatCode="_([$€-2]\ * #,##0_);_([$€-2]\ * \(#,##0\);_([$€-2]\ * &quot;-&quot;_);_(@_)"/>
    <numFmt numFmtId="169" formatCode="_-[$R-436]* #,##0_-;\-[$R-436]* #,##0_-;_-[$R-436]* &quot;-&quot;_-;_-@_-"/>
    <numFmt numFmtId="170" formatCode="_-[$£-809]* #,##0_-;\-[$£-809]* #,##0_-;_-[$£-809]* &quot;-&quot;_-;_-@_-"/>
    <numFmt numFmtId="171" formatCode="_-[$$-1009]* #,##0_-;\-[$$-1009]* #,##0_-;_-[$$-1009]* &quot;-&quot;_-;_-@_-"/>
    <numFmt numFmtId="172" formatCode="0.0%"/>
    <numFmt numFmtId="173" formatCode="0.0\x"/>
    <numFmt numFmtId="174" formatCode="0.0"/>
  </numFmts>
  <fonts count="26" x14ac:knownFonts="1">
    <font>
      <sz val="11"/>
      <color theme="1"/>
      <name val="Calibri"/>
      <family val="2"/>
      <scheme val="minor"/>
    </font>
    <font>
      <sz val="10"/>
      <color theme="1"/>
      <name val="Arial"/>
      <family val="2"/>
    </font>
    <font>
      <sz val="10"/>
      <color theme="1"/>
      <name val="Arial"/>
      <family val="2"/>
    </font>
    <font>
      <sz val="10"/>
      <color rgb="FF000000"/>
      <name val="Arial"/>
    </font>
    <font>
      <sz val="10"/>
      <color theme="1"/>
      <name val="Arial"/>
    </font>
    <font>
      <sz val="20"/>
      <color theme="1"/>
      <name val="Arial"/>
    </font>
    <font>
      <i/>
      <sz val="14"/>
      <color theme="1"/>
      <name val="Arial"/>
    </font>
    <font>
      <b/>
      <sz val="10"/>
      <color rgb="FF000000"/>
      <name val="Arial"/>
    </font>
    <font>
      <sz val="11"/>
      <color theme="1"/>
      <name val="Calibri"/>
      <family val="2"/>
      <scheme val="minor"/>
    </font>
    <font>
      <b/>
      <sz val="10"/>
      <color rgb="FF000000"/>
      <name val="Arial"/>
      <family val="2"/>
    </font>
    <font>
      <sz val="10"/>
      <color rgb="FF000000"/>
      <name val="Arial"/>
      <family val="2"/>
    </font>
    <font>
      <sz val="9"/>
      <color indexed="81"/>
      <name val="Tahoma"/>
      <family val="2"/>
    </font>
    <font>
      <b/>
      <sz val="9"/>
      <color indexed="81"/>
      <name val="Tahoma"/>
      <family val="2"/>
    </font>
    <font>
      <sz val="20"/>
      <color theme="1"/>
      <name val="Arial"/>
      <family val="2"/>
    </font>
    <font>
      <sz val="8"/>
      <color theme="1"/>
      <name val="Arial"/>
      <family val="2"/>
    </font>
    <font>
      <b/>
      <sz val="8"/>
      <color theme="1"/>
      <name val="Arial"/>
      <family val="2"/>
    </font>
    <font>
      <sz val="8"/>
      <color rgb="FF0000FF"/>
      <name val="Arial"/>
      <family val="2"/>
    </font>
    <font>
      <b/>
      <u/>
      <sz val="8"/>
      <color theme="1"/>
      <name val="Arial"/>
      <family val="2"/>
    </font>
    <font>
      <b/>
      <sz val="8"/>
      <color rgb="FFC00000"/>
      <name val="Arial"/>
      <family val="2"/>
    </font>
    <font>
      <i/>
      <sz val="8"/>
      <color theme="1"/>
      <name val="Arial"/>
      <family val="2"/>
    </font>
    <font>
      <b/>
      <sz val="8"/>
      <color theme="0"/>
      <name val="Arial"/>
      <family val="2"/>
    </font>
    <font>
      <b/>
      <sz val="8"/>
      <name val="Arial"/>
      <family val="2"/>
    </font>
    <font>
      <b/>
      <sz val="8"/>
      <color rgb="FF0000FF"/>
      <name val="Arial"/>
      <family val="2"/>
    </font>
    <font>
      <sz val="20"/>
      <color rgb="FF0000FF"/>
      <name val="Arial"/>
      <family val="2"/>
    </font>
    <font>
      <i/>
      <sz val="8"/>
      <color rgb="FFC00000"/>
      <name val="Arial"/>
      <family val="2"/>
    </font>
    <font>
      <u/>
      <sz val="8"/>
      <color theme="1"/>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FFC000"/>
        <bgColor indexed="64"/>
      </patternFill>
    </fill>
  </fills>
  <borders count="7">
    <border>
      <left/>
      <right/>
      <top/>
      <bottom/>
      <diagonal/>
    </border>
    <border>
      <left/>
      <right/>
      <top/>
      <bottom style="thin">
        <color indexed="64"/>
      </bottom>
      <diagonal/>
    </border>
    <border>
      <left/>
      <right/>
      <top/>
      <bottom style="medium">
        <color indexed="6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cellStyleXfs>
  <cellXfs count="69">
    <xf numFmtId="0" fontId="0" fillId="0" borderId="0" xfId="0"/>
    <xf numFmtId="0" fontId="4" fillId="0" borderId="0" xfId="0" applyFont="1" applyAlignment="1">
      <alignment vertical="top" wrapText="1"/>
    </xf>
    <xf numFmtId="0" fontId="5" fillId="0" borderId="0" xfId="0" applyFont="1" applyAlignment="1">
      <alignment vertical="top"/>
    </xf>
    <xf numFmtId="0" fontId="4" fillId="0" borderId="0" xfId="0" applyFont="1" applyAlignment="1">
      <alignment vertical="top"/>
    </xf>
    <xf numFmtId="0" fontId="6" fillId="0" borderId="0" xfId="0" applyFont="1" applyAlignment="1">
      <alignment vertical="top"/>
    </xf>
    <xf numFmtId="0" fontId="3" fillId="0" borderId="0" xfId="0" applyFont="1" applyAlignment="1">
      <alignment vertical="top"/>
    </xf>
    <xf numFmtId="0" fontId="7" fillId="0" borderId="0" xfId="0" applyFont="1" applyAlignment="1">
      <alignment vertical="top"/>
    </xf>
    <xf numFmtId="165" fontId="3" fillId="0" borderId="0" xfId="0" applyNumberFormat="1" applyFont="1" applyAlignment="1">
      <alignment vertical="top"/>
    </xf>
    <xf numFmtId="166" fontId="3" fillId="0" borderId="0" xfId="0" applyNumberFormat="1" applyFont="1" applyAlignment="1">
      <alignment vertical="top"/>
    </xf>
    <xf numFmtId="167" fontId="3" fillId="0" borderId="0" xfId="0" applyNumberFormat="1" applyFont="1" applyAlignment="1">
      <alignment vertical="top"/>
    </xf>
    <xf numFmtId="168" fontId="3" fillId="0" borderId="0" xfId="0" applyNumberFormat="1" applyFont="1" applyAlignment="1">
      <alignment vertical="top"/>
    </xf>
    <xf numFmtId="169" fontId="3" fillId="0" borderId="0" xfId="0" applyNumberFormat="1" applyFont="1" applyAlignment="1">
      <alignment vertical="top"/>
    </xf>
    <xf numFmtId="170" fontId="3" fillId="0" borderId="0" xfId="0" applyNumberFormat="1" applyFont="1" applyAlignment="1">
      <alignment vertical="top"/>
    </xf>
    <xf numFmtId="171" fontId="3" fillId="0" borderId="0" xfId="0" applyNumberFormat="1" applyFont="1" applyAlignment="1">
      <alignment vertical="top"/>
    </xf>
    <xf numFmtId="43" fontId="9" fillId="0" borderId="0" xfId="0" applyNumberFormat="1" applyFont="1" applyAlignment="1">
      <alignment vertical="top"/>
    </xf>
    <xf numFmtId="0" fontId="2" fillId="0" borderId="0" xfId="0" applyFont="1" applyAlignment="1">
      <alignment vertical="top" wrapText="1"/>
    </xf>
    <xf numFmtId="164" fontId="10" fillId="0" borderId="0" xfId="0" applyNumberFormat="1" applyFont="1" applyAlignment="1">
      <alignment vertical="top"/>
    </xf>
    <xf numFmtId="4" fontId="10" fillId="0" borderId="0" xfId="0" applyNumberFormat="1" applyFont="1" applyAlignment="1">
      <alignment vertical="top"/>
    </xf>
    <xf numFmtId="172" fontId="10" fillId="0" borderId="0" xfId="3" applyNumberFormat="1" applyFont="1" applyFill="1" applyAlignment="1">
      <alignment vertical="top" wrapText="1"/>
    </xf>
    <xf numFmtId="0" fontId="9" fillId="0" borderId="0" xfId="0" applyFont="1" applyAlignment="1">
      <alignment vertical="top"/>
    </xf>
    <xf numFmtId="0" fontId="13" fillId="0" borderId="0" xfId="0" applyFont="1"/>
    <xf numFmtId="0" fontId="14" fillId="0" borderId="0" xfId="0" applyFont="1"/>
    <xf numFmtId="0" fontId="14" fillId="2" borderId="0" xfId="0" applyFont="1" applyFill="1"/>
    <xf numFmtId="0" fontId="15" fillId="2" borderId="0" xfId="0" applyFont="1" applyFill="1" applyAlignment="1">
      <alignment horizontal="center" vertical="top" wrapText="1"/>
    </xf>
    <xf numFmtId="0" fontId="15" fillId="0" borderId="0" xfId="0" applyFont="1" applyAlignment="1">
      <alignment horizontal="left" vertical="top" wrapText="1"/>
    </xf>
    <xf numFmtId="0" fontId="17" fillId="0" borderId="0" xfId="0" applyFont="1"/>
    <xf numFmtId="49" fontId="14" fillId="0" borderId="0" xfId="0" applyNumberFormat="1" applyFont="1" applyAlignment="1">
      <alignment vertical="top"/>
    </xf>
    <xf numFmtId="0" fontId="14" fillId="0" borderId="0" xfId="0" applyFont="1" applyAlignment="1">
      <alignment vertical="top" wrapText="1"/>
    </xf>
    <xf numFmtId="0" fontId="14" fillId="0" borderId="1" xfId="0" applyFont="1" applyBorder="1"/>
    <xf numFmtId="0" fontId="15" fillId="0" borderId="0" xfId="0" applyFont="1"/>
    <xf numFmtId="0" fontId="15" fillId="0" borderId="2" xfId="0" applyFont="1" applyBorder="1"/>
    <xf numFmtId="0" fontId="14" fillId="0" borderId="2" xfId="0" applyFont="1" applyBorder="1"/>
    <xf numFmtId="0" fontId="15" fillId="0" borderId="3" xfId="0" applyFont="1" applyBorder="1"/>
    <xf numFmtId="0" fontId="19" fillId="0" borderId="3" xfId="0" applyFont="1" applyBorder="1"/>
    <xf numFmtId="0" fontId="14" fillId="0" borderId="0" xfId="0" applyFont="1" applyAlignment="1">
      <alignment horizontal="right"/>
    </xf>
    <xf numFmtId="0" fontId="16" fillId="0" borderId="0" xfId="0" applyFont="1"/>
    <xf numFmtId="173" fontId="16" fillId="0" borderId="0" xfId="0" applyNumberFormat="1" applyFont="1"/>
    <xf numFmtId="0" fontId="20" fillId="4" borderId="0" xfId="0" applyFont="1" applyFill="1"/>
    <xf numFmtId="0" fontId="16" fillId="0" borderId="1" xfId="0" applyFont="1" applyBorder="1"/>
    <xf numFmtId="173" fontId="16" fillId="0" borderId="1" xfId="0" applyNumberFormat="1" applyFont="1" applyBorder="1"/>
    <xf numFmtId="0" fontId="19" fillId="0" borderId="0" xfId="0" applyFont="1"/>
    <xf numFmtId="43" fontId="16" fillId="5" borderId="4" xfId="1" applyFont="1" applyFill="1" applyBorder="1"/>
    <xf numFmtId="173" fontId="15" fillId="0" borderId="0" xfId="0" applyNumberFormat="1" applyFont="1"/>
    <xf numFmtId="43" fontId="21" fillId="0" borderId="0" xfId="0" applyNumberFormat="1" applyFont="1"/>
    <xf numFmtId="173" fontId="14" fillId="0" borderId="0" xfId="0" applyNumberFormat="1" applyFont="1"/>
    <xf numFmtId="174" fontId="14" fillId="0" borderId="0" xfId="0" applyNumberFormat="1" applyFont="1"/>
    <xf numFmtId="0" fontId="15" fillId="0" borderId="5" xfId="0" applyFont="1" applyBorder="1"/>
    <xf numFmtId="0" fontId="14" fillId="0" borderId="3" xfId="0" applyFont="1" applyBorder="1"/>
    <xf numFmtId="174" fontId="14" fillId="0" borderId="3" xfId="0" applyNumberFormat="1" applyFont="1" applyBorder="1"/>
    <xf numFmtId="0" fontId="18" fillId="0" borderId="6" xfId="0" applyFont="1" applyBorder="1" applyAlignment="1">
      <alignment horizontal="right"/>
    </xf>
    <xf numFmtId="43" fontId="16" fillId="0" borderId="0" xfId="1" applyFont="1"/>
    <xf numFmtId="172" fontId="22" fillId="5" borderId="4" xfId="0" applyNumberFormat="1" applyFont="1" applyFill="1" applyBorder="1"/>
    <xf numFmtId="0" fontId="15" fillId="0" borderId="1" xfId="0" applyFont="1" applyBorder="1"/>
    <xf numFmtId="43" fontId="15" fillId="0" borderId="1" xfId="0" applyNumberFormat="1" applyFont="1" applyBorder="1"/>
    <xf numFmtId="0" fontId="15" fillId="6" borderId="0" xfId="0" applyFont="1" applyFill="1"/>
    <xf numFmtId="0" fontId="14" fillId="6" borderId="0" xfId="0" applyFont="1" applyFill="1"/>
    <xf numFmtId="44" fontId="15" fillId="6" borderId="0" xfId="2" applyFont="1" applyFill="1"/>
    <xf numFmtId="0" fontId="23" fillId="0" borderId="0" xfId="0" applyFont="1"/>
    <xf numFmtId="0" fontId="24" fillId="0" borderId="0" xfId="0" applyFont="1"/>
    <xf numFmtId="0" fontId="25" fillId="0" borderId="0" xfId="0" applyFont="1"/>
    <xf numFmtId="0" fontId="19" fillId="0" borderId="0" xfId="0" applyFont="1" applyAlignment="1">
      <alignment vertical="top" wrapText="1"/>
    </xf>
    <xf numFmtId="0" fontId="1" fillId="0" borderId="0" xfId="0" applyFont="1"/>
    <xf numFmtId="0" fontId="1" fillId="0" borderId="0" xfId="0" pivotButton="1" applyFont="1"/>
    <xf numFmtId="0" fontId="1" fillId="0" borderId="0" xfId="0" applyFont="1" applyAlignment="1">
      <alignment horizontal="left"/>
    </xf>
    <xf numFmtId="0" fontId="1" fillId="0" borderId="0" xfId="0" applyFont="1" applyAlignment="1">
      <alignment horizontal="left" indent="1"/>
    </xf>
    <xf numFmtId="4" fontId="9" fillId="0" borderId="0" xfId="0" applyNumberFormat="1" applyFont="1" applyAlignment="1">
      <alignment vertical="top" wrapText="1"/>
    </xf>
    <xf numFmtId="0" fontId="16" fillId="0" borderId="0" xfId="0" applyFont="1" applyAlignment="1">
      <alignment horizontal="center" wrapText="1"/>
    </xf>
    <xf numFmtId="0" fontId="16" fillId="0" borderId="0" xfId="0" applyFont="1" applyAlignment="1">
      <alignment horizontal="left" vertical="top" wrapText="1"/>
    </xf>
    <xf numFmtId="0" fontId="18" fillId="3" borderId="0" xfId="0" applyFont="1" applyFill="1" applyAlignment="1">
      <alignment horizontal="center" vertical="top" wrapText="1"/>
    </xf>
  </cellXfs>
  <cellStyles count="4">
    <cellStyle name="Comma" xfId="1" builtinId="3"/>
    <cellStyle name="Currency" xfId="2" builtinId="4"/>
    <cellStyle name="Normal" xfId="0" builtinId="0"/>
    <cellStyle name="Percent" xfId="3" builtinId="5"/>
  </cellStyles>
  <dxfs count="29">
    <dxf>
      <font>
        <color rgb="FF006100"/>
      </font>
      <fill>
        <patternFill>
          <bgColor rgb="FFC6EFCE"/>
        </patternFill>
      </fill>
    </dxf>
    <dxf>
      <font>
        <color rgb="FF9C0006"/>
      </font>
      <fill>
        <patternFill>
          <bgColor rgb="FFFFC7CE"/>
        </patternFill>
      </fill>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4" formatCode="#,##0.00"/>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4" formatCode="#,##0.00"/>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64" formatCode="_([$$-409]* #,##0.00_);_([$$-409]* \(#,##0.00\);_([$$-409]*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family val="2"/>
        <scheme val="none"/>
      </font>
      <numFmt numFmtId="164" formatCode="_([$$-409]* #,##0.00_);_([$$-409]* \(#,##0.00\);_([$$-409]*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scheme val="none"/>
      </font>
      <numFmt numFmtId="172" formatCode="0.0%"/>
      <fill>
        <patternFill patternType="none">
          <fgColor indexed="64"/>
          <bgColor indexed="65"/>
        </patternFill>
      </fill>
      <alignment horizontal="general" vertical="top" textRotation="0" wrapText="1" indent="0" justifyLastLine="0" shrinkToFit="0" readingOrder="0"/>
    </dxf>
    <dxf>
      <font>
        <b/>
        <i val="0"/>
        <strike val="0"/>
        <condense val="0"/>
        <extend val="0"/>
        <outline val="0"/>
        <shadow val="0"/>
        <u val="none"/>
        <vertAlign val="baseline"/>
        <sz val="10"/>
        <color rgb="FF000000"/>
        <name val="Arial"/>
        <family val="2"/>
        <scheme val="none"/>
      </font>
      <numFmt numFmtId="35" formatCode="_(* #,##0.00_);_(* \(#,##0.00\);_(* &quot;-&quot;??_);_(@_)"/>
      <fill>
        <patternFill patternType="none">
          <fgColor indexed="64"/>
          <bgColor indexed="65"/>
        </patternFill>
      </fill>
      <alignment horizontal="general" vertical="top" textRotation="0" wrapText="0" indent="0" justifyLastLine="0" shrinkToFit="0" readingOrder="0"/>
    </dxf>
    <dxf>
      <font>
        <b/>
        <i val="0"/>
        <strike val="0"/>
        <condense val="0"/>
        <extend val="0"/>
        <outline val="0"/>
        <shadow val="0"/>
        <u val="none"/>
        <vertAlign val="baseline"/>
        <sz val="10"/>
        <color rgb="FF000000"/>
        <name val="Arial"/>
        <scheme val="none"/>
      </font>
      <numFmt numFmtId="165" formatCode="_([$$-409]* #,##0_);_([$$-409]* \(#,##0\);_([$$-409]*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top" textRotation="0" wrapText="1" indent="0" justifyLastLine="0" shrinkToFit="0" readingOrder="0"/>
    </dxf>
  </dxfs>
  <tableStyles count="0" defaultTableStyle="TableStyleMedium2" defaultPivotStyle="PivotStyleMedium9"/>
  <colors>
    <mruColors>
      <color rgb="FF002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pivotCacheDefinition" Target="pivotCache/pivotCacheDefinition1.xml"/><Relationship Id="rId12" Type="http://schemas.microsoft.com/office/2017/06/relationships/rdRichValue" Target="richData/rdrichvalue.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SupportingPropertyBag" Target="richData/rdsupportingpropertybag.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SupportingPropertyBagStructure" Target="richData/rdsupportingpropertybagstructure.xml"/><Relationship Id="rId10" Type="http://schemas.openxmlformats.org/officeDocument/2006/relationships/sharedStrings" Target="sharedStrings.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ichStyles" Target="richData/rich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4514850</xdr:colOff>
      <xdr:row>0</xdr:row>
      <xdr:rowOff>19050</xdr:rowOff>
    </xdr:from>
    <xdr:to>
      <xdr:col>2</xdr:col>
      <xdr:colOff>5657850</xdr:colOff>
      <xdr:row>1</xdr:row>
      <xdr:rowOff>60960</xdr:rowOff>
    </xdr:to>
    <xdr:pic>
      <xdr:nvPicPr>
        <xdr:cNvPr id="2" name="Picture 1">
          <a:extLst>
            <a:ext uri="{FF2B5EF4-FFF2-40B4-BE49-F238E27FC236}">
              <a16:creationId xmlns:a16="http://schemas.microsoft.com/office/drawing/2014/main" id="{8268F813-837E-48D9-9070-38EDD4D5BC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76800" y="19050"/>
          <a:ext cx="1143000" cy="365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1</xdr:row>
      <xdr:rowOff>57150</xdr:rowOff>
    </xdr:from>
    <xdr:to>
      <xdr:col>14</xdr:col>
      <xdr:colOff>200025</xdr:colOff>
      <xdr:row>5</xdr:row>
      <xdr:rowOff>19050</xdr:rowOff>
    </xdr:to>
    <xdr:sp macro="" textlink="">
      <xdr:nvSpPr>
        <xdr:cNvPr id="2" name="TextBox 1">
          <a:extLst>
            <a:ext uri="{FF2B5EF4-FFF2-40B4-BE49-F238E27FC236}">
              <a16:creationId xmlns:a16="http://schemas.microsoft.com/office/drawing/2014/main" id="{7055890B-42B3-BEB1-C370-22E45FF03DFC}"/>
            </a:ext>
          </a:extLst>
        </xdr:cNvPr>
        <xdr:cNvSpPr txBox="1"/>
      </xdr:nvSpPr>
      <xdr:spPr>
        <a:xfrm>
          <a:off x="3038475" y="381000"/>
          <a:ext cx="4219575" cy="6096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solidFill>
                <a:srgbClr val="002AFF"/>
              </a:solidFill>
              <a:latin typeface="Arial" panose="020B0604020202020204" pitchFamily="34" charset="0"/>
              <a:cs typeface="Arial" panose="020B0604020202020204" pitchFamily="34" charset="0"/>
            </a:rPr>
            <a:t>This tool is meant to help you find</a:t>
          </a:r>
          <a:r>
            <a:rPr lang="en-US" sz="1050" baseline="0">
              <a:solidFill>
                <a:srgbClr val="002AFF"/>
              </a:solidFill>
              <a:latin typeface="Arial" panose="020B0604020202020204" pitchFamily="34" charset="0"/>
              <a:cs typeface="Arial" panose="020B0604020202020204" pitchFamily="34" charset="0"/>
            </a:rPr>
            <a:t> companies within certain sectors or industries you are interest in. Great for heirarchical observations.</a:t>
          </a:r>
          <a:endParaRPr lang="en-US" sz="1050">
            <a:solidFill>
              <a:srgbClr val="002AFF"/>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xdr:colOff>
      <xdr:row>21</xdr:row>
      <xdr:rowOff>76200</xdr:rowOff>
    </xdr:from>
    <xdr:to>
      <xdr:col>17</xdr:col>
      <xdr:colOff>429960</xdr:colOff>
      <xdr:row>40</xdr:row>
      <xdr:rowOff>28947</xdr:rowOff>
    </xdr:to>
    <xdr:pic>
      <xdr:nvPicPr>
        <xdr:cNvPr id="2" name="Picture 1">
          <a:extLst>
            <a:ext uri="{FF2B5EF4-FFF2-40B4-BE49-F238E27FC236}">
              <a16:creationId xmlns:a16="http://schemas.microsoft.com/office/drawing/2014/main" id="{501341E6-76D4-4203-96A2-2CE21A8D36FB}"/>
            </a:ext>
          </a:extLst>
        </xdr:cNvPr>
        <xdr:cNvPicPr>
          <a:picLocks noChangeAspect="1"/>
        </xdr:cNvPicPr>
      </xdr:nvPicPr>
      <xdr:blipFill>
        <a:blip xmlns:r="http://schemas.openxmlformats.org/officeDocument/2006/relationships" r:embed="rId1"/>
        <a:stretch>
          <a:fillRect/>
        </a:stretch>
      </xdr:blipFill>
      <xdr:spPr>
        <a:xfrm>
          <a:off x="371475" y="3438525"/>
          <a:ext cx="9564435" cy="2667372"/>
        </a:xfrm>
        <a:prstGeom prst="rect">
          <a:avLst/>
        </a:prstGeom>
      </xdr:spPr>
    </xdr:pic>
    <xdr:clientData/>
  </xdr:twoCellAnchor>
  <xdr:twoCellAnchor editAs="oneCell">
    <xdr:from>
      <xdr:col>1</xdr:col>
      <xdr:colOff>171451</xdr:colOff>
      <xdr:row>40</xdr:row>
      <xdr:rowOff>66676</xdr:rowOff>
    </xdr:from>
    <xdr:to>
      <xdr:col>17</xdr:col>
      <xdr:colOff>428626</xdr:colOff>
      <xdr:row>56</xdr:row>
      <xdr:rowOff>99066</xdr:rowOff>
    </xdr:to>
    <xdr:pic>
      <xdr:nvPicPr>
        <xdr:cNvPr id="3" name="Picture 2">
          <a:extLst>
            <a:ext uri="{FF2B5EF4-FFF2-40B4-BE49-F238E27FC236}">
              <a16:creationId xmlns:a16="http://schemas.microsoft.com/office/drawing/2014/main" id="{1892EFF9-4764-405E-9E3F-92B4C588A06C}"/>
            </a:ext>
          </a:extLst>
        </xdr:cNvPr>
        <xdr:cNvPicPr>
          <a:picLocks noChangeAspect="1"/>
        </xdr:cNvPicPr>
      </xdr:nvPicPr>
      <xdr:blipFill>
        <a:blip xmlns:r="http://schemas.openxmlformats.org/officeDocument/2006/relationships" r:embed="rId2"/>
        <a:stretch>
          <a:fillRect/>
        </a:stretch>
      </xdr:blipFill>
      <xdr:spPr>
        <a:xfrm>
          <a:off x="352426" y="6143626"/>
          <a:ext cx="9582150" cy="2318390"/>
        </a:xfrm>
        <a:prstGeom prst="rect">
          <a:avLst/>
        </a:prstGeom>
      </xdr:spPr>
    </xdr:pic>
    <xdr:clientData/>
  </xdr:twoCellAnchor>
  <xdr:twoCellAnchor editAs="oneCell">
    <xdr:from>
      <xdr:col>2</xdr:col>
      <xdr:colOff>9525</xdr:colOff>
      <xdr:row>64</xdr:row>
      <xdr:rowOff>19050</xdr:rowOff>
    </xdr:from>
    <xdr:to>
      <xdr:col>17</xdr:col>
      <xdr:colOff>344223</xdr:colOff>
      <xdr:row>82</xdr:row>
      <xdr:rowOff>105146</xdr:rowOff>
    </xdr:to>
    <xdr:pic>
      <xdr:nvPicPr>
        <xdr:cNvPr id="4" name="Picture 3">
          <a:extLst>
            <a:ext uri="{FF2B5EF4-FFF2-40B4-BE49-F238E27FC236}">
              <a16:creationId xmlns:a16="http://schemas.microsoft.com/office/drawing/2014/main" id="{25C0FD66-7543-40E3-BB3B-00DCBB59C9D5}"/>
            </a:ext>
          </a:extLst>
        </xdr:cNvPr>
        <xdr:cNvPicPr>
          <a:picLocks noChangeAspect="1"/>
        </xdr:cNvPicPr>
      </xdr:nvPicPr>
      <xdr:blipFill>
        <a:blip xmlns:r="http://schemas.openxmlformats.org/officeDocument/2006/relationships" r:embed="rId3"/>
        <a:stretch>
          <a:fillRect/>
        </a:stretch>
      </xdr:blipFill>
      <xdr:spPr>
        <a:xfrm>
          <a:off x="371475" y="9525000"/>
          <a:ext cx="9478698" cy="2657846"/>
        </a:xfrm>
        <a:prstGeom prst="rect">
          <a:avLst/>
        </a:prstGeom>
      </xdr:spPr>
    </xdr:pic>
    <xdr:clientData/>
  </xdr:twoCellAnchor>
  <xdr:twoCellAnchor editAs="oneCell">
    <xdr:from>
      <xdr:col>2</xdr:col>
      <xdr:colOff>9525</xdr:colOff>
      <xdr:row>83</xdr:row>
      <xdr:rowOff>19050</xdr:rowOff>
    </xdr:from>
    <xdr:to>
      <xdr:col>17</xdr:col>
      <xdr:colOff>335694</xdr:colOff>
      <xdr:row>99</xdr:row>
      <xdr:rowOff>114300</xdr:rowOff>
    </xdr:to>
    <xdr:pic>
      <xdr:nvPicPr>
        <xdr:cNvPr id="5" name="Picture 4">
          <a:extLst>
            <a:ext uri="{FF2B5EF4-FFF2-40B4-BE49-F238E27FC236}">
              <a16:creationId xmlns:a16="http://schemas.microsoft.com/office/drawing/2014/main" id="{AC99F53A-9513-4C63-B2AD-38998AB09190}"/>
            </a:ext>
          </a:extLst>
        </xdr:cNvPr>
        <xdr:cNvPicPr>
          <a:picLocks noChangeAspect="1"/>
        </xdr:cNvPicPr>
      </xdr:nvPicPr>
      <xdr:blipFill>
        <a:blip xmlns:r="http://schemas.openxmlformats.org/officeDocument/2006/relationships" r:embed="rId4"/>
        <a:stretch>
          <a:fillRect/>
        </a:stretch>
      </xdr:blipFill>
      <xdr:spPr>
        <a:xfrm>
          <a:off x="371475" y="12239625"/>
          <a:ext cx="9470169" cy="2381250"/>
        </a:xfrm>
        <a:prstGeom prst="rect">
          <a:avLst/>
        </a:prstGeom>
      </xdr:spPr>
    </xdr:pic>
    <xdr:clientData/>
  </xdr:twoCellAnchor>
  <xdr:twoCellAnchor editAs="oneCell">
    <xdr:from>
      <xdr:col>1</xdr:col>
      <xdr:colOff>161925</xdr:colOff>
      <xdr:row>106</xdr:row>
      <xdr:rowOff>85725</xdr:rowOff>
    </xdr:from>
    <xdr:to>
      <xdr:col>17</xdr:col>
      <xdr:colOff>516208</xdr:colOff>
      <xdr:row>136</xdr:row>
      <xdr:rowOff>66675</xdr:rowOff>
    </xdr:to>
    <xdr:pic>
      <xdr:nvPicPr>
        <xdr:cNvPr id="6" name="Picture 5">
          <a:extLst>
            <a:ext uri="{FF2B5EF4-FFF2-40B4-BE49-F238E27FC236}">
              <a16:creationId xmlns:a16="http://schemas.microsoft.com/office/drawing/2014/main" id="{3080ED77-4AEE-41A8-BB3B-7AC75629CC96}"/>
            </a:ext>
          </a:extLst>
        </xdr:cNvPr>
        <xdr:cNvPicPr>
          <a:picLocks noChangeAspect="1"/>
        </xdr:cNvPicPr>
      </xdr:nvPicPr>
      <xdr:blipFill>
        <a:blip xmlns:r="http://schemas.openxmlformats.org/officeDocument/2006/relationships" r:embed="rId5"/>
        <a:stretch>
          <a:fillRect/>
        </a:stretch>
      </xdr:blipFill>
      <xdr:spPr>
        <a:xfrm>
          <a:off x="342900" y="15592425"/>
          <a:ext cx="9679258" cy="426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553718</xdr:colOff>
      <xdr:row>23</xdr:row>
      <xdr:rowOff>28938</xdr:rowOff>
    </xdr:to>
    <xdr:pic>
      <xdr:nvPicPr>
        <xdr:cNvPr id="2" name="Picture 1">
          <a:extLst>
            <a:ext uri="{FF2B5EF4-FFF2-40B4-BE49-F238E27FC236}">
              <a16:creationId xmlns:a16="http://schemas.microsoft.com/office/drawing/2014/main" id="{C2ADACDD-922E-43FA-B6EB-204FAFFEE227}"/>
            </a:ext>
          </a:extLst>
        </xdr:cNvPr>
        <xdr:cNvPicPr>
          <a:picLocks noChangeAspect="1"/>
        </xdr:cNvPicPr>
      </xdr:nvPicPr>
      <xdr:blipFill>
        <a:blip xmlns:r="http://schemas.openxmlformats.org/officeDocument/2006/relationships" r:embed="rId1"/>
        <a:stretch>
          <a:fillRect/>
        </a:stretch>
      </xdr:blipFill>
      <xdr:spPr>
        <a:xfrm>
          <a:off x="361950" y="895350"/>
          <a:ext cx="9088118" cy="2600688"/>
        </a:xfrm>
        <a:prstGeom prst="rect">
          <a:avLst/>
        </a:prstGeom>
      </xdr:spPr>
    </xdr:pic>
    <xdr:clientData/>
  </xdr:twoCellAnchor>
  <xdr:twoCellAnchor editAs="oneCell">
    <xdr:from>
      <xdr:col>2</xdr:col>
      <xdr:colOff>0</xdr:colOff>
      <xdr:row>24</xdr:row>
      <xdr:rowOff>1</xdr:rowOff>
    </xdr:from>
    <xdr:to>
      <xdr:col>16</xdr:col>
      <xdr:colOff>607027</xdr:colOff>
      <xdr:row>58</xdr:row>
      <xdr:rowOff>76200</xdr:rowOff>
    </xdr:to>
    <xdr:pic>
      <xdr:nvPicPr>
        <xdr:cNvPr id="3" name="Picture 2">
          <a:extLst>
            <a:ext uri="{FF2B5EF4-FFF2-40B4-BE49-F238E27FC236}">
              <a16:creationId xmlns:a16="http://schemas.microsoft.com/office/drawing/2014/main" id="{8BB5FA22-3429-4504-8403-F2F0C81A45D5}"/>
            </a:ext>
          </a:extLst>
        </xdr:cNvPr>
        <xdr:cNvPicPr>
          <a:picLocks noChangeAspect="1"/>
        </xdr:cNvPicPr>
      </xdr:nvPicPr>
      <xdr:blipFill>
        <a:blip xmlns:r="http://schemas.openxmlformats.org/officeDocument/2006/relationships" r:embed="rId2"/>
        <a:stretch>
          <a:fillRect/>
        </a:stretch>
      </xdr:blipFill>
      <xdr:spPr>
        <a:xfrm>
          <a:off x="361950" y="3609976"/>
          <a:ext cx="9141427" cy="493394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hammad Wahdy" refreshedDate="44956.013922106482" createdVersion="8" refreshedVersion="8" minRefreshableVersion="3" recordCount="1654" xr:uid="{6E74618B-FCDF-47FA-8829-C9E14808686D}">
  <cacheSource type="worksheet">
    <worksheetSource name="Table1"/>
  </cacheSource>
  <cacheFields count="17">
    <cacheField name="Bloomberg Ticker" numFmtId="0">
      <sharedItems/>
    </cacheField>
    <cacheField name="Ticker" numFmtId="0">
      <sharedItems count="1658">
        <s v="GOOGL"/>
        <s v="ATUS"/>
        <s v="ANGI"/>
        <s v="T"/>
        <s v="ATHM"/>
        <s v="BIDU"/>
        <s v="BAND"/>
        <s v="CABO"/>
        <s v="CARG"/>
        <s v="CARS"/>
        <s v="CHTR"/>
        <s v="CCOI"/>
        <s v="CMCSA"/>
        <s v="CRTO"/>
        <s v="DISH"/>
        <s v="EB"/>
        <s v="FYBR"/>
        <s v="FUBO"/>
        <s v="GETY"/>
        <s v="GOGO"/>
        <s v="MOMO"/>
        <s v="IAC"/>
        <s v="IHS"/>
        <s v="IAS"/>
        <s v="IPG"/>
        <s v="IQ"/>
        <s v="IRDM"/>
        <s v="YY"/>
        <s v="BZ"/>
        <s v="LBTYA"/>
        <s v="LILA"/>
        <s v="LUMN"/>
        <s v="MGNI"/>
        <s v="META"/>
        <s v="TIGO"/>
        <s v="NFLX"/>
        <s v="OMC"/>
        <s v="OOMA"/>
        <s v="OB"/>
        <s v="PERI"/>
        <s v="PINS"/>
        <s v="PGRU"/>
        <s v="PUBM"/>
        <s v="ROKU"/>
        <s v="SE"/>
        <s v="SSTK"/>
        <s v="SIRI"/>
        <s v="SNAP"/>
        <s v="SPOT"/>
        <s v="TMUS"/>
        <s v="TBLA"/>
        <s v="TTGT"/>
        <s v="TME"/>
        <s v="TTD"/>
        <s v="TRIP"/>
        <s v="TRVG"/>
        <b v="1"/>
        <s v="USM"/>
        <s v="VZ"/>
        <s v="VMEO"/>
        <s v="VTEX"/>
        <s v="WB"/>
        <s v="WOW"/>
        <s v="YELP"/>
        <s v="ZH"/>
        <s v="ZD"/>
        <s v="ZIP"/>
        <s v="ZI"/>
        <s v="DIBS"/>
        <s v="TWOU"/>
        <s v="AAN"/>
        <s v="ANF"/>
        <s v="ASO"/>
        <s v="GOLF"/>
        <s v="ADNT"/>
        <s v="ADT"/>
        <s v="AAP"/>
        <s v="AFYA"/>
        <s v="ABNB"/>
        <s v="BABA"/>
        <s v="BIRD"/>
        <s v="AMZN"/>
        <s v="AXL"/>
        <s v="AEO"/>
        <s v="APTV"/>
        <s v="ARMK"/>
        <s v="ARCE"/>
        <s v="ARCO"/>
        <s v="ARHS"/>
        <s v="ABG"/>
        <s v="ALV"/>
        <s v="AN"/>
        <s v="AZO"/>
        <s v="BZUN"/>
        <s v="BBWI"/>
        <s v="BBBY"/>
        <s v="BBY"/>
        <s v="BIG"/>
        <s v="BJRI"/>
        <s v="BLMN"/>
        <s v="BKNG"/>
        <s v="BOOT"/>
        <s v="BWA"/>
        <s v="BFAM"/>
        <s v="BRLT"/>
        <s v="EAT"/>
        <s v="BC"/>
        <s v="BURL"/>
        <s v="CWH"/>
        <s v="CPRI"/>
        <s v="KMX"/>
        <s v="CRI"/>
        <s v="CVNA"/>
        <s v="CAKE"/>
        <s v="CHGG"/>
        <s v="CHWY"/>
        <s v="CMG"/>
        <s v="CHH"/>
        <s v="CHUY"/>
        <s v="CLAR"/>
        <s v="COLM"/>
        <s v="WISH"/>
        <s v="CPNG"/>
        <s v="COUR"/>
        <s v="CBRL"/>
        <s v="CROX"/>
        <s v="DADA"/>
        <s v="DAN"/>
        <s v="DRI"/>
        <s v="PLAY"/>
        <s v="DECK"/>
        <s v="DENN"/>
        <s v="DKS"/>
        <s v="DIN"/>
        <s v="DG"/>
        <s v="DLTR"/>
        <s v="DPZ"/>
        <s v="DASH"/>
        <s v="DHI"/>
        <s v="DUOL"/>
        <s v="BROS"/>
        <s v="EBAY"/>
        <s v="ETSY"/>
        <s v="EWCZ"/>
        <s v="EVGO"/>
        <s v="EXPE"/>
        <s v="FTCH"/>
        <s v="RACE"/>
        <s v="FWRG"/>
        <s v="FSR"/>
        <s v="FIVE"/>
        <s v="FVRR"/>
        <s v="FND"/>
        <s v="FL"/>
        <s v="F"/>
        <s v="FOXF"/>
        <s v="FRG"/>
        <s v="FTDR"/>
        <s v="FNKO"/>
        <s v="GIII"/>
        <s v="GPS"/>
        <s v="GRMN"/>
        <s v="GM"/>
        <s v="GNTX"/>
        <s v="THRM"/>
        <s v="GPC"/>
        <s v="GBTG"/>
        <s v="GLBE"/>
        <s v="GT"/>
        <s v="GPRO"/>
        <s v="GPI"/>
        <s v="GRWG"/>
        <s v="HTHT"/>
        <s v="HBI"/>
        <s v="HOG"/>
        <s v="HAS"/>
        <s v="HELE"/>
        <s v="HIBB"/>
        <s v="HLT"/>
        <s v="HLLY"/>
        <s v="HD"/>
        <s v="H"/>
        <s v="IBP"/>
        <s v="JACK"/>
        <s v="JD"/>
        <s v="KBH"/>
        <s v="KSS"/>
        <s v="KTB"/>
        <s v="SWIM"/>
        <s v="LCII"/>
        <s v="LEA"/>
        <s v="LEN"/>
        <s v="LESL"/>
        <s v="LEVI"/>
        <s v="LGIH"/>
        <s v="LI"/>
        <s v="LAD"/>
        <s v="LKQ"/>
        <s v="LOVE"/>
        <s v="LOW"/>
        <s v="LCID"/>
        <s v="LULU"/>
        <s v="LAZR"/>
        <s v="M"/>
        <s v="MMYT"/>
        <s v="MBUU"/>
        <s v="HZO"/>
        <s v="MAR"/>
        <s v="VAC"/>
        <s v="MAT"/>
        <s v="MCD"/>
        <s v="MDC"/>
        <s v="MELI"/>
        <s v="MTH"/>
        <s v="MNSO"/>
        <s v="MCW"/>
        <s v="MBLY"/>
        <s v="MHK"/>
        <s v="MNRO"/>
        <s v="MUSA"/>
        <s v="MYTE"/>
        <s v="EYE"/>
        <s v="NRDY"/>
        <s v="EDU"/>
        <s v="NWL"/>
        <s v="NKE"/>
        <s v="NIO"/>
        <s v="NIU"/>
        <s v="JWN"/>
        <s v="NVR"/>
        <s v="ORLY"/>
        <s v="OLLI"/>
        <s v="ONON"/>
        <s v="ONEW"/>
        <s v="OSTK"/>
        <s v="PZZA"/>
        <s v="PATK"/>
        <s v="PTON"/>
        <s v="PAG"/>
        <s v="WOOF"/>
        <s v="PDD"/>
        <s v="PLYA"/>
        <s v="PII"/>
        <s v="POOL"/>
        <s v="PRCH"/>
        <s v="PTLO"/>
        <s v="PHM"/>
        <s v="PRPL"/>
        <s v="PVH"/>
        <s v="QS"/>
        <s v="RL"/>
        <s v="RENT"/>
        <s v="RCII"/>
        <s v="RVLV"/>
        <s v="RH"/>
        <s v="RIVN"/>
        <s v="ROST"/>
        <s v="ROVR"/>
        <s v="SBH"/>
        <s v="SHAK"/>
        <s v="SIG"/>
        <s v="SKX"/>
        <s v="SKY"/>
        <s v="SNPO"/>
        <s v="SLDP"/>
        <s v="DTC"/>
        <s v="SAH"/>
        <s v="SONO"/>
        <s v="SPWH"/>
        <s v="SBUX"/>
        <s v="STLA"/>
        <s v="SHOO"/>
        <s v="SFIX"/>
        <s v="SG"/>
        <s v="TAL"/>
        <s v="TPR"/>
        <s v="TGT"/>
        <s v="TMHC"/>
        <s v="TPX"/>
        <s v="TSLA"/>
        <s v="TXRH"/>
        <s v="THO"/>
        <s v="TJX"/>
        <s v="TOL"/>
        <s v="BLD"/>
        <s v="MODG"/>
        <s v="CURV"/>
        <s v="TSCO"/>
        <s v="COOK"/>
        <s v="TNL"/>
        <s v="TPH"/>
        <s v="TCOM"/>
        <s v="UDMY"/>
        <s v="ULTA"/>
        <s v="UAA"/>
        <s v="URBN"/>
        <s v="VCSA"/>
        <s v="VSTA"/>
        <s v="VFC"/>
        <s v="VSCO"/>
        <s v="VIPS"/>
        <s v="VSTO"/>
        <s v="VC"/>
        <s v="VTRU"/>
        <s v="SEAT"/>
        <s v="VZIO"/>
        <s v="WRBY"/>
        <s v="W"/>
        <s v="WEN"/>
        <s v="WHR"/>
        <s v="WSM"/>
        <s v="WING"/>
        <s v="WGO"/>
        <s v="WWW"/>
        <s v="WKHS"/>
        <s v="WW"/>
        <s v="WH"/>
        <s v="XMTR"/>
        <s v="XPEV"/>
        <s v="YETI"/>
        <s v="DAO"/>
        <s v="YUMC"/>
        <s v="YUM"/>
        <s v="SKIN"/>
        <s v="BJ"/>
        <s v="BRCC"/>
        <s v="CELH"/>
        <s v="CHD"/>
        <s v="CLX"/>
        <s v="KO"/>
        <s v="CCEP"/>
        <s v="CL"/>
        <s v="COST"/>
        <s v="COTY"/>
        <s v="DDL"/>
        <s v="EPC"/>
        <s v="ELF"/>
        <s v="ENR"/>
        <s v="EL"/>
        <s v="FRPT"/>
        <s v="HNST"/>
        <s v="KDP"/>
        <s v="KMB"/>
        <s v="MNST"/>
        <s v="OTLY"/>
        <s v="OLPX"/>
        <s v="PEP"/>
        <s v="PG"/>
        <s v="REYN"/>
        <s v="SOVO"/>
        <s v="SPB"/>
        <s v="COCO"/>
        <s v="WMT"/>
        <s v="ZVIA"/>
        <s v="AM"/>
        <s v="AR"/>
        <s v="APA"/>
        <s v="ARCH"/>
        <s v="BKR"/>
        <s v="BRY"/>
        <s v="BSM"/>
        <s v="WHD"/>
        <s v="CRC"/>
        <s v="CPE"/>
        <s v="CLMT"/>
        <s v="CHX"/>
        <s v="LNG"/>
        <s v="CQP"/>
        <s v="CHK"/>
        <s v="CVX"/>
        <s v="CHRD"/>
        <s v="CIVI"/>
        <s v="CLNE"/>
        <s v="CNX"/>
        <s v="CRK"/>
        <s v="COP"/>
        <s v="CLB"/>
        <s v="CTRA"/>
        <s v="CEQP"/>
        <s v="CVI"/>
        <s v="DCP"/>
        <s v="DK"/>
        <s v="DEN"/>
        <s v="DVN"/>
        <s v="DHT"/>
        <s v="FANG"/>
        <s v="LPG"/>
        <s v="DRQ"/>
        <s v="DTM"/>
        <s v="ESTE"/>
        <s v="ET"/>
        <s v="ENLC"/>
        <s v="EPD"/>
        <s v="EVA"/>
        <s v="EOG"/>
        <s v="EQT"/>
        <s v="ETRN"/>
        <s v="EE"/>
        <s v="XOM"/>
        <s v="FRO"/>
        <s v="GPRK"/>
        <s v="GLNG"/>
        <s v="GTE"/>
        <s v="GPRE"/>
        <s v="HAL"/>
        <s v="HLX"/>
        <s v="HP"/>
        <s v="HES"/>
        <s v="DINO"/>
        <s v="INSW"/>
        <s v="KRP"/>
        <s v="KMI"/>
        <s v="KNTK"/>
        <s v="KOS"/>
        <s v="LBRT"/>
        <s v="MMP"/>
        <s v="MGY"/>
        <s v="MRO"/>
        <s v="MPC"/>
        <s v="MTDR"/>
        <s v="MPLX"/>
        <s v="MUR"/>
        <s v="NBR"/>
        <s v="NFE"/>
        <s v="NEXT"/>
        <s v="NEX"/>
        <s v="NE"/>
        <s v="NAT"/>
        <s v="NOG"/>
        <s v="NOV"/>
        <s v="NS"/>
        <s v="OXY"/>
        <s v="OII"/>
        <s v="OKE"/>
        <s v="OVV"/>
        <s v="PARR"/>
        <s v="PTEN"/>
        <s v="PBF"/>
        <s v="PDCE"/>
        <s v="PR"/>
        <s v="PSX"/>
        <s v="PXD"/>
        <s v="PAA"/>
        <s v="PAGP"/>
        <s v="ACDC"/>
        <s v="PUMP"/>
        <s v="RRC"/>
        <s v="SLB"/>
        <s v="STNG"/>
        <s v="SM"/>
        <s v="SOI"/>
        <s v="SWN"/>
        <s v="SUN"/>
        <s v="TALO"/>
        <s v="TRGP"/>
        <s v="FTI"/>
        <s v="TNK"/>
        <s v="TELL"/>
        <s v="RIG"/>
        <s v="UEC"/>
        <s v="VAL"/>
        <s v="VLO"/>
        <s v="VNOM"/>
        <s v="VTLE"/>
        <s v="WES"/>
        <s v="WMB"/>
        <s v="BHG"/>
        <s v="FDS"/>
        <s v="FCFS"/>
        <s v="GDOT"/>
        <s v="MKTX"/>
        <s v="MCO"/>
        <s v="MSCI"/>
        <s v="LPRO"/>
        <s v="OSCR"/>
        <s v="PRG"/>
        <s v="SPGI"/>
        <s v="TXG"/>
        <s v="ONEM"/>
        <s v="TSVT"/>
        <s v="FDMT"/>
        <s v="ETNB"/>
        <s v="ABT"/>
        <s v="ABBV"/>
        <s v="ABCL"/>
        <s v="ABSI"/>
        <s v="ACHC"/>
        <s v="ACAD"/>
        <s v="ACCD"/>
        <s v="ARAY"/>
        <s v="ACRS"/>
        <s v="ATNM"/>
        <s v="ABOS"/>
        <s v="AHCO"/>
        <s v="ADAP"/>
        <s v="ADPT"/>
        <s v="ADCT"/>
        <s v="ADUS"/>
        <s v="ACET"/>
        <s v="A"/>
        <s v="AGTI"/>
        <s v="AGL"/>
        <s v="AGIO"/>
        <s v="AKRO"/>
        <s v="AKYA"/>
        <s v="ALBO"/>
        <s v="ALDX"/>
        <s v="ALEC"/>
        <s v="ALGN"/>
        <s v="ALHC"/>
        <s v="ALKS"/>
        <s v="ALLK"/>
        <s v="ALLO"/>
        <s v="ALNY"/>
        <s v="ATEC"/>
        <s v="ALPN"/>
        <s v="ALT"/>
        <s v="ALXO"/>
        <s v="AMRN"/>
        <s v="AMED"/>
        <s v="AMWL"/>
        <s v="ABC"/>
        <s v="AMGN"/>
        <s v="FOLD"/>
        <s v="AMN"/>
        <s v="AMRX"/>
        <s v="AMPH"/>
        <s v="AMYT"/>
        <s v="AMLX"/>
        <s v="ANAB"/>
        <s v="ANNX"/>
        <s v="APLS"/>
        <s v="ACLX"/>
        <s v="ARCT"/>
        <s v="RCUS"/>
        <s v="ARQT"/>
        <s v="ARDX"/>
        <s v="ARWR"/>
        <s v="AORT"/>
        <s v="ARVN"/>
        <s v="ASND"/>
        <s v="ATXS"/>
        <s v="ATAI"/>
        <s v="ATRA"/>
        <s v="ATRC"/>
        <s v="AUPH"/>
        <s v="AUTL"/>
        <s v="AVDL"/>
        <s v="AVTR"/>
        <s v="AVAH"/>
        <s v="RNA"/>
        <s v="RCEL"/>
        <s v="AXGN"/>
        <s v="AXNX"/>
        <s v="AXSM"/>
        <s v="BBLN"/>
        <s v="BAX"/>
        <s v="BEAM"/>
        <s v="BDX"/>
        <s v="BGNE"/>
        <s v="BCYC"/>
        <s v="TECH"/>
        <s v="BCRX"/>
        <s v="BIIB"/>
        <s v="BHVN"/>
        <s v="BLFS"/>
        <s v="BMRN"/>
        <s v="BMEA"/>
        <s v="BNTX"/>
        <s v="BTAI"/>
        <s v="BLUE"/>
        <s v="BPMC"/>
        <s v="BSX"/>
        <s v="BBIO"/>
        <s v="BMY"/>
        <s v="BKD"/>
        <s v="BRKR"/>
        <s v="CCCC"/>
        <s v="CABA"/>
        <s v="CANO"/>
        <s v="CARA"/>
        <s v="CAH"/>
        <s v="CSII"/>
        <s v="CDNA"/>
        <s v="CMAX"/>
        <s v="CRBU"/>
        <s v="CSTL"/>
        <s v="CTLT"/>
        <s v="CLDX"/>
        <s v="CNC"/>
        <s v="IPSC"/>
        <s v="CERE"/>
        <s v="CERT"/>
        <s v="CRL"/>
        <s v="KDNY"/>
        <s v="CI"/>
        <s v="CINC"/>
        <s v="CLOV"/>
        <s v="CDXS"/>
        <s v="COGT"/>
        <s v="CHRS"/>
        <s v="COLL"/>
        <s v="CYH"/>
        <s v="CMPS"/>
        <s v="CMPX"/>
        <s v="CNMD"/>
        <s v="COO"/>
        <s v="CRNX"/>
        <s v="CRSP"/>
        <s v="CCRN"/>
        <s v="CYRX"/>
        <s v="CTIC"/>
        <s v="CVAC"/>
        <s v="CVS"/>
        <s v="CBAY"/>
        <s v="CYTK"/>
        <s v="DHR"/>
        <s v="DVA"/>
        <s v="DAWN"/>
        <s v="DCPH"/>
        <s v="DH"/>
        <s v="DNLI"/>
        <s v="XRAY"/>
        <s v="DXCM"/>
        <s v="DICE"/>
        <s v="DOCS"/>
        <s v="DVAX"/>
        <s v="DYN"/>
        <s v="EDIT"/>
        <s v="EW"/>
        <s v="ELAN"/>
        <s v="ELV"/>
        <s v="LLY"/>
        <s v="EBS"/>
        <s v="ENTA"/>
        <s v="EHC"/>
        <s v="EHAB"/>
        <s v="ENOV"/>
        <s v="NVST"/>
        <s v="ESPR"/>
        <s v="ESTA"/>
        <s v="EVH"/>
        <s v="EOLS"/>
        <s v="EXAS"/>
        <s v="EXEL"/>
        <s v="FATE"/>
        <s v="FGEN"/>
        <s v="FIGS"/>
        <s v="FHTX"/>
        <s v="FULC"/>
        <s v="GTHX"/>
        <s v="GBIO"/>
        <s v="GERN"/>
        <s v="GHRS"/>
        <s v="GILD"/>
        <s v="GKOS"/>
        <s v="GMED"/>
        <s v="GDRX"/>
        <s v="GH"/>
        <s v="HAE"/>
        <s v="HALO"/>
        <s v="HRMY"/>
        <s v="HCA"/>
        <s v="HCAT"/>
        <s v="HQY"/>
        <s v="HSIC"/>
        <s v="HRTX"/>
        <s v="HSKA"/>
        <s v="HIMS"/>
        <s v="HOLX"/>
        <s v="HZNP"/>
        <s v="HUMA"/>
        <s v="HUM"/>
        <s v="IMAB"/>
        <s v="ICLR"/>
        <s v="IDYA"/>
        <s v="IDXX"/>
        <s v="IGMS"/>
        <s v="ILMN"/>
        <s v="IMTX"/>
        <s v="IMCR"/>
        <s v="IMGN"/>
        <s v="IMVT"/>
        <s v="NARI"/>
        <s v="INCY"/>
        <s v="INBX"/>
        <s v="INMD"/>
        <s v="INO"/>
        <s v="INSM"/>
        <s v="INSP"/>
        <s v="PODD"/>
        <s v="IART"/>
        <s v="NTLA"/>
        <s v="ICPT"/>
        <s v="ITCI"/>
        <s v="ISRG"/>
        <s v="NVTA"/>
        <s v="IONS"/>
        <s v="IOVA"/>
        <s v="IQV"/>
        <s v="IRTC"/>
        <s v="ISEE"/>
        <s v="JAZZ"/>
        <s v="JNJ"/>
        <s v="JYNT"/>
        <s v="KALV"/>
        <s v="KRTX"/>
        <s v="KPTI"/>
        <s v="KROS"/>
        <s v="KZR"/>
        <s v="KNTE"/>
        <s v="KOD"/>
        <s v="KRYS"/>
        <s v="KURA"/>
        <s v="KYMR"/>
        <s v="LH"/>
        <s v="LNTH"/>
        <s v="LEGN"/>
        <s v="LMAT"/>
        <s v="LHCG"/>
        <s v="LFST"/>
        <s v="LGND"/>
        <s v="LCTX"/>
        <s v="LQDA"/>
        <s v="LIVN"/>
        <s v="MGNX"/>
        <s v="MDGL"/>
        <s v="MNKD"/>
        <s v="MRVI"/>
        <s v="MRNS"/>
        <s v="MASI"/>
        <s v="MCK"/>
        <s v="MEDP"/>
        <s v="MDT"/>
        <s v="MGTX"/>
        <s v="MRK"/>
        <s v="MMSI"/>
        <s v="MRSN"/>
        <s v="MRUS"/>
        <s v="MTD"/>
        <s v="MRTX"/>
        <s v="MIRM"/>
        <s v="MRNA"/>
        <s v="MODV"/>
        <s v="MOH"/>
        <s v="GLUE"/>
        <s v="MORF"/>
        <s v="MYGN"/>
        <s v="NSTG"/>
        <s v="NTRA"/>
        <s v="NKTR"/>
        <s v="NEO"/>
        <s v="NBIX"/>
        <s v="NVRO"/>
        <s v="NXGN"/>
        <s v="NGM"/>
        <s v="NKTX"/>
        <s v="NVAX"/>
        <s v="NVCR"/>
        <s v="NRIX"/>
        <s v="NUVA"/>
        <s v="NUVB"/>
        <s v="OSH"/>
        <s v="OCGN"/>
        <s v="OCUL"/>
        <s v="OMGA"/>
        <s v="OMCL"/>
        <s v="OPK"/>
        <s v="OPRX"/>
        <s v="OPCH"/>
        <s v="OSUR"/>
        <s v="OGN"/>
        <s v="ORIC"/>
        <s v="KIDS"/>
        <s v="OM"/>
        <s v="OMI"/>
        <s v="PACB"/>
        <s v="PCRX"/>
        <s v="FNA"/>
        <s v="PDCO"/>
        <s v="PDSB"/>
        <s v="MD"/>
        <s v="PEN"/>
        <s v="PKI"/>
        <s v="PETQ"/>
        <s v="PFE"/>
        <s v="PHVS"/>
        <s v="PHAT"/>
        <s v="PHR"/>
        <s v="PLRX"/>
        <s v="PMVP"/>
        <s v="PNT"/>
        <s v="PSTX"/>
        <s v="PRAX"/>
        <s v="PINC"/>
        <s v="PBH"/>
        <s v="PRVA"/>
        <s v="PRCT"/>
        <s v="PGNY"/>
        <s v="PROK"/>
        <s v="RXDX"/>
        <s v="PRQR"/>
        <s v="PTGX"/>
        <s v="PRTA"/>
        <s v="PRVB"/>
        <s v="PTCT"/>
        <s v="LUNG"/>
        <s v="DGX"/>
        <s v="QDEL"/>
        <s v="RCM"/>
        <s v="RAIN"/>
        <s v="RLYB"/>
        <s v="RANI"/>
        <s v="RAPT"/>
        <s v="RETA"/>
        <s v="RXRX"/>
        <s v="REGN"/>
        <s v="RGNX"/>
        <s v="RLAY"/>
        <s v="RPTX"/>
        <s v="RGEN"/>
        <s v="REPL"/>
        <s v="RMD"/>
        <s v="RVNC"/>
        <s v="RVMD"/>
        <s v="RYTM"/>
        <s v="RIGL"/>
        <s v="RCKT"/>
        <s v="ROIV"/>
        <s v="RPRX"/>
        <s v="SAGE"/>
        <s v="SGMO"/>
        <s v="SRPT"/>
        <s v="SRRK"/>
        <s v="SDGR"/>
        <s v="SGEN"/>
        <s v="SELB"/>
        <s v="MCRB"/>
        <s v="SWAV"/>
        <s v="SIBN"/>
        <s v="SGHT"/>
        <s v="SGFY"/>
        <s v="SILK"/>
        <s v="SDC"/>
        <s v="SHC"/>
        <s v="SWTX"/>
        <s v="STAA"/>
        <s v="STE"/>
        <s v="STVN"/>
        <s v="STOK"/>
        <s v="SYK"/>
        <s v="SGRY"/>
        <s v="STRO"/>
        <s v="SNDX"/>
        <s v="SYNH"/>
        <s v="TNDM"/>
        <s v="TNGX"/>
        <s v="TARS"/>
        <s v="TDOC"/>
        <s v="TFX"/>
        <s v="THC"/>
        <s v="TGTX"/>
        <s v="TBPH"/>
        <s v="TMO"/>
        <s v="THRX"/>
        <s v="TVTX"/>
        <s v="TWST"/>
        <s v="RARE"/>
        <s v="QURE"/>
        <s v="UTHR"/>
        <s v="UNH"/>
        <s v="UHS"/>
        <s v="PCVX"/>
        <s v="VECT"/>
        <s v="VEEV"/>
        <s v="VTYX"/>
        <s v="VERA"/>
        <s v="VCYT"/>
        <s v="MDRX"/>
        <s v="VRTX"/>
        <s v="VERV"/>
        <s v="VTRS"/>
        <s v="VRAY"/>
        <s v="VIGL"/>
        <s v="VKTX"/>
        <s v="VIR"/>
        <s v="VRDN"/>
        <s v="VOR"/>
        <s v="VYGR"/>
        <s v="WAT"/>
        <s v="WVE"/>
        <s v="WST"/>
        <s v="XNCR"/>
        <s v="XENE"/>
        <s v="YMAB"/>
        <s v="ZLAB"/>
        <s v="ZNTL"/>
        <s v="ZBH"/>
        <s v="ZTS"/>
        <s v="ZYME"/>
        <s v="DDD"/>
        <s v="MMM"/>
        <s v="ABM"/>
        <s v="AYI"/>
        <s v="ACVA"/>
        <s v="WMS"/>
        <s v="ACM"/>
        <s v="AVAV"/>
        <s v="AGCO"/>
        <s v="ATSG"/>
        <s v="ALK"/>
        <s v="AIN"/>
        <s v="ALIT"/>
        <s v="ALGT"/>
        <s v="ALLE"/>
        <s v="ALSN"/>
        <s v="AMRC"/>
        <s v="AAL"/>
        <s v="AMWD"/>
        <s v="AME"/>
        <s v="APG"/>
        <s v="ARCB"/>
        <s v="ACHR"/>
        <s v="ARIS"/>
        <s v="AWI"/>
        <s v="ARRY"/>
        <s v="ASGN"/>
        <s v="AAWW"/>
        <s v="CAR"/>
        <s v="AXON"/>
        <s v="AZEK"/>
        <s v="BECN"/>
        <s v="BLNK"/>
        <s v="BE"/>
        <s v="BA"/>
        <s v="BCC"/>
        <s v="BAH"/>
        <s v="BV"/>
        <s v="BLDR"/>
        <s v="BWXT"/>
        <s v="CHRW"/>
        <s v="CACI"/>
        <s v="CDRE"/>
        <s v="CSL"/>
        <s v="CARR"/>
        <s v="CWST"/>
        <s v="CAT"/>
        <s v="CHPT"/>
        <s v="GTLS"/>
        <s v="CTAS"/>
        <s v="CLVT"/>
        <s v="CLH"/>
        <s v="CNHI"/>
        <s v="CMCO"/>
        <s v="ROAD"/>
        <s v="CPA"/>
        <s v="CPRT"/>
        <s v="CNM"/>
        <s v="CSGP"/>
        <s v="CR"/>
        <s v="CSX"/>
        <s v="CMI"/>
        <s v="CW"/>
        <s v="CTOS"/>
        <s v="DE"/>
        <s v="DAL"/>
        <s v="DM"/>
        <s v="DCI"/>
        <s v="DOV"/>
        <s v="DRVN"/>
        <s v="DNB"/>
        <s v="DY"/>
        <s v="EGLE"/>
        <s v="ETN"/>
        <s v="EMR"/>
        <s v="NETI"/>
        <s v="ENVX"/>
        <s v="EFX"/>
        <s v="ESAB"/>
        <s v="GWH"/>
        <s v="AQUA"/>
        <s v="EXPD"/>
        <s v="FAST"/>
        <s v="FSS"/>
        <s v="FDX"/>
        <s v="FERG"/>
        <s v="FA"/>
        <s v="FLS"/>
        <s v="FLNC"/>
        <s v="FLR"/>
        <s v="FTV"/>
        <s v="FBIN"/>
        <s v="FWRD"/>
        <s v="FREY"/>
        <s v="ULCC"/>
        <s v="FTCI"/>
        <s v="FCEL"/>
        <s v="YMM"/>
        <s v="GTES"/>
        <s v="GNK"/>
        <s v="GNRC"/>
        <s v="GD"/>
        <s v="GE"/>
        <s v="GMS"/>
        <s v="GRAB"/>
        <s v="GGG"/>
        <s v="GBX"/>
        <s v="GXO"/>
        <s v="HA"/>
        <s v="HAYW"/>
        <s v="HCSG"/>
        <s v="HTLD"/>
        <s v="HEI"/>
        <s v="HRI"/>
        <s v="HCCI"/>
        <s v="HTZ"/>
        <s v="HXL"/>
        <s v="HLMN"/>
        <s v="HRT"/>
        <s v="HON"/>
        <s v="HWM"/>
        <s v="HUBG"/>
        <s v="HUBB"/>
        <s v="JBHT"/>
        <s v="HII"/>
        <s v="IAA"/>
        <s v="IEX"/>
        <s v="ITW"/>
        <s v="IR"/>
        <s v="ITT"/>
        <s v="J"/>
        <s v="JBI"/>
        <s v="JELD"/>
        <s v="JBLU"/>
        <s v="JOBY"/>
        <s v="JBT"/>
        <s v="JCI"/>
        <s v="KAI"/>
        <s v="KAR"/>
        <s v="KBR"/>
        <s v="KMT"/>
        <s v="KEX"/>
        <s v="KNX"/>
        <s v="KRNT"/>
        <s v="KTOS"/>
        <s v="LHX"/>
        <s v="LSTR"/>
        <s v="LZ"/>
        <s v="LDOS"/>
        <s v="LII"/>
        <s v="LICY"/>
        <s v="LILM"/>
        <s v="LECO"/>
        <s v="LEV"/>
        <s v="LMT"/>
        <s v="LYFT"/>
        <s v="MTW"/>
        <s v="MAN"/>
        <s v="MKFG"/>
        <s v="MAS"/>
        <s v="DOOR"/>
        <s v="MTZ"/>
        <s v="MAXR"/>
        <s v="MRCY"/>
        <s v="MIDD"/>
        <s v="MEG"/>
        <s v="MSM"/>
        <s v="MWA"/>
        <s v="NKLA"/>
        <s v="NDSN"/>
        <s v="NSC"/>
        <s v="NOC"/>
        <s v="NVEE"/>
        <s v="NVT"/>
        <s v="ODFL"/>
        <s v="OSK"/>
        <s v="OTIS"/>
        <s v="OC"/>
        <s v="PCAR"/>
        <s v="PH"/>
        <s v="PSN"/>
        <s v="PNR"/>
        <s v="PL"/>
        <s v="PLUG"/>
        <s v="PRIM"/>
        <s v="PTRA"/>
        <s v="PRLB"/>
        <s v="PWR"/>
        <s v="RTX"/>
        <s v="RBC"/>
        <s v="RRX"/>
        <s v="RSG"/>
        <s v="REZI"/>
        <s v="REVG"/>
        <s v="RHI"/>
        <s v="RKLB"/>
        <s v="ROK"/>
        <s v="ROL"/>
        <s v="RXO"/>
        <s v="R"/>
        <s v="SAIA"/>
        <s v="SNDR"/>
        <s v="SAIC"/>
        <s v="ST"/>
        <s v="SHLS"/>
        <s v="SITE"/>
        <s v="SKIL"/>
        <s v="AOS"/>
        <s v="SNA"/>
        <s v="LUV"/>
        <s v="SPR"/>
        <s v="SAVE"/>
        <s v="SWK"/>
        <s v="SBLK"/>
        <s v="STEM"/>
        <s v="SRCL"/>
        <s v="STER"/>
        <s v="SNCY"/>
        <s v="SPWR"/>
        <s v="RUN"/>
        <s v="SYM"/>
        <s v="TEX"/>
        <s v="LLAP"/>
        <s v="TTEK"/>
        <s v="TXT"/>
        <s v="TKR"/>
        <s v="TPIC"/>
        <s v="TT"/>
        <s v="TDG"/>
        <s v="TRU"/>
        <s v="TREX"/>
        <s v="TRN"/>
        <s v="DCFC"/>
        <s v="TGI"/>
        <s v="TSP"/>
        <s v="UBER"/>
        <s v="UFPI"/>
        <s v="UNP"/>
        <s v="UAL"/>
        <s v="UPS"/>
        <s v="URI"/>
        <s v="UNVR"/>
        <s v="UPWK"/>
        <s v="VMI"/>
        <s v="VRSK"/>
        <s v="VRT"/>
        <s v="SPCE"/>
        <s v="VSEC"/>
        <s v="WAB"/>
        <s v="WBX"/>
        <s v="WM"/>
        <s v="WSO"/>
        <s v="WTS"/>
        <s v="WERN"/>
        <s v="WCC"/>
        <s v="UP"/>
        <s v="WSC"/>
        <s v="WWD"/>
        <s v="GWW"/>
        <s v="XPO"/>
        <s v="XYL"/>
        <s v="ZIM"/>
        <s v="ZTO"/>
        <s v="ZWS"/>
        <s v="EGHT"/>
        <s v="ACN"/>
        <s v="ACIW"/>
        <s v="ACMR"/>
        <s v="ADBE"/>
        <s v="ADTN"/>
        <s v="AEIS"/>
        <s v="AMD"/>
        <s v="AEVA"/>
        <s v="AFRM"/>
        <s v="API"/>
        <s v="AKAM"/>
        <s v="ALRM"/>
        <s v="ALKT"/>
        <s v="ALGM"/>
        <s v="ALTR"/>
        <s v="AYX"/>
        <s v="AMBA"/>
        <s v="APH"/>
        <s v="AMPL"/>
        <s v="ADI"/>
        <s v="ANSS"/>
        <s v="APPF"/>
        <s v="APPN"/>
        <s v="AAPL"/>
        <s v="AMAT"/>
        <s v="ANET"/>
        <s v="ARW"/>
        <s v="ASAN"/>
        <s v="AZPN"/>
        <s v="TEAM"/>
        <s v="AUDC"/>
        <s v="ADSK"/>
        <s v="ADP"/>
        <s v="AVPT"/>
        <s v="AVID"/>
        <s v="AVDX"/>
        <s v="AVT"/>
        <s v="AXTI"/>
        <s v="BLZE"/>
        <s v="BMI"/>
        <s v="BDC"/>
        <s v="BSY"/>
        <s v="BIGC"/>
        <s v="BILL"/>
        <s v="BKI"/>
        <s v="BLKB"/>
        <s v="BL"/>
        <s v="BLND"/>
        <s v="SQ"/>
        <s v="BOX"/>
        <s v="BRZE"/>
        <s v="AVGO"/>
        <s v="BR"/>
        <s v="AI"/>
        <s v="CDNS"/>
        <s v="CALX"/>
        <s v="CMBM"/>
        <s v="CAMT"/>
        <s v="CSIQ"/>
        <s v="CCCS"/>
        <s v="CDW"/>
        <s v="CLBT"/>
        <s v="CRNC"/>
        <s v="CDAY"/>
        <s v="CEVA"/>
        <s v="CHKP"/>
        <s v="CD"/>
        <s v="CINT"/>
        <s v="CIEN"/>
        <s v="CRUS"/>
        <s v="CSCO"/>
        <s v="CLFD"/>
        <s v="CWAN"/>
        <s v="NET"/>
        <s v="CGNX"/>
        <s v="CTSH"/>
        <s v="CGNT"/>
        <s v="COHR"/>
        <s v="COHU"/>
        <s v="COMM"/>
        <s v="CVLT"/>
        <s v="CFLT"/>
        <s v="CCSI"/>
        <s v="GLW"/>
        <s v="CRSR"/>
        <s v="BASE"/>
        <s v="COUP"/>
        <s v="CRDO"/>
        <s v="CRWD"/>
        <s v="LAW"/>
        <s v="CVT"/>
        <s v="CYBR"/>
        <s v="CYXT"/>
        <s v="DQ"/>
        <s v="DDOG"/>
        <s v="DELL"/>
        <s v="DGII"/>
        <s v="APPS"/>
        <s v="DOCN"/>
        <s v="DIOD"/>
        <s v="DLO"/>
        <s v="DOCU"/>
        <s v="DV"/>
        <s v="DBX"/>
        <s v="DCT"/>
        <s v="DXC"/>
        <s v="DT"/>
        <s v="DZSI"/>
        <s v="ETWO"/>
        <s v="EGIO"/>
        <s v="ESTC"/>
        <s v="DAVA"/>
        <s v="ENFN"/>
        <s v="ESMT"/>
        <s v="ENPH"/>
        <s v="ENTG"/>
        <s v="ENV"/>
        <s v="EPAM"/>
        <s v="EEFT"/>
        <s v="EVBG"/>
        <s v="EVCM"/>
        <s v="EVTC"/>
        <s v="EVOP"/>
        <s v="EXLS"/>
        <s v="EXFY"/>
        <s v="EXTR"/>
        <s v="FFIV"/>
        <s v="FN"/>
        <s v="FICO"/>
        <s v="FSLY"/>
        <s v="FIS"/>
        <s v="FSLR"/>
        <s v="FISV"/>
        <s v="FIVN"/>
        <s v="FLT"/>
        <s v="FLEX"/>
        <s v="FORG"/>
        <s v="FORM"/>
        <s v="FTNT"/>
        <s v="FRSH"/>
        <s v="IT"/>
        <s v="GDS"/>
        <s v="G"/>
        <s v="GTLB"/>
        <s v="GPN"/>
        <s v="GFS"/>
        <s v="GLOB"/>
        <s v="GDDY"/>
        <s v="GDYN"/>
        <s v="GWRE"/>
        <s v="HLIT"/>
        <s v="HCP"/>
        <s v="HPE"/>
        <s v="HPQ"/>
        <s v="HUBS"/>
        <s v="IIIV"/>
        <s v="PI"/>
        <s v="INDI"/>
        <s v="INFN"/>
        <s v="INFA"/>
        <s v="INVZ"/>
        <s v="INST"/>
        <s v="INTA"/>
        <s v="INTC"/>
        <s v="IBM"/>
        <s v="INTU"/>
        <s v="IPGP"/>
        <s v="ITRI"/>
        <s v="JBL"/>
        <s v="JKHY"/>
        <s v="JAMF"/>
        <s v="FROG"/>
        <s v="JKS"/>
        <s v="JNPR"/>
        <s v="KLTR"/>
        <s v="KARO"/>
        <s v="KEYS"/>
        <s v="KC"/>
        <s v="KLAC"/>
        <s v="KNBE"/>
        <s v="KLIC"/>
        <s v="LRCX"/>
        <s v="LSCC"/>
        <s v="LFUS"/>
        <s v="LPSN"/>
        <s v="RAMP"/>
        <s v="LVOX"/>
        <s v="LITE"/>
        <s v="MTSI"/>
        <s v="MANH"/>
        <s v="MARA"/>
        <s v="MQ"/>
        <s v="MRVL"/>
        <s v="MA"/>
        <s v="MTTR"/>
        <s v="MAXN"/>
        <s v="MXL"/>
        <s v="MLNK"/>
        <s v="MCHP"/>
        <s v="MU"/>
        <s v="MSFT"/>
        <s v="MKSI"/>
        <s v="MODN"/>
        <s v="MNTV"/>
        <s v="MNDY"/>
        <s v="MDB"/>
        <s v="MPWR"/>
        <s v="MSI"/>
        <s v="NATI"/>
        <s v="NVTS"/>
        <s v="NCNO"/>
        <s v="NCR"/>
        <s v="NTAP"/>
        <s v="NEWR"/>
        <s v="LASR"/>
        <s v="NTNX"/>
        <s v="NVDA"/>
        <s v="NXPI"/>
        <s v="OKTA"/>
        <s v="OLO"/>
        <s v="ON"/>
        <s v="ONTF"/>
        <s v="OCFT"/>
        <s v="ORCL"/>
        <s v="OUST"/>
        <s v="PD"/>
        <s v="PAGS"/>
        <s v="PLTR"/>
        <s v="PANW"/>
        <s v="PAR"/>
        <s v="PAYA"/>
        <s v="PAYX"/>
        <s v="PAYC"/>
        <s v="PYCR"/>
        <s v="PCTY"/>
        <s v="PAY"/>
        <s v="PAYO"/>
        <s v="PYPL"/>
        <s v="PSFE"/>
        <s v="PEGA"/>
        <s v="PRFT"/>
        <s v="PLXS"/>
        <s v="POWI"/>
        <s v="PWSC"/>
        <s v="PCOR"/>
        <s v="PRGS"/>
        <s v="PRO"/>
        <s v="PTC"/>
        <s v="PSTG"/>
        <s v="QTWO"/>
        <s v="QRVO"/>
        <s v="QCOM"/>
        <s v="XM"/>
        <s v="QLYS"/>
        <s v="RXT"/>
        <s v="RPD"/>
        <s v="RELY"/>
        <s v="RPAY"/>
        <s v="RNG"/>
        <s v="RIOT"/>
        <s v="RSKD"/>
        <s v="ROP"/>
        <s v="SABR"/>
        <s v="CRM"/>
        <s v="IOT"/>
        <s v="SPNS"/>
        <s v="STX"/>
        <s v="SEMR"/>
        <s v="SMTC"/>
        <s v="S"/>
        <s v="NOW"/>
        <s v="FOUR"/>
        <s v="SSTI"/>
        <s v="SLAB"/>
        <s v="SIMO"/>
        <s v="SMWB"/>
        <s v="SITM"/>
        <s v="SWKS"/>
        <s v="SGH"/>
        <s v="SMRT"/>
        <s v="SMAR"/>
        <s v="SNOW"/>
        <s v="SEDG"/>
        <s v="SWI"/>
        <s v="SPLK"/>
        <s v="CXM"/>
        <s v="SPT"/>
        <s v="SPSC"/>
        <s v="SQSP"/>
        <s v="SSNC"/>
        <s v="STNE"/>
        <s v="SSYS"/>
        <s v="SUMO"/>
        <s v="SYNA"/>
        <s v="SNPS"/>
        <s v="TASK"/>
        <s v="SNX"/>
        <s v="TDCX"/>
        <s v="TEL"/>
        <s v="TDY"/>
        <s v="TLS"/>
        <s v="TENB"/>
        <s v="TDC"/>
        <s v="TER"/>
        <s v="TXN"/>
        <s v="TWKS"/>
        <s v="TOST"/>
        <s v="TRMB"/>
        <s v="TTEC"/>
        <s v="TUYA"/>
        <s v="TWLO"/>
        <s v="TYL"/>
        <s v="PATH"/>
        <s v="U"/>
        <s v="OLED"/>
        <s v="UPLD"/>
        <s v="VRNS"/>
        <s v="VLDR"/>
        <s v="VRNT"/>
        <s v="VERI"/>
        <s v="VRRM"/>
        <s v="VERX"/>
        <s v="DSP"/>
        <s v="VSAT"/>
        <s v="VIAV"/>
        <s v="V"/>
        <s v="VMW"/>
        <s v="VNET"/>
        <s v="VNT"/>
        <s v="WKME"/>
        <s v="WEAV"/>
        <s v="WDC"/>
        <s v="WU"/>
        <s v="WEX"/>
        <s v="WIX"/>
        <s v="WNS"/>
        <s v="WOLF"/>
        <s v="WDAY"/>
        <s v="WK"/>
        <s v="XRX"/>
        <s v="ZBRA"/>
        <s v="ZETA"/>
        <s v="ZM"/>
        <s v="ZS"/>
        <s v="ZUO"/>
        <s v="APD"/>
        <s v="ALB"/>
        <s v="AA"/>
        <s v="AMCR"/>
        <s v="AMRS"/>
        <s v="ATR"/>
        <s v="AMBP"/>
        <s v="ASH"/>
        <s v="ASPN"/>
        <s v="ATI"/>
        <s v="AVY"/>
        <s v="AVNT"/>
        <s v="AXTA"/>
        <s v="BALL"/>
        <s v="BERY"/>
        <s v="CE"/>
        <s v="CF"/>
        <s v="CC"/>
        <s v="CLF"/>
        <s v="CDE"/>
        <s v="CMC"/>
        <s v="CMP"/>
        <s v="CSTM"/>
        <s v="CTVA"/>
        <s v="CCK"/>
        <s v="DSEY"/>
        <s v="DOW"/>
        <s v="DD"/>
        <s v="EXP"/>
        <s v="EMN"/>
        <s v="ECL"/>
        <s v="ECVT"/>
        <s v="ESI"/>
        <s v="FMC"/>
        <s v="FCX"/>
        <s v="DNA"/>
        <s v="GPK"/>
        <s v="FUL"/>
        <s v="HL"/>
        <s v="HUN"/>
        <s v="NGVT"/>
        <s v="IP"/>
        <s v="IFF"/>
        <s v="LIN"/>
        <s v="LTHM"/>
        <s v="LPX"/>
        <s v="LXU"/>
        <s v="LYB"/>
        <s v="MLM"/>
        <s v="MOS"/>
        <s v="MP"/>
        <s v="NEM"/>
        <s v="NEXA"/>
        <s v="NUE"/>
        <s v="OI"/>
        <s v="OLN"/>
        <s v="ORGN"/>
        <s v="PKG"/>
        <s v="PTVE"/>
        <s v="PLL"/>
        <s v="PPG"/>
        <s v="PCT"/>
        <s v="KWR"/>
        <s v="RS"/>
        <s v="RGLD"/>
        <s v="RPM"/>
        <s v="SMG"/>
        <s v="SEE"/>
        <s v="SHW"/>
        <s v="SLGN"/>
        <s v="SON"/>
        <s v="SCCO"/>
        <s v="STLD"/>
        <s v="SUM"/>
        <s v="TX"/>
        <s v="TSE"/>
        <s v="TROX"/>
        <s v="X"/>
        <s v="VVV"/>
        <s v="VMC"/>
        <s v="HCC"/>
        <s v="WLKP"/>
        <s v="WLK"/>
        <s v="WRK"/>
        <s v="DBRG"/>
        <s v="OPEN"/>
        <s v="ZG"/>
        <s v="AES"/>
        <s v="ALE"/>
        <s v="LNT"/>
        <s v="AMPS"/>
        <s v="AEE"/>
        <s v="AEP"/>
        <s v="AWK"/>
        <s v="AY"/>
        <s v="ATO"/>
        <s v="AGR"/>
        <s v="AVA"/>
        <s v="BKH"/>
        <s v="BIP"/>
        <s v="CWT"/>
        <s v="CNP"/>
        <s v="CPK"/>
        <s v="CMS"/>
        <s v="ED"/>
        <s v="CEG"/>
        <s v="D"/>
        <s v="DTE"/>
        <s v="DUK"/>
        <s v="EIX"/>
        <s v="ETR"/>
        <s v="WTRG"/>
        <s v="EVRG"/>
        <s v="ES"/>
        <s v="EXC"/>
        <s v="FE"/>
        <s v="NFG"/>
        <s v="NJR"/>
        <s v="NEE"/>
        <s v="NEP"/>
        <s v="NI"/>
        <s v="NWN"/>
        <s v="NWE"/>
        <s v="NRG"/>
        <s v="OGE"/>
        <s v="OGS"/>
        <s v="ORA"/>
        <s v="PCG"/>
        <s v="PNW"/>
        <s v="PNM"/>
        <s v="POR"/>
        <s v="PPL"/>
        <s v="PEG"/>
        <s v="RNW"/>
        <s v="SRE"/>
        <s v="SJW"/>
        <s v="SJI"/>
        <s v="SO"/>
        <s v="SWX"/>
        <s v="SR"/>
        <s v="NOVA"/>
        <s v="VST"/>
        <s v="WEC"/>
        <s v="XEL"/>
        <s v="MTCH" u="1"/>
        <s v="MAX" u="1"/>
        <s v="EVER" u="1"/>
        <s v="BMBL" u="1"/>
      </sharedItems>
    </cacheField>
    <cacheField name="Company" numFmtId="0">
      <sharedItems/>
    </cacheField>
    <cacheField name="GICS Sector" numFmtId="0">
      <sharedItems count="11">
        <s v="Communication Services"/>
        <s v="Consumer Discretionary"/>
        <s v="Consumer Staples"/>
        <s v="Energy"/>
        <s v="Financials"/>
        <s v="Health Care"/>
        <s v="Industrials"/>
        <s v="Information Technology"/>
        <s v="Materials"/>
        <s v="Real Estate"/>
        <s v="Utilities"/>
      </sharedItems>
    </cacheField>
    <cacheField name="GICS Industry Group" numFmtId="0">
      <sharedItems count="23">
        <s v="Media &amp; Entertainment"/>
        <s v="Telecommunication Services"/>
        <s v="Retailing"/>
        <s v="Consumer Services"/>
        <s v="Consumer Durables &amp; Apparel"/>
        <s v="Automobiles &amp; Components"/>
        <s v="Household &amp; Personal Products"/>
        <s v="Food &amp; Staples Retailing"/>
        <s v="Food, Beverage &amp; Tobacco"/>
        <s v="Energy"/>
        <s v="Insurance"/>
        <s v="Diversified Financials"/>
        <s v="Pharmaceuticals, Biotechnology &amp; Life Sciences"/>
        <s v="Health Care Equipment &amp; Services"/>
        <s v="Capital Goods"/>
        <s v="Commercial &amp; Professional Services"/>
        <s v="Transportation"/>
        <s v="Software &amp; Services"/>
        <s v="Semiconductors &amp; Semiconductor Equipment"/>
        <s v="Technology Hardware &amp; Equipment"/>
        <s v="Materials"/>
        <s v="Real Estate"/>
        <s v="Utilities"/>
      </sharedItems>
    </cacheField>
    <cacheField name="GICS Industry" numFmtId="0">
      <sharedItems count="62">
        <s v="Interactive Media &amp; Services"/>
        <s v="Media"/>
        <s v="Diversified Telecommunication Services"/>
        <s v="Wireless Telecommunication Services"/>
        <s v="Entertainment"/>
        <s v="Internet &amp; Direct Marketing Retail"/>
        <s v="Diversified Consumer Services"/>
        <s v="Specialty Retail"/>
        <s v="Leisure Products"/>
        <s v="Auto Components"/>
        <s v="Hotels, Restaurants &amp; Leisure"/>
        <s v="Textiles, Apparel &amp; Luxury Goods"/>
        <s v="Multiline Retail"/>
        <s v="Household Durables"/>
        <s v="Automobiles"/>
        <s v="Distributors"/>
        <s v="Personal Products"/>
        <s v="Food &amp; Staples Retailing"/>
        <s v="Food Products"/>
        <s v="Beverages"/>
        <s v="Household Products"/>
        <s v="Oil, Gas &amp; Consumable Fuels"/>
        <s v="Energy Equipment &amp; Services"/>
        <s v="Insurance"/>
        <s v="Capital Markets"/>
        <s v="Consumer Finance"/>
        <s v="Life Sciences Tools &amp; Services"/>
        <s v="Health Care Providers &amp; Services"/>
        <s v="Biotechnology"/>
        <s v="Health Care Equipment &amp; Supplies"/>
        <s v="Pharmaceuticals"/>
        <s v="Health Care Technology"/>
        <s v="Machinery"/>
        <s v="Industrial Conglomerates"/>
        <s v="Commercial Services &amp; Supplies"/>
        <s v="Electrical Equipment"/>
        <s v="Building Products"/>
        <s v="Construction &amp; Engineering"/>
        <s v="Aerospace &amp; Defense"/>
        <s v="Air Freight &amp; Logistics"/>
        <s v="Airlines"/>
        <s v="Professional Services"/>
        <s v="Road &amp; Rail"/>
        <s v="Trading Companies &amp; Distributors"/>
        <s v="Marine"/>
        <s v="Software"/>
        <s v="IT Services"/>
        <s v="Semiconductors &amp; Semiconductor Equipment"/>
        <s v="Communications Equipment"/>
        <s v="Electronic Equipment, Instruments &amp; Components"/>
        <s v="Technology Hardware, Storage &amp; Peripherals"/>
        <s v="Chemicals"/>
        <s v="Metals &amp; Mining"/>
        <s v="Containers &amp; Packaging"/>
        <s v="Construction Materials"/>
        <s v="Paper &amp; Forest Products"/>
        <s v="Real Estate Management &amp; Development"/>
        <s v="Independent Power and Renewable Electricity Producers"/>
        <s v="Electric Utilities"/>
        <s v="Multi-Utilities"/>
        <s v="Water Utilities"/>
        <s v="Gas Utilities"/>
      </sharedItems>
    </cacheField>
    <cacheField name="GICS Sub-Industry" numFmtId="0">
      <sharedItems count="115">
        <s v="Interactive Media &amp; Services"/>
        <s v="Cable &amp; Satellite"/>
        <s v="Integrated Telecommunication Services"/>
        <s v="Alternative Carriers"/>
        <s v="Advertising"/>
        <s v="Wireless Telecommunication Services"/>
        <s v="Movies &amp; Entertainment"/>
        <s v="Interactive Home Entertainment"/>
        <s v="Internet &amp; Direct Marketing Retail"/>
        <s v="Education Services"/>
        <s v="Homefurnishing Retail"/>
        <s v="Apparel Retail"/>
        <s v="Specialty Stores"/>
        <s v="Leisure Products"/>
        <s v="Auto Parts &amp; Equipment"/>
        <s v="Specialized Consumer Services"/>
        <s v="Automotive Retail"/>
        <s v="Hotels, Resorts &amp; Cruise Lines"/>
        <s v="Footwear"/>
        <s v="Restaurants"/>
        <s v="Computer &amp; Electronics Retail"/>
        <s v="General Merchandise Stores"/>
        <s v="Apparel, Accessories &amp; Luxury Goods"/>
        <s v="Homebuilding"/>
        <s v="Automobile Manufacturers"/>
        <s v="Home Improvement Retail"/>
        <s v="Distributors"/>
        <s v="Consumer Electronics"/>
        <s v="Tires &amp; Rubber"/>
        <s v="Motorcycle Manufacturers"/>
        <s v="Household Appliances"/>
        <s v="Department Stores"/>
        <s v="Home Furnishings"/>
        <s v="Housewares &amp; Specialties"/>
        <s v="Personal Products"/>
        <s v="Hypermarkets &amp; Super Centers"/>
        <s v="Packaged Foods &amp; Meats"/>
        <s v="Soft Drinks"/>
        <s v="Household Products"/>
        <s v="Food Retail"/>
        <s v="Oil &amp; Gas Storage &amp; Transportation"/>
        <s v="Oil &amp; Gas Exploration &amp; Production"/>
        <s v="Coal &amp; Consumable Fuels"/>
        <s v="Oil &amp; Gas Equipment &amp; Services"/>
        <s v="Oil &amp; Gas Refining &amp; Marketing"/>
        <s v="Integrated Oil &amp; Gas"/>
        <s v="Oil &amp; Gas Drilling"/>
        <s v="Life &amp; Health Insurance"/>
        <s v="Financial Exchanges &amp; Data"/>
        <s v="Consumer Finance"/>
        <s v="Life Sciences Tools &amp; Services"/>
        <s v="Health Care Services"/>
        <s v="Biotechnology"/>
        <s v="Health Care Equipment"/>
        <s v="Health Care Facilities"/>
        <s v="Pharmaceuticals"/>
        <s v="Health Care Distributors"/>
        <s v="Health Care Supplies"/>
        <s v="Managed Health Care"/>
        <s v="Health Care Technology"/>
        <s v="Industrial Machinery"/>
        <s v="Industrial Conglomerates"/>
        <s v="Environmental &amp; Facilities Services"/>
        <s v="Electrical Components &amp; Equipment"/>
        <s v="Diversified Support Services"/>
        <s v="Building Products"/>
        <s v="Construction &amp; Engineering"/>
        <s v="Aerospace &amp; Defense"/>
        <s v="Agricultural &amp; Farm Machinery"/>
        <s v="Air Freight &amp; Logistics"/>
        <s v="Airlines"/>
        <s v="Human Resource &amp; Employment Services"/>
        <s v="Construction Machinery &amp; Heavy Trucks"/>
        <s v="Trucking"/>
        <s v="Trading Companies &amp; Distributors"/>
        <s v="Heavy Electrical Equipment"/>
        <s v="Research &amp; Consulting Services"/>
        <s v="Railroads"/>
        <s v="Marine"/>
        <s v="Application Software"/>
        <s v="IT Consulting &amp; Other Services"/>
        <s v="Semiconductor Equipment"/>
        <s v="Communications Equipment"/>
        <s v="Electronic Equipment &amp; Instruments"/>
        <s v="Semiconductors"/>
        <s v="Data Processing &amp; Outsourced Services"/>
        <s v="Internet Services &amp; Infrastructure"/>
        <s v="Electronic Components"/>
        <s v="Systems Software"/>
        <s v="Technology Hardware, Storage &amp; Peripherals"/>
        <s v="Technology Distributors"/>
        <s v="Electronic Manufacturing Services"/>
        <s v="Industrial Gases"/>
        <s v="Specialty Chemicals"/>
        <s v="Aluminum"/>
        <s v="Paper Packaging"/>
        <s v="Metal &amp; Glass Containers"/>
        <s v="Steel"/>
        <s v="Fertilizers &amp; Agricultural Chemicals"/>
        <s v="Diversified Chemicals"/>
        <s v="Gold"/>
        <s v="Diversified Metals &amp; Mining"/>
        <s v="Commodity Chemicals"/>
        <s v="Construction Materials"/>
        <s v="Copper"/>
        <s v="Silver"/>
        <s v="Forest Products"/>
        <s v="Real Estate Operating Companies"/>
        <s v="Real Estate Services"/>
        <s v="Independent Power Producers &amp; Energy Traders"/>
        <s v="Electric Utilities"/>
        <s v="Renewable Electricity"/>
        <s v="Multi-Utilities"/>
        <s v="Water Utilities"/>
        <s v="Gas Utilities"/>
      </sharedItems>
    </cacheField>
    <cacheField name="NAICS Code" numFmtId="0">
      <sharedItems containsMixedTypes="1" containsNumber="1" containsInteger="1" minValue="111419" maxValue="812990"/>
    </cacheField>
    <cacheField name="Currency" numFmtId="0">
      <sharedItems/>
    </cacheField>
    <cacheField name="Market cap" numFmtId="0">
      <sharedItems containsMixedTypes="1" containsNumber="1" containsInteger="1" minValue="35686640" maxValue="2310979000000"/>
    </cacheField>
    <cacheField name="Last Price" numFmtId="43">
      <sharedItems containsMixedTypes="1" containsNumber="1" minValue="0.58099999999999996" maxValue="5122.01"/>
    </cacheField>
    <cacheField name="% of High" numFmtId="172">
      <sharedItems containsMixedTypes="1" containsNumber="1" minValue="4.6526946107784427E-2" maxValue="0.99944644339883748"/>
    </cacheField>
    <cacheField name="52 week high" numFmtId="164">
      <sharedItems containsMixedTypes="1" containsNumber="1" minValue="1.482" maxValue="5569.8"/>
    </cacheField>
    <cacheField name="52 week low" numFmtId="164">
      <sharedItems containsMixedTypes="1" containsNumber="1" minValue="0.31469999999999998" maxValue="3576.01"/>
    </cacheField>
    <cacheField name="Beta" numFmtId="4">
      <sharedItems containsMixedTypes="1" containsNumber="1" minValue="-29.472000000000001" maxValue="53.497"/>
    </cacheField>
    <cacheField name="Description" numFmtId="4">
      <sharedItems longText="1"/>
    </cacheField>
    <cacheField name="IdealRating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4">
  <r>
    <s v="GOOGL US Equity"/>
    <x v="0"/>
    <s v="ALPHABET INC. (XNAS:GOOGL)"/>
    <x v="0"/>
    <x v="0"/>
    <x v="0"/>
    <x v="0"/>
    <n v="519130"/>
    <s v="USD"/>
    <n v="1294301000000"/>
    <n v="99.37"/>
    <n v="0.65570590168304665"/>
    <n v="151.54660000000001"/>
    <n v="83.34"/>
    <n v="1.0873999999999999"/>
    <s v="Alphabet Inc. operates as a holding company. The Company, through its subsidiaries, provides web-based search, advertisements, maps, software applications, mobile operating systems, consumer content, enterprise solutions, commerce, and hardware products."/>
    <s v="N"/>
  </r>
  <r>
    <s v="ATUS US Equity"/>
    <x v="1"/>
    <s v="ALTICE USA, INC. (XNYS:ATUS)"/>
    <x v="0"/>
    <x v="0"/>
    <x v="1"/>
    <x v="1"/>
    <n v="517311"/>
    <s v="USD"/>
    <n v="2211367000"/>
    <n v="4.84"/>
    <n v="0.31510416666666669"/>
    <n v="15.36"/>
    <n v="3.68"/>
    <n v="1.3672"/>
    <s v="Altice USA, Inc. operates as a telecommunication and media company. The Company offers digital cable television, high-speed broadband and ultra-HD video, internet, local news and voice offerings, data, and digital advertising solutions. Altice USA serves customers in the United States."/>
    <s v="N"/>
  </r>
  <r>
    <s v="ANGI US Equity"/>
    <x v="2"/>
    <s v="ANGI INC. (XNAS:ANGI)"/>
    <x v="0"/>
    <x v="0"/>
    <x v="0"/>
    <x v="0"/>
    <n v="519130"/>
    <s v="USD"/>
    <n v="1483146000"/>
    <n v="2.94"/>
    <n v="0.32533640226628896"/>
    <n v="9.0367999999999995"/>
    <n v="1.81"/>
    <n v="1.6198999999999999"/>
    <s v="Angi Inc. operates an online portal for home improvement. The Company offers a digital platform that connects homeowners with service professionals for home services. Angi serves customers worldwide."/>
    <s v="Y"/>
  </r>
  <r>
    <s v="T US Equity"/>
    <x v="3"/>
    <s v="AT&amp;T INC. (XNYS:T)"/>
    <x v="0"/>
    <x v="1"/>
    <x v="2"/>
    <x v="2"/>
    <n v="517311"/>
    <s v="USD"/>
    <n v="142203600000"/>
    <n v="19.95"/>
    <n v="0.87346760070052532"/>
    <n v="22.84"/>
    <n v="14.46"/>
    <n v="0.60460000000000003"/>
    <s v="AT&amp;T Inc. operates as a communications holding company. The Company, through its subsidiaries and affiliates, provides local and long-distance phone, wireless and data communications, Internet access and messaging, IP-based and satellite television, telecommunications equipment, and directory advertising and publishing services."/>
    <s v="N"/>
  </r>
  <r>
    <s v="ATHM US Equity"/>
    <x v="4"/>
    <s v="AUTOHOME INC. (XNYS:ATHM)"/>
    <x v="0"/>
    <x v="0"/>
    <x v="0"/>
    <x v="0"/>
    <n v="518210"/>
    <s v="USD"/>
    <n v="4802351000"/>
    <n v="36.549999999999997"/>
    <n v="0.89386157984837356"/>
    <n v="40.89"/>
    <n v="20.49"/>
    <n v="0.17019999999999999"/>
    <s v="Autohome Inc. operates as an automotive Internet platform. The Company through its platform provides buying and selling cars. Autohome also offers financing services."/>
    <s v=" "/>
  </r>
  <r>
    <s v="BIDU US Equity"/>
    <x v="5"/>
    <s v="Baidu, Inc. (XNAS:BIDU)"/>
    <x v="0"/>
    <x v="0"/>
    <x v="0"/>
    <x v="0"/>
    <n v="519130"/>
    <s v="USD"/>
    <n v="48045340000"/>
    <n v="139.04"/>
    <n v="0.80898353406644552"/>
    <n v="171.87"/>
    <n v="73.580100000000002"/>
    <n v="0.68220000000000003"/>
    <s v="Baidu, Inc. operates an Internet search engine. The Company offers algorithmic search, enterprise search, news, MP3, and image searches, voice assistance, online storage, and navigation services. Baidu serves clients globally."/>
    <s v="N"/>
  </r>
  <r>
    <s v="BAND US Equity"/>
    <x v="6"/>
    <s v="BANDWIDTH INC. (XNAS:BAND)"/>
    <x v="0"/>
    <x v="1"/>
    <x v="2"/>
    <x v="3"/>
    <n v="517311"/>
    <s v="USD"/>
    <n v="608799400"/>
    <n v="24.04"/>
    <n v="0.36848615647786087"/>
    <n v="65.239900000000006"/>
    <n v="9.1999999999999993"/>
    <n v="1.1207"/>
    <s v="Bandwidth Inc. provides telecommunication services. The Company offers voice-over Internet, integrated phone systems, smartphones, and business-grade Internet connectivity solutions through cloud-based communications. Bandwidth serves customers in the United States."/>
    <s v="N"/>
  </r>
  <r>
    <s v="CABO US Equity"/>
    <x v="7"/>
    <s v="CABLE ONE, INC. (XNYS:CABO)"/>
    <x v="0"/>
    <x v="0"/>
    <x v="1"/>
    <x v="1"/>
    <n v="517311"/>
    <s v="USD"/>
    <n v="4640269000"/>
    <n v="798.75"/>
    <n v="0.50336204886471769"/>
    <n v="1586.83"/>
    <n v="620.57000000000005"/>
    <n v="0.81059999999999999"/>
    <s v="Cable One, Inc. operates as a cable company. The Company offers data, video, and voice services. Cable One serves residential and business consumers in the United States."/>
    <s v="N"/>
  </r>
  <r>
    <s v="CARG US Equity"/>
    <x v="8"/>
    <s v="CARGURUS, INC. (XNAS:CARG)"/>
    <x v="0"/>
    <x v="0"/>
    <x v="0"/>
    <x v="0"/>
    <n v="561499"/>
    <s v="USD"/>
    <n v="2052825000"/>
    <n v="17.260000000000002"/>
    <n v="0.34499300419748152"/>
    <n v="50.03"/>
    <n v="9.1417999999999999"/>
    <n v="1.5578000000000001"/>
    <s v="CarGurus, Inc. retails automobiles and accessories. The Company offers new and used passenger cars, sports utility vehicles, hatchbacks, convertibles, vans, and pickup trucks. CarGurus serves customers in the United States."/>
    <s v="N"/>
  </r>
  <r>
    <s v="CARS US Equity"/>
    <x v="9"/>
    <s v="CARS.COM INC. (XNYS:CARS)"/>
    <x v="0"/>
    <x v="0"/>
    <x v="0"/>
    <x v="0"/>
    <n v="511210"/>
    <s v="USD"/>
    <n v="1091078000"/>
    <n v="16.38"/>
    <n v="0.98437499999999989"/>
    <n v="16.64"/>
    <n v="8.75"/>
    <n v="1.9562999999999999"/>
    <s v="Cars.com Inc. operates a digital marketplace and solutions provider. The Company offers digital tools for new and used vehicle listings, expert, and consumer reviews, research, and other information which helps shoppers to buy, sell, and service their vehicles. Cars.com serves automotive industries in the United States."/>
    <s v="N"/>
  </r>
  <r>
    <s v="CHTR US Equity"/>
    <x v="10"/>
    <s v="CHARTER COMMUNICATIONS, INC. (XNAS:CHTR)"/>
    <x v="0"/>
    <x v="0"/>
    <x v="1"/>
    <x v="1"/>
    <n v="515210"/>
    <s v="USD"/>
    <n v="61398700000"/>
    <n v="394.41"/>
    <n v="0.63512077294685998"/>
    <n v="621"/>
    <n v="297.66000000000003"/>
    <n v="1.1419999999999999"/>
    <s v="Charter Communications, Inc. operates as a cable telecommunications company. The Company offers cable broadcasting, internet, voice, and mass media services. Charter Communications serves customers in the United States."/>
    <s v="N"/>
  </r>
  <r>
    <s v="CCOI US Equity"/>
    <x v="11"/>
    <s v="COGENT COMMUNICATIONS HOLDINGS, INC. (XNAS:CCOI)"/>
    <x v="0"/>
    <x v="1"/>
    <x v="2"/>
    <x v="3"/>
    <n v="517919"/>
    <s v="USD"/>
    <n v="3266123000"/>
    <n v="68.03"/>
    <n v="0.94211328070904321"/>
    <n v="72.209999999999994"/>
    <n v="46.75"/>
    <n v="0.42430000000000001"/>
    <s v="Cogent Communications Holdings, Inc. operates as a next generation optical Internet service provider focused on delivering ultra-high speed Internet access and transport services. The Company serves businesses in the multi-tenant marketplace and service providers located in major metropolitan areas across the United States."/>
    <s v="N"/>
  </r>
  <r>
    <s v="CMCSA US Equity"/>
    <x v="12"/>
    <s v="COMCAST CORPORATION (XNAS:CMCSA)"/>
    <x v="0"/>
    <x v="0"/>
    <x v="1"/>
    <x v="1"/>
    <n v="517311"/>
    <s v="USD"/>
    <n v="171207000000"/>
    <n v="39.6"/>
    <n v="0.77677520596312288"/>
    <n v="50.98"/>
    <n v="28.39"/>
    <n v="1.0261"/>
    <s v="Comcast Corporation provides media and television broadcasting services. The Company offers video streaming, television programming, high-speed Internet, cable television, and communication services. Comcast serves customers worldwide."/>
    <s v="N"/>
  </r>
  <r>
    <s v="CRTO US Equity"/>
    <x v="13"/>
    <s v="Criteo SA (XNAS:CRTO)"/>
    <x v="0"/>
    <x v="0"/>
    <x v="1"/>
    <x v="4"/>
    <n v="541850"/>
    <s v="USD"/>
    <n v="1823183000"/>
    <n v="30.28"/>
    <n v="0.81970763400108293"/>
    <n v="36.94"/>
    <n v="20.56"/>
    <n v="0.87490000000000001"/>
    <s v="Criteo SA is a global commerce marketing technology company. The Company helps commerce companies and brand manufacturers acquire, convert and re-engage their customers, using shopping data, predictive technology and large consumer reach. Criteo prices its offering on a cost-per-click and measures its value based on post-click sales."/>
    <s v=" "/>
  </r>
  <r>
    <s v="DISH US Equity"/>
    <x v="14"/>
    <s v="DISH NETWORK CORPORATION (XNAS:DISH)"/>
    <x v="0"/>
    <x v="0"/>
    <x v="1"/>
    <x v="1"/>
    <n v="515210"/>
    <s v="USD"/>
    <n v="7642169000"/>
    <n v="14.4"/>
    <n v="0.42679312388855956"/>
    <n v="33.74"/>
    <n v="12.55"/>
    <n v="1.8185"/>
    <s v="DISH Network Corporation is a satellite television company. The Company provides a direct broadcast satellite subscription television, audio programming, and interactive television services to commercial and residential subscribers. DISH Network operates in the United States."/>
    <s v="N"/>
  </r>
  <r>
    <s v="EB US Equity"/>
    <x v="15"/>
    <s v="EVENTBRITE, INC. (XNYS:EB)"/>
    <x v="0"/>
    <x v="0"/>
    <x v="0"/>
    <x v="0"/>
    <n v="518210"/>
    <s v="USD"/>
    <n v="846761500"/>
    <n v="8.59"/>
    <n v="0.53155940594059403"/>
    <n v="16.16"/>
    <n v="5.3"/>
    <n v="2.5720000000000001"/>
    <s v="Eventbrite, Inc. operates as a software as a service company. The Company offers a platform that allows users to provide online event planning services, as well as publishes, promotes, and sells tickets through social networks and e-mails. Evenbrite operates in the United States."/>
    <s v="N"/>
  </r>
  <r>
    <s v="FYBR US Equity"/>
    <x v="16"/>
    <s v="FRONTIER COMMUNICATIONS PARENT, INC. (XNAS:FYBR)"/>
    <x v="0"/>
    <x v="1"/>
    <x v="2"/>
    <x v="2"/>
    <n v="238210"/>
    <s v="USD"/>
    <n v="7254568000"/>
    <n v="29.61"/>
    <n v="0.9973054900639946"/>
    <n v="29.69"/>
    <n v="20.824999999999999"/>
    <n v="1.141"/>
    <s v="Frontier Communications Parent, Inc. operates as a telecommunications company. The Company offers a variety of communications solutions services through its fiber-optic and copper networks, including video, high-speed internet, advanced voice, and frontier secure digital protection."/>
    <s v="N"/>
  </r>
  <r>
    <s v="FUBO US Equity"/>
    <x v="17"/>
    <s v="FUBOTV INC. (XNYS:FUBO)"/>
    <x v="0"/>
    <x v="0"/>
    <x v="0"/>
    <x v="0"/>
    <s v=" "/>
    <s v="USD"/>
    <n v="472681800"/>
    <n v="2.42"/>
    <n v="0.20353238015138769"/>
    <n v="11.89"/>
    <n v="1.61"/>
    <n v="2.4154"/>
    <s v="fuboTV Inc. is an Internet television service provider. The Company focuses primarily on channels that distribute live sports, plus news, network television series, and movies. fuboTV serves customers worldwide."/>
    <s v="N"/>
  </r>
  <r>
    <s v="GETY US Equity"/>
    <x v="18"/>
    <s v="GETTY IMAGES HOLDINGS, INC. (XNYS:GETY)"/>
    <x v="0"/>
    <x v="0"/>
    <x v="0"/>
    <x v="0"/>
    <n v="561990"/>
    <s v="USD"/>
    <n v="2198876000"/>
    <n v="5.57"/>
    <n v="0.14704329461457233"/>
    <n v="37.880000000000003"/>
    <n v="4.5113000000000003"/>
    <n v="3.9140000000000001"/>
    <s v="Getty Images Holdings, Inc. operates as a holding company. The Company, through its subsidiaries, supplies stock images, editorial photography, video, and music for business and consumers worldwide. Getty Images Holdings also offers custom photo services for corporate clients."/>
    <s v="Y"/>
  </r>
  <r>
    <s v="GOGO US Equity"/>
    <x v="19"/>
    <s v="GOGO INC. (XNAS:GOGO)"/>
    <x v="0"/>
    <x v="1"/>
    <x v="3"/>
    <x v="5"/>
    <n v="517919"/>
    <s v="USD"/>
    <n v="2113959000"/>
    <n v="16.61"/>
    <n v="0.7011397214014351"/>
    <n v="23.69"/>
    <n v="11.57"/>
    <n v="1.3280000000000001"/>
    <s v="Gogo Inc. provides in-flight connectivity systems and services. The Company offers online aircraft systems, wireless digital entertainment, and other services. Gogo serves business aviation markets in the United States."/>
    <s v="N"/>
  </r>
  <r>
    <s v="MOMO US Equity"/>
    <x v="20"/>
    <s v="Hello Group Inc. (XNAS:MOMO)"/>
    <x v="0"/>
    <x v="0"/>
    <x v="0"/>
    <x v="0"/>
    <n v="519130"/>
    <s v="USD"/>
    <n v="2148099000"/>
    <n v="11.15"/>
    <n v="0.96620450606585795"/>
    <n v="11.54"/>
    <n v="3.9563999999999999"/>
    <n v="0.85189999999999999"/>
    <s v="Hello Group Inc. operates as a mobile-based social networking platform. The Company enables users to establish and expand social relationships based on location and interests. Hello Group operates out of the Peoples Republic of China."/>
    <s v=" "/>
  </r>
  <r>
    <s v="IAC US Equity"/>
    <x v="21"/>
    <s v="IAC INC. (XNAS:IAC)"/>
    <x v="0"/>
    <x v="0"/>
    <x v="0"/>
    <x v="0"/>
    <n v="519130"/>
    <s v="USD"/>
    <n v="4983954000"/>
    <n v="56.09"/>
    <n v="0.4042231190544826"/>
    <n v="138.76"/>
    <n v="41.52"/>
    <n v="1.5986"/>
    <s v="IAC Inc operates as a holding company. The Company, through its subsidiaries, provides media and Internet services. IAC serves customers worldwide."/>
    <s v="Y"/>
  </r>
  <r>
    <s v="IHS US Equity"/>
    <x v="22"/>
    <s v="IHS Holding Limited (XNYS:IHS)"/>
    <x v="0"/>
    <x v="1"/>
    <x v="2"/>
    <x v="2"/>
    <s v=" "/>
    <s v="USD"/>
    <n v="2619285000"/>
    <n v="7.99"/>
    <n v="0.61273006134969332"/>
    <n v="13.04"/>
    <n v="4.91"/>
    <n v="1.663"/>
    <s v="IHS Holding Limited operates as a holding company. The Company, through its subsidiaries, develops and constructs telecommunication infrastructure solutions and managed services. IHS Holding serves customers worldwide."/>
    <s v=" "/>
  </r>
  <r>
    <s v="IAS US Equity"/>
    <x v="23"/>
    <s v="INTEGRAL AD SCIENCE HOLDING CORP. (XNAS:IAS)"/>
    <x v="0"/>
    <x v="0"/>
    <x v="1"/>
    <x v="4"/>
    <n v="511210"/>
    <s v="USD"/>
    <n v="1607506000"/>
    <n v="10.45"/>
    <n v="0.51250613045610593"/>
    <n v="20.39"/>
    <n v="6.63"/>
    <n v="1.698"/>
    <s v="Integral Ad Science Holding Corp. operates as a holding company. The Company, through its subsidiaries, provides independent measurement and verification of digital advertising across all devices, channels, and formats, including desktop, mobile, connected TV, social, display, and video. Integral Ad Science Holding serves customers worldwide."/>
    <s v="Y"/>
  </r>
  <r>
    <s v="IPG US Equity"/>
    <x v="24"/>
    <s v="THE INTERPUBLIC GROUP OF COMPANIES, INC. (XNYS:IPG)"/>
    <x v="0"/>
    <x v="0"/>
    <x v="1"/>
    <x v="4"/>
    <n v="541810"/>
    <s v="USD"/>
    <n v="13905300000"/>
    <n v="35.79"/>
    <n v="0.89519759879939975"/>
    <n v="39.979999999999997"/>
    <n v="25.14"/>
    <n v="1.0788"/>
    <s v="The Interpublic Group of Companies, Inc. is an organization of advertising agencies and marketing service companies. The Company operates globally in the sectors of advertising, independent media buying, direct marketing, healthcare communications, interactive consulting services, marketing research, promotions, experiential and sport marketing, and public relations."/>
    <s v="Y"/>
  </r>
  <r>
    <s v="IQ US Equity"/>
    <x v="25"/>
    <s v="iQIYI, Inc. (XNAS:IQ)"/>
    <x v="0"/>
    <x v="0"/>
    <x v="4"/>
    <x v="6"/>
    <n v="519130"/>
    <s v="USD"/>
    <n v="5400786000"/>
    <n v="6.24"/>
    <n v="0.87887323943661977"/>
    <n v="7.1"/>
    <n v="1.65"/>
    <n v="0.52010000000000001"/>
    <s v="iQIYI, Inc. offers video entertainment services. The Company provides movies, television dramas, variety shows, and other video contents. iQIYI offers services worldwide."/>
    <s v=" "/>
  </r>
  <r>
    <s v="IRDM US Equity"/>
    <x v="26"/>
    <s v="IRIDIUM COMMUNICATIONS INC. (XNAS:IRDM)"/>
    <x v="0"/>
    <x v="1"/>
    <x v="2"/>
    <x v="3"/>
    <n v="525990"/>
    <s v="USD"/>
    <n v="7419192000"/>
    <n v="59.05"/>
    <n v="0.9451039454288499"/>
    <n v="62.479900000000001"/>
    <n v="31.73"/>
    <n v="1.1303000000000001"/>
    <s v="Iridium Communications Inc. offers mobile satellite communications services. The Company operates satellites in a low-earth orbit and provides global coverage. Iridium Holdings offers voice and data communications services to the United States and foreign governments, businesses, non-governmental organizations, and consumers."/>
    <s v="N"/>
  </r>
  <r>
    <s v="YY US Equity"/>
    <x v="27"/>
    <s v="JOYY INC. (XNAS:YY)"/>
    <x v="0"/>
    <x v="0"/>
    <x v="0"/>
    <x v="0"/>
    <n v="519130"/>
    <s v="USD"/>
    <n v="2654487000"/>
    <n v="37.47"/>
    <n v="0.69971988795518214"/>
    <n v="53.55"/>
    <n v="21.38"/>
    <n v="0.56499999999999995"/>
    <s v="JOYY Inc. provides internet based services. The Company offers a video-based social media platform for live streaming, short form video, social network, e-commerce, education, dating, and web financial solutions. JOYY serves customers worldwide."/>
    <s v=" "/>
  </r>
  <r>
    <s v="BZ US Equity"/>
    <x v="28"/>
    <s v="Kanzhun Ltd (XNAS:BZ)"/>
    <x v="0"/>
    <x v="0"/>
    <x v="0"/>
    <x v="0"/>
    <n v="812990"/>
    <s v="USD"/>
    <n v="11130020000"/>
    <n v="25.72"/>
    <n v="0.72902494331065759"/>
    <n v="35.28"/>
    <n v="9.7449999999999992"/>
    <n v="2.677"/>
    <s v="Kanzhun Limited provides online recruitment services. The Company connects job seekers and enterprise users through its mobile application. Kanzhun offers a mobile-native product that promotes instant direct chats between enterprise users and job seekers."/>
    <s v=" "/>
  </r>
  <r>
    <s v="LBTYA US Equity"/>
    <x v="29"/>
    <s v="LIBERTY GLOBAL PLC (XNAS:LBTYA)"/>
    <x v="0"/>
    <x v="1"/>
    <x v="2"/>
    <x v="3"/>
    <n v="515210"/>
    <s v="USD"/>
    <n v="10040780000"/>
    <n v="21.39"/>
    <n v="0.73555708390646501"/>
    <n v="29.08"/>
    <n v="15.22"/>
    <n v="1.2748999999999999"/>
    <s v="Liberty Global plc owns interests in broadband, distribution, and content companies operating outside the continental United States, principally in Europe."/>
    <s v="N"/>
  </r>
  <r>
    <s v="LILA US Equity"/>
    <x v="30"/>
    <s v="LIBERTY LATIN AMERICA LTD. (XNAS:LILA)"/>
    <x v="0"/>
    <x v="1"/>
    <x v="2"/>
    <x v="3"/>
    <n v="517311"/>
    <s v="USD"/>
    <n v="2095593000"/>
    <n v="9.69"/>
    <n v="0.81428571428571417"/>
    <n v="11.9"/>
    <n v="5.9"/>
    <n v="1.3072999999999999"/>
    <s v="Liberty Latin America Ltd. operates as a telecommunication company. The Company offers video, broadband Internet, telephony, and mobile services. Liberty Latin America also delivers entertainment services. Liberty Latin America serves customers in Chile, Puerto Rico, the Caribbean, and Latin America."/>
    <s v=" "/>
  </r>
  <r>
    <s v="LUMN US Equity"/>
    <x v="31"/>
    <s v="LUMEN TECHNOLOGIES, INC. (XNYS:LUMN)"/>
    <x v="0"/>
    <x v="1"/>
    <x v="2"/>
    <x v="3"/>
    <n v="517311"/>
    <s v="USD"/>
    <n v="5472943000"/>
    <n v="5.29"/>
    <n v="0.40912606341840679"/>
    <n v="12.93"/>
    <n v="4.96"/>
    <n v="0.96679999999999999"/>
    <s v="Lumen Technologies, Inc. provides digital solutions for home and business premises. The Company offers communications, network security, cloud solutions, voice, and managed services. Lumen Technologies serves customers worldwide."/>
    <s v="N"/>
  </r>
  <r>
    <s v="MGNI US Equity"/>
    <x v="32"/>
    <s v="MAGNITE, INC. (XNAS:MGNI)"/>
    <x v="0"/>
    <x v="0"/>
    <x v="1"/>
    <x v="4"/>
    <n v="541810"/>
    <s v="USD"/>
    <n v="1545929000"/>
    <n v="11.59"/>
    <n v="0.77473262032085555"/>
    <n v="14.96"/>
    <n v="5.585"/>
    <n v="2.161"/>
    <s v="Magnite, Inc. provides online advertising solutions. The Company offers real-time cloud and big data computing systems. Magnite serves customers worldwide."/>
    <s v="Y"/>
  </r>
  <r>
    <s v="META US Equity"/>
    <x v="33"/>
    <s v="Meta Platforms, Inc. (XNAS:META)"/>
    <x v="0"/>
    <x v="0"/>
    <x v="0"/>
    <x v="0"/>
    <n v="519130"/>
    <s v="USD"/>
    <n v="397892200000"/>
    <n v="151.74"/>
    <n v="0.46262195121951222"/>
    <n v="328"/>
    <n v="88.09"/>
    <n v="1.2237"/>
    <s v="Meta Platforms, Inc. operates as a social technology company. The Company builds applications and technologies that help people connect, find communities, and grow businesses. Meta Platform is also involved in advertisements, augmented, and virtual reality."/>
    <s v="Y"/>
  </r>
  <r>
    <s v="TIGO US Equity"/>
    <x v="34"/>
    <s v="Millicom International Cellular SA (XNAS:TIGO)"/>
    <x v="0"/>
    <x v="1"/>
    <x v="3"/>
    <x v="5"/>
    <n v="517312"/>
    <s v="USD"/>
    <n v="2989313000"/>
    <n v="17.37"/>
    <n v="0.60819327731092443"/>
    <n v="28.56"/>
    <n v="10.220000000000001"/>
    <n v="1.0641"/>
    <s v="Millicom is a leading provider of fixed and mobile telecommunications services in Latin America."/>
    <s v="N"/>
  </r>
  <r>
    <s v="NFLX US Equity"/>
    <x v="35"/>
    <s v="NETFLIX, INC. (XNAS:NFLX)"/>
    <x v="0"/>
    <x v="0"/>
    <x v="4"/>
    <x v="6"/>
    <n v="519130"/>
    <s v="USD"/>
    <n v="160550000000"/>
    <n v="360.77"/>
    <n v="0.78688274297679284"/>
    <n v="458.48"/>
    <n v="162.71"/>
    <n v="1.2183999999999999"/>
    <s v="Netflix, Inc. operates as a subscription streaming service and production company. The Company offers a wide variety of TV shows, movies, anime, and documentaries on internet-connected devices. Netflix serves customers worldwide."/>
    <s v="N"/>
  </r>
  <r>
    <s v="OMC US Equity"/>
    <x v="36"/>
    <s v="OMNICOM GROUP INC. (XNYS:OMC)"/>
    <x v="0"/>
    <x v="0"/>
    <x v="1"/>
    <x v="4"/>
    <n v="541810"/>
    <s v="USD"/>
    <n v="17389970000"/>
    <n v="85.31"/>
    <n v="0.93123021504202597"/>
    <n v="91.61"/>
    <n v="61.31"/>
    <n v="0.85760000000000003"/>
    <s v="Omnicom Group Inc. provides advertising, marketing, and corporate communications services. The Company's agencies, which operate in major markets around the world, provide a comprehensive range of services including traditional media advertising; customer relationship management (CRM); public relations; and specialty communications."/>
    <s v="Y"/>
  </r>
  <r>
    <s v="OOMA US Equity"/>
    <x v="37"/>
    <s v="OOMA, INC. (XNYS:OOMA)"/>
    <x v="0"/>
    <x v="1"/>
    <x v="2"/>
    <x v="2"/>
    <n v="334210"/>
    <s v="USD"/>
    <n v="360096000"/>
    <n v="14.52"/>
    <n v="0.79257641921397382"/>
    <n v="18.32"/>
    <n v="10.82"/>
    <n v="0.82699999999999996"/>
    <s v="Ooma, Inc. provides communications solutions and other connected services to small business, home, and mobile users. The Company offers home phone systems, cordless handsets, and bluetooth adapters, as well as caller identification, call-waiting, and voice mail services."/>
    <s v="Y"/>
  </r>
  <r>
    <s v="OB US Equity"/>
    <x v="38"/>
    <s v="OUTBRAIN INC. (XNAS:OB)"/>
    <x v="0"/>
    <x v="0"/>
    <x v="0"/>
    <x v="0"/>
    <s v=" "/>
    <s v="USD"/>
    <n v="260676600"/>
    <n v="4.96"/>
    <n v="0.35077793493635079"/>
    <n v="14.14"/>
    <n v="3.33"/>
    <n v="1.359"/>
    <s v="Outbrain Inc. provides software solutions. The Company offers recommendation platform which connects with consumers discovering content on the open web. Outbrain serves clients worldwide."/>
    <s v="N"/>
  </r>
  <r>
    <s v="PERI US Equity"/>
    <x v="39"/>
    <s v="PERION NETWORK LTD (XNAS:PERI)"/>
    <x v="0"/>
    <x v="0"/>
    <x v="1"/>
    <x v="4"/>
    <n v="511210"/>
    <s v="USD"/>
    <n v="1484150000"/>
    <n v="33.229999999999997"/>
    <n v="0.9831360946745562"/>
    <n v="33.799999999999997"/>
    <n v="16.405000000000001"/>
    <n v="1.3440000000000001"/>
    <s v="Perion Network Ltd. is a digital media company that provides products and services to consumers. The Company's products include an e-mail product, photo sharing products and service that lets customers share digital creations with friends and family in a fun and personal way, and a photo discovery and sharing screensaver &amp; wallpaper product."/>
    <s v=" "/>
  </r>
  <r>
    <s v="PINS US Equity"/>
    <x v="40"/>
    <s v="PINTEREST, INC. (XNYS:PINS)"/>
    <x v="0"/>
    <x v="0"/>
    <x v="0"/>
    <x v="0"/>
    <n v="519130"/>
    <s v="USD"/>
    <n v="18135890000"/>
    <n v="26.74"/>
    <n v="0.8834354206725209"/>
    <n v="30.2682"/>
    <n v="16.14"/>
    <n v="0.99039999999999995"/>
    <s v="Pinterest, Inc. operates and maintains social networking site. The Company provides online venue for personal photos, ideas, oddities, decorations, places to visit, recipes, and other items. Pinterest serves customers worldwide."/>
    <s v="N"/>
  </r>
  <r>
    <s v="PGRU US Equity"/>
    <x v="41"/>
    <s v="PropertyGuru Group Ltd (XNYS:PGRU)"/>
    <x v="0"/>
    <x v="0"/>
    <x v="0"/>
    <x v="0"/>
    <n v="518210"/>
    <s v="USD"/>
    <n v="722663800"/>
    <n v="4.47"/>
    <n v="0.44744744744744741"/>
    <n v="9.99"/>
    <n v="4.03"/>
    <n v="0.94599999999999995"/>
    <s v="PropertyGuru Group Limited operates as a property technology company. The Company offers tools and digital property marketplaces for agents, developers and property seekers to access and manage real estate data. PropertyGuru Group serves customers worldwide."/>
    <s v=" "/>
  </r>
  <r>
    <s v="PUBM US Equity"/>
    <x v="42"/>
    <s v="PUBMATIC, INC. (XNAS:PUBM)"/>
    <x v="0"/>
    <x v="0"/>
    <x v="1"/>
    <x v="4"/>
    <s v=" "/>
    <s v="USD"/>
    <n v="797954000"/>
    <n v="15.18"/>
    <n v="0.47660910518053373"/>
    <n v="31.85"/>
    <n v="12.19"/>
    <n v="1.651"/>
    <s v="PubMatic, Inc. provides integrated inventory, data, and advertising revenue optimization platform for digital publishers. The Company offers impression-level ad auction, global demand representation, audience analytics, brand control, data safety, inventory yield management, and enterprise ad operations support services. PubMatic serves publishers worldwide."/>
    <s v="N"/>
  </r>
  <r>
    <s v="ROKU US Equity"/>
    <x v="43"/>
    <s v="ROKU, INC. (XNAS:ROKU)"/>
    <x v="0"/>
    <x v="0"/>
    <x v="4"/>
    <x v="6"/>
    <n v="335210"/>
    <s v="USD"/>
    <n v="7804664000"/>
    <n v="56.04"/>
    <n v="0.31490222521915034"/>
    <n v="177.96"/>
    <n v="38.26"/>
    <n v="1.7749999999999999"/>
    <s v="Roku, Inc. designs and manufactures consumer electronic products. The Company offers wireless enabled devices that stream audio and video content from the internet to home entertainment systems. Roku serves customers globally."/>
    <s v="N"/>
  </r>
  <r>
    <s v="SE US Equity"/>
    <x v="44"/>
    <s v="SEA LIMITED (XNYS:SE)"/>
    <x v="0"/>
    <x v="0"/>
    <x v="4"/>
    <x v="7"/>
    <n v="541612"/>
    <s v="USD"/>
    <n v="31210130000"/>
    <n v="68.55"/>
    <n v="0.39091012773722622"/>
    <n v="175.36"/>
    <n v="40.664999999999999"/>
    <n v="1.6870000000000001"/>
    <s v="Sea Limited offers information technology services. The Company provides online personal computer and mobile digital content, e-commerce, and payment platforms. Sea serves customers worldwide."/>
    <s v=" "/>
  </r>
  <r>
    <s v="SSTK US Equity"/>
    <x v="45"/>
    <s v="SHUTTERSTOCK, INC. (XNYS:SSTK)"/>
    <x v="0"/>
    <x v="0"/>
    <x v="0"/>
    <x v="0"/>
    <n v="454110"/>
    <s v="USD"/>
    <n v="2492728000"/>
    <n v="69.599999999999994"/>
    <n v="0.70488150698804941"/>
    <n v="98.74"/>
    <n v="44.61"/>
    <n v="1.1503000000000001"/>
    <s v="Shutterstock, Inc. operates a global marketplace for commercial digital imagery. The Company provides stock photography, footage, music, and editing tools. Shutterstock serves customers worldwide."/>
    <s v="Y"/>
  </r>
  <r>
    <s v="SIRI US Equity"/>
    <x v="46"/>
    <s v="SIRIUS XM HOLDINGS INC. (XNAS:SIRI)"/>
    <x v="0"/>
    <x v="0"/>
    <x v="1"/>
    <x v="1"/>
    <n v="515111"/>
    <s v="USD"/>
    <n v="23026060000"/>
    <n v="5.92"/>
    <n v="0.8642335766423358"/>
    <n v="6.85"/>
    <n v="5.69"/>
    <n v="0.91249999999999998"/>
    <s v="Sirius XM Holdings Inc. broadcasts various channels of audio from its satellites. The Company provides its services throughout the continental United States for a monthly subscription fee. Sirius delivers various streams of commercial-free music in every genre, as well as streams of news, sports, weather, talk, comedy, and public radio."/>
    <s v="N"/>
  </r>
  <r>
    <s v="SNAP US Equity"/>
    <x v="47"/>
    <s v="SNAP INC. (XNYS:SNAP)"/>
    <x v="0"/>
    <x v="0"/>
    <x v="0"/>
    <x v="0"/>
    <n v="519130"/>
    <s v="USD"/>
    <n v="17598930000"/>
    <n v="10.914999999999999"/>
    <n v="0.2600667143197522"/>
    <n v="41.97"/>
    <n v="7.33"/>
    <n v="1.0692999999999999"/>
    <s v="Snap Inc. provides technology and social media services. The Company develops mobile camera application products and services that allow users to send and receive photos, drawings, text, and videos. Snap serves customers worldwide."/>
    <s v="N"/>
  </r>
  <r>
    <s v="SPOT US Equity"/>
    <x v="48"/>
    <s v="Spotify Technology SA (XNYS:SPOT)"/>
    <x v="0"/>
    <x v="0"/>
    <x v="4"/>
    <x v="6"/>
    <n v="519130"/>
    <s v="USD"/>
    <n v="19745640000"/>
    <n v="102.24"/>
    <n v="0.49038323180967908"/>
    <n v="208.49"/>
    <n v="69.284999999999997"/>
    <n v="1.7236"/>
    <s v="Spotify Technology S.A. provides entertainment services. The Company offers commercial free music and audio streaming solutions to subscribers as well as provides content design services. Spotify Technology serves clients worldwide."/>
    <s v=" "/>
  </r>
  <r>
    <s v="TMUS US Equity"/>
    <x v="49"/>
    <s v="T-MOBILE US, INC. (XNAS:TMUS)"/>
    <x v="0"/>
    <x v="1"/>
    <x v="3"/>
    <x v="5"/>
    <n v="517312"/>
    <s v="USD"/>
    <n v="182554700000"/>
    <n v="146.72999999999999"/>
    <n v="0.9504555683235888"/>
    <n v="154.37860000000001"/>
    <n v="106.75"/>
    <n v="0.55830000000000002"/>
    <s v="T-Mobile US, Inc. is a wireless network operator. The Company offers wireless voice, messaging, and data services. T-Mobile US serves customers in the United States."/>
    <s v="N"/>
  </r>
  <r>
    <s v="TBLA US Equity"/>
    <x v="50"/>
    <s v="TABOOLA.COM LTD (XNAS:TBLA)"/>
    <x v="0"/>
    <x v="0"/>
    <x v="0"/>
    <x v="0"/>
    <s v=" "/>
    <s v="USD"/>
    <n v="977855700"/>
    <n v="3.86"/>
    <n v="0.51466666666666661"/>
    <n v="7.5"/>
    <n v="1.52"/>
    <s v="#FIELD!"/>
    <s v="Taboola.com Ltd. operates as an advertising agency. The Company provides platform, powered by artificial intelligence, is used by digital properties, including websites, devices, and mobile applications, to drive monetization and user engagement. Taboola.com serves customers worldwide."/>
    <s v=" "/>
  </r>
  <r>
    <s v="TTGT US Equity"/>
    <x v="51"/>
    <s v="TECHTARGET, INC. (XNAS:TTGT)"/>
    <x v="0"/>
    <x v="0"/>
    <x v="1"/>
    <x v="4"/>
    <n v="519130"/>
    <s v="USD"/>
    <n v="1479665000"/>
    <n v="50.46"/>
    <n v="0.54877650897226748"/>
    <n v="91.95"/>
    <n v="41.79"/>
    <n v="0.88670000000000004"/>
    <s v="TechTarget, Inc. operates a portfolio of industry-specific portals. The Company focuses on portals that deliver resources to information technology professionals within specific vertical market segments."/>
    <s v="N"/>
  </r>
  <r>
    <s v="TME US Equity"/>
    <x v="52"/>
    <s v="TENCENT MUSIC ENTERTAINMENT GROUP (XNYS:TME)"/>
    <x v="0"/>
    <x v="0"/>
    <x v="4"/>
    <x v="6"/>
    <n v="541511"/>
    <s v="USD"/>
    <n v="14696320000"/>
    <n v="8.67"/>
    <n v="0.93326157158234668"/>
    <n v="9.2899999999999991"/>
    <n v="2.95"/>
    <n v="0.78380000000000005"/>
    <s v="Tencent Music Entertainment operates an online music entertainment platform in China. The Company offers platform that comprises of online music, recording, music-centric live streaming enabling users to discover, listen, sing, watch, perform, and socialize music."/>
    <s v=" "/>
  </r>
  <r>
    <s v="TTD US Equity"/>
    <x v="53"/>
    <s v="THE TRADE DESK, INC. (XNAS:TTD)"/>
    <x v="0"/>
    <x v="0"/>
    <x v="1"/>
    <x v="4"/>
    <n v="541511"/>
    <s v="USD"/>
    <n v="25430100000"/>
    <n v="51.95"/>
    <n v="0.59795119705340705"/>
    <n v="86.88"/>
    <n v="39"/>
    <n v="1.7971999999999999"/>
    <s v="The Trade Desk, Inc. operates as an advertising technology company. The Company offers online advertising platform that manages display, social, mobile, and video advertising campaigns. Trade Desk serves customers worldwide."/>
    <s v="N"/>
  </r>
  <r>
    <s v="TRIP US Equity"/>
    <x v="54"/>
    <s v="TRIPADVISOR, INC. (XNAS:TRIP)"/>
    <x v="0"/>
    <x v="0"/>
    <x v="0"/>
    <x v="0"/>
    <n v="561599"/>
    <s v="USD"/>
    <n v="3285496000"/>
    <n v="23.37"/>
    <n v="0.7667322834645669"/>
    <n v="30.48"/>
    <n v="16.87"/>
    <n v="1.3455999999999999"/>
    <s v="TripAdvisor, Inc. operates as an online travel research company. The Company offers customers with travel information, reviews, and opinions of members about destinations and accommodations, including hotels, bed and breakfasts, specialty lodging, vacation rentals, restaurants, and activities. TripAdvisor serves customers worldwide."/>
    <s v="N"/>
  </r>
  <r>
    <s v="TRVG US Equity"/>
    <x v="55"/>
    <s v="Trivago NV (XNAS:TRVG)"/>
    <x v="0"/>
    <x v="0"/>
    <x v="0"/>
    <x v="0"/>
    <n v="561599"/>
    <s v="USD"/>
    <n v="621404400"/>
    <n v="1.72"/>
    <n v="0.62318840579710144"/>
    <n v="2.76"/>
    <n v="0.93"/>
    <n v="1.5709"/>
    <s v="Trivago N.V. provides online hotel search platform. The Company, through its platform, offers price information, reviews, photos, booking, and other travel services. Trivago serves customers worldwide."/>
    <s v=" "/>
  </r>
  <r>
    <s v="TRUE US Equity"/>
    <x v="56"/>
    <b v="1"/>
    <x v="0"/>
    <x v="0"/>
    <x v="0"/>
    <x v="0"/>
    <n v="518210"/>
    <s v="USD"/>
    <s v="#FIELD!"/>
    <s v="#FIELD!"/>
    <s v="#FIELD!"/>
    <s v="#FIELD!"/>
    <s v="#FIELD!"/>
    <s v="#FIELD!"/>
    <s v="TrueCar, Inc. develops and publishes an online automotive information and communication platform. The Company provides data and price reports for cars both online and over the phone for consumers and a communications platform for automobile dealers to communicate with consumers. TrueCar serves customers throughout the United States."/>
    <s v="N"/>
  </r>
  <r>
    <s v="USM US Equity"/>
    <x v="57"/>
    <s v="UNITED STATES CELLULAR CORPORATION (XNYS:USM)"/>
    <x v="0"/>
    <x v="1"/>
    <x v="3"/>
    <x v="5"/>
    <n v="517312"/>
    <s v="USD"/>
    <n v="2087927000"/>
    <n v="24.5"/>
    <n v="0.75038284839203684"/>
    <n v="32.65"/>
    <n v="19.22"/>
    <n v="0.64970000000000006"/>
    <s v="United States Cellular Corporation is a wireless telecommunications services. The Company offers wide range of national plans with voice, messaging, and data usage options, as well as provides smartphones, tablets, and other wireless devices. United States Cellular serves customers in the United States."/>
    <s v="Y"/>
  </r>
  <r>
    <s v="VZ US Equity"/>
    <x v="58"/>
    <s v="VERIZON COMMUNICATIONS INC. (XNYS:VZ)"/>
    <x v="0"/>
    <x v="1"/>
    <x v="2"/>
    <x v="2"/>
    <n v="517311"/>
    <s v="USD"/>
    <n v="170688000000"/>
    <n v="40.64"/>
    <n v="0.73212033867771575"/>
    <n v="55.51"/>
    <n v="32.79"/>
    <n v="0.34449999999999997"/>
    <s v="Verizon Communications Inc. operates as a telecommunications company. The Company provides wire line voice, data services, wireless, and internet services. Verizon Communications serves clients in the United States."/>
    <s v="N"/>
  </r>
  <r>
    <s v="VMEO US Equity"/>
    <x v="59"/>
    <s v="VIMEO, INC. (XNAS:VMEO)"/>
    <x v="0"/>
    <x v="0"/>
    <x v="0"/>
    <x v="0"/>
    <n v="518210"/>
    <s v="USD"/>
    <n v="730691000"/>
    <n v="4.3899999999999997"/>
    <n v="0.28286082474226804"/>
    <n v="15.52"/>
    <n v="3.07"/>
    <n v="1.419"/>
    <s v="Vimeo, Inc. provides software solutions. The Company develops video software which enables its users to create, collaborate, and communicate with video on a single, turnkey platform. Vimeo serves customers worldwide."/>
    <s v="N"/>
  </r>
  <r>
    <s v="VTEX US Equity"/>
    <x v="60"/>
    <s v="VTEX (XNYS:VTEX)"/>
    <x v="0"/>
    <x v="0"/>
    <x v="0"/>
    <x v="0"/>
    <s v=" "/>
    <s v="USD"/>
    <n v="868165200"/>
    <n v="4.53"/>
    <n v="0.50898876404494386"/>
    <n v="8.9"/>
    <n v="2.66"/>
    <s v="#FIELD!"/>
    <s v="VTEX operates as a global commerce and marketplace solution provider. The Company offers software-as-a-service digital commerce platform which enables customers to execute their commerce strategy, including building online stores, integrating and managing orders across channels, and creating marketplaces to sell products from third-party vendors. VTEX serves customers worldwide."/>
    <s v=" "/>
  </r>
  <r>
    <s v="WB US Equity"/>
    <x v="61"/>
    <s v="Weibo Corporation (XNAS:WB)"/>
    <x v="0"/>
    <x v="0"/>
    <x v="0"/>
    <x v="0"/>
    <n v="519130"/>
    <s v="USD"/>
    <n v="5964205000"/>
    <n v="24.31"/>
    <n v="0.69141462693189382"/>
    <n v="35.159799999999997"/>
    <n v="10.02"/>
    <n v="0.52480000000000004"/>
    <s v="Weibo Corp operates as a social media platform for people to create, distribute and discover Chinese language contents. The Company offers users public self expression in real time with a powerful platform for social interaction, as well as content aggregation and distribution. Weibo enables its advertising and marketing customers to promote their brands and services to users."/>
    <s v=" "/>
  </r>
  <r>
    <s v="WOW US Equity"/>
    <x v="62"/>
    <s v="WIDEOPENWEST, INC. (XNYS:WOW)"/>
    <x v="0"/>
    <x v="0"/>
    <x v="1"/>
    <x v="1"/>
    <n v="515210"/>
    <s v="USD"/>
    <n v="995819400"/>
    <n v="11.36"/>
    <n v="0.49520488230165643"/>
    <n v="22.94"/>
    <n v="8.57"/>
    <n v="1.8109999999999999"/>
    <s v="WideOpenWest, Inc. (WOW) operates as a cable service provider. The Company offers Internet, cloud and cable television, and voice over IP-based telephony services. WOW serves customers in the United States."/>
    <s v="N"/>
  </r>
  <r>
    <s v="YELP US Equity"/>
    <x v="63"/>
    <s v="YELP INC. (XNYS:YELP)"/>
    <x v="0"/>
    <x v="0"/>
    <x v="0"/>
    <x v="0"/>
    <n v="519130"/>
    <s v="USD"/>
    <n v="2172621000"/>
    <n v="31.17"/>
    <n v="0.79383675028651479"/>
    <n v="39.265000000000001"/>
    <n v="25.3"/>
    <n v="1.4315"/>
    <s v="Yelp Inc. operates a social networking, user review, and local search website. The Company provides the site as a guide for online search capabilities for its visitors to find reviews and details about local businesses. Yelp provides listings for businesses throughout the United States and Canada."/>
    <s v="N"/>
  </r>
  <r>
    <s v="ZH US Equity"/>
    <x v="64"/>
    <s v="Zhihu Inc (XNYS:ZH)"/>
    <x v="0"/>
    <x v="0"/>
    <x v="0"/>
    <x v="0"/>
    <s v=" "/>
    <s v="USD"/>
    <n v="1272282000"/>
    <n v="1.81"/>
    <n v="0.41043083900226757"/>
    <n v="4.41"/>
    <n v="0.88970000000000005"/>
    <n v="1.6339999999999999"/>
    <s v="Zhihu Inc. operates as an online share knowledge community. The Company provides a socialized website for questions and answers which enables users to obtain information through questions that provoke the opinions and views from answerers as individuals. Zhihu conducts businesses in China."/>
    <s v=" "/>
  </r>
  <r>
    <s v="ZD US Equity"/>
    <x v="65"/>
    <s v="ZIFF DAVIS, INC. (XNAS:ZD)"/>
    <x v="0"/>
    <x v="0"/>
    <x v="0"/>
    <x v="0"/>
    <n v="517919"/>
    <s v="USD"/>
    <n v="4229308000"/>
    <n v="89.62"/>
    <n v="0.81487543189670852"/>
    <n v="109.98"/>
    <n v="66.849999999999994"/>
    <n v="1.1429"/>
    <s v="Ziff Davis, Inc. operates as a digital media and Internet company. The Company provides portfolio which includes brands in technology, entertainment, shopping, health, cybersecurity, and martech. Ziff Davis serves customers worldwide."/>
    <s v="Y"/>
  </r>
  <r>
    <s v="ZIP US Equity"/>
    <x v="66"/>
    <s v="ZIPRECRUITER, INC. (XNYS:ZIP)"/>
    <x v="0"/>
    <x v="0"/>
    <x v="0"/>
    <x v="0"/>
    <n v="541511"/>
    <s v="USD"/>
    <n v="2108953000"/>
    <n v="19.14"/>
    <n v="0.76560000000000006"/>
    <n v="25"/>
    <n v="13.78"/>
    <n v="1.365"/>
    <s v="N/A"/>
    <s v="N"/>
  </r>
  <r>
    <s v="ZI US Equity"/>
    <x v="67"/>
    <s v="ZoomInfo Technologies Inc (XNAS:ZI)"/>
    <x v="0"/>
    <x v="0"/>
    <x v="0"/>
    <x v="0"/>
    <n v="511210"/>
    <s v="USD"/>
    <n v="11144970000"/>
    <n v="27.61"/>
    <n v="0.44938151041666669"/>
    <n v="61.44"/>
    <n v="23.29"/>
    <n v="1.81"/>
    <s v="ZoomInfo Technologies Inc. provides marketing solutions. The Company offers sales and marketing, account management, prospecting, demand generation, and data management and custom solutions. ZoomInfo Technologies serves customers worldwide."/>
    <s v="Y"/>
  </r>
  <r>
    <s v="DIBS US Equity"/>
    <x v="68"/>
    <s v="1STDIBS.COM, INC. (XNAS:DIBS)"/>
    <x v="1"/>
    <x v="2"/>
    <x v="5"/>
    <x v="8"/>
    <n v="454110"/>
    <s v="USD"/>
    <n v="243317300"/>
    <n v="6.25"/>
    <n v="0.5278716216216216"/>
    <n v="11.84"/>
    <n v="4.7699999999999996"/>
    <n v="1.3280000000000001"/>
    <s v="1stdibs.com, Inc. operates as an e-commerce company. The Company offers vintage, antique, and contemporary furniture, home decor, art, fine jewelry, watches, and fashion products. 1stdibs.com serves customers worldwide."/>
    <s v="N"/>
  </r>
  <r>
    <s v="TWOU US Equity"/>
    <x v="69"/>
    <s v="2U, INC. (XNAS:TWOU)"/>
    <x v="1"/>
    <x v="3"/>
    <x v="6"/>
    <x v="9"/>
    <n v="511210"/>
    <s v="USD"/>
    <n v="670998000"/>
    <n v="8.58"/>
    <n v="0.47039473684210531"/>
    <n v="18.239999999999998"/>
    <n v="4.7"/>
    <n v="1.1814"/>
    <s v="2U, Inc. provides online educational services. The Company offers graduate and undergraduate degree programs in social work, data science, public administration, healthcare, law, and industrial relations. 2U serves customers worldwide."/>
    <s v="N"/>
  </r>
  <r>
    <s v="AAN US Equity"/>
    <x v="70"/>
    <s v="The Aaron's Company, Inc. (XNYS:AAN)"/>
    <x v="1"/>
    <x v="2"/>
    <x v="7"/>
    <x v="10"/>
    <n v="532210"/>
    <s v="USD"/>
    <n v="441084300"/>
    <n v="14.33"/>
    <n v="0.60643250105797719"/>
    <n v="23.63"/>
    <n v="7.6449999999999996"/>
    <n v="1.2849999999999999"/>
    <s v="The Aaron's Company, Inc. retails and leases consumer products. The Company offers furniture, electronics, appliances, computers, fitness, tools, and outdoor products. Aaron's serves customers in the United States and Canada."/>
    <s v="N"/>
  </r>
  <r>
    <s v="ANF US Equity"/>
    <x v="71"/>
    <s v="ABERCROMBIE &amp; FITCH CO. (XNYS:ANF)"/>
    <x v="1"/>
    <x v="2"/>
    <x v="7"/>
    <x v="11"/>
    <n v="448140"/>
    <s v="USD"/>
    <n v="1338238000"/>
    <n v="27.31"/>
    <n v="0.64884770729389396"/>
    <n v="42.09"/>
    <n v="14.02"/>
    <n v="1.4224000000000001"/>
    <s v="Abercrombie &amp; Fitch Co. operates as a stores and conducts direct-to-consumer operations. The Company sells casual sportswear apparel, including knit and woven shirts, graphic t-shirts, fleece, jeans and woven pants, shorts, sweaters and outerwear, personal care products, and accessories for men, women, and kids. Abercrombie &amp; Fitch serves customers in the United States."/>
    <s v="Y"/>
  </r>
  <r>
    <s v="ASO US Equity"/>
    <x v="72"/>
    <s v="ACADEMY SPORTS AND OUTDOORS, INC. (XNAS:ASO)"/>
    <x v="1"/>
    <x v="2"/>
    <x v="7"/>
    <x v="12"/>
    <n v="451110"/>
    <s v="USD"/>
    <n v="4348763000"/>
    <n v="55.65"/>
    <n v="0.96197061365600689"/>
    <n v="57.85"/>
    <n v="25.1"/>
    <n v="1.5840000000000001"/>
    <s v="Academy Sports and Outdoors, Inc. retails sports products. The Company offers sports apparel and footwear, marine products, fitness, golf, hunting, fishing, boating, team sports, recreation, and leisure equipment. Academy Sports and Outdoors serves customers in the United States."/>
    <s v="Y"/>
  </r>
  <r>
    <s v="GOLF US Equity"/>
    <x v="73"/>
    <s v="ACUSHNET HOLDINGS CORP. (XNYS:GOLF)"/>
    <x v="1"/>
    <x v="4"/>
    <x v="8"/>
    <x v="13"/>
    <n v="339920"/>
    <s v="USD"/>
    <n v="3289995000"/>
    <n v="46.86"/>
    <n v="0.86874304783092327"/>
    <n v="53.94"/>
    <n v="37.46"/>
    <n v="0.79069999999999996"/>
    <s v="Acushnet Holdings Corp. operates as a holding company. The Company, through its subsidiaries, designs, develops, manufactures, and distributes golf equipment and accessories. Acushnet Holdings sells its products primarily to on-course golf pro shops, selected off-course golf specialty and sporting goods stores, and other retailers worldwide."/>
    <s v="Y"/>
  </r>
  <r>
    <s v="ADNT US Equity"/>
    <x v="74"/>
    <s v="ADIENT PUBLIC LIMITED COMPANY (XNYS:ADNT)"/>
    <x v="1"/>
    <x v="5"/>
    <x v="9"/>
    <x v="14"/>
    <n v="336360"/>
    <s v="USD"/>
    <n v="4156881000"/>
    <n v="43.58"/>
    <n v="0.86769537083125925"/>
    <n v="50.225000000000001"/>
    <n v="27.15"/>
    <n v="2.7534999999999998"/>
    <s v="Adient plc is a automotive seating supplier that designs, develops, manufactures, and distributes complete seat systems and their various components. The Company provides its products to the global auto industry for use in vans, pick-up trucks and SUV vehicles."/>
    <s v=" "/>
  </r>
  <r>
    <s v="ADT US Equity"/>
    <x v="75"/>
    <s v="ADT INC. (XNYS:ADT)"/>
    <x v="1"/>
    <x v="3"/>
    <x v="6"/>
    <x v="15"/>
    <n v="561621"/>
    <s v="USD"/>
    <n v="7855818000"/>
    <n v="8.6"/>
    <n v="0.85190688459633468"/>
    <n v="10.095000000000001"/>
    <n v="6"/>
    <n v="1.7599"/>
    <s v="ADT Inc. provides commercial security systems and services. The Company offers home and business automation solutions which includes temperature, burglary, flood, fire and smoke, and medical alert monitoring, as well as security cameras, remote access, and wireless home security systems. ADT serves customers in the United States."/>
    <s v="N"/>
  </r>
  <r>
    <s v="AAP US Equity"/>
    <x v="76"/>
    <s v="ADVANCE AUTO PARTS, INC. (XNYS:AAP)"/>
    <x v="1"/>
    <x v="2"/>
    <x v="7"/>
    <x v="16"/>
    <n v="441310"/>
    <s v="USD"/>
    <n v="8736368000"/>
    <n v="147.44"/>
    <n v="0.62108766165381868"/>
    <n v="237.39"/>
    <n v="138.52000000000001"/>
    <n v="1.1205000000000001"/>
    <s v="Advance Auto Parts, Inc. is an automotive aftermarket parts provider. The Company offers auto and replacement parts, oil and fluids, exhaust, fuel systems, engines and ignition, cooling and heating, tools, transmission, drivetrain, and accessories. Advance Auto Parts serves customers in the United States, Canada, Puerto Rico, and the Virgin Islands."/>
    <s v="Y"/>
  </r>
  <r>
    <s v="AFYA US Equity"/>
    <x v="77"/>
    <s v="Afya Limited (XNAS:AFYA)"/>
    <x v="1"/>
    <x v="3"/>
    <x v="6"/>
    <x v="9"/>
    <n v="611699"/>
    <s v="USD"/>
    <n v="1455516000"/>
    <n v="15.53"/>
    <n v="0.91245593419506466"/>
    <n v="17.02"/>
    <n v="8.73"/>
    <n v="0.81369999999999998"/>
    <s v="Afya Limited provides educational services. The Company offers end to end physician-centric ecosystem that serves and empowers students to be lifelong medical learners. Afya serves students in Brazil."/>
    <s v=" "/>
  </r>
  <r>
    <s v="ABNB US Equity"/>
    <x v="78"/>
    <s v="AIRBNB, INC. (XNAS:ABNB)"/>
    <x v="1"/>
    <x v="3"/>
    <x v="10"/>
    <x v="17"/>
    <n v="511210"/>
    <s v="USD"/>
    <n v="73410560000"/>
    <n v="115.94"/>
    <n v="0.60470453241537581"/>
    <n v="191.73"/>
    <n v="81.91"/>
    <n v="1.5369999999999999"/>
    <s v="Airbnb, Inc. operates an online marketplace for travel information and booking services. The Company offers lodging, home-stay, and tourism services via websites and mobile applications. Airbnb serves clients worldwide."/>
    <s v="N"/>
  </r>
  <r>
    <s v="BABA US Equity"/>
    <x v="79"/>
    <s v="Alibaba Group Holding Limited (XNYS:BABA)"/>
    <x v="1"/>
    <x v="2"/>
    <x v="5"/>
    <x v="8"/>
    <n v="561990"/>
    <s v="USD"/>
    <n v="313415300000"/>
    <n v="118.38"/>
    <n v="0.91483771251931989"/>
    <n v="129.4"/>
    <n v="58.01"/>
    <n v="0.6321"/>
    <s v="Alibaba Group Holding Limited provides online sales services. The Company provides internet infrastructure, electronic commerce, online financial, and internet content services through its subsidiaries. Alibaba Group Holding offers its products and services worldwide."/>
    <s v=" "/>
  </r>
  <r>
    <s v="BIRD US Equity"/>
    <x v="80"/>
    <s v="ALLBIRDS, INC. (XNAS:BIRD)"/>
    <x v="1"/>
    <x v="4"/>
    <x v="11"/>
    <x v="18"/>
    <s v=" "/>
    <s v="USD"/>
    <n v="419682300"/>
    <n v="2.81"/>
    <n v="0.21782945736434109"/>
    <n v="12.9"/>
    <n v="2.14"/>
    <n v="1.5189999999999999"/>
    <s v="Allbirds, Inc. manufactures and retails footwear products. The Company offers shoes made from merino wool for men, women, and kids. Allbirds serves clients worldwide."/>
    <s v="N"/>
  </r>
  <r>
    <s v="AMZN US Equity"/>
    <x v="81"/>
    <s v="AMAZON.COM, INC. (XNAS:AMZN)"/>
    <x v="1"/>
    <x v="2"/>
    <x v="5"/>
    <x v="8"/>
    <n v="454110"/>
    <s v="USD"/>
    <n v="1043017000000"/>
    <n v="102.24"/>
    <n v="0.59848447154067019"/>
    <n v="170.83150000000001"/>
    <n v="81.430000000000007"/>
    <n v="1.2131000000000001"/>
    <s v="Amazon.com, Inc. is an online retailer that offers a wide range of products. The Company products include books, music, computers, electronics, and numerous other products. Amazon offers personalized shopping services, Web-based credit card payment, and direct shipping to customers. Amazon also operates a cloud platform offering services globally."/>
    <s v="N"/>
  </r>
  <r>
    <s v="AXL US Equity"/>
    <x v="82"/>
    <s v="AMERICAN AXLE &amp; MANUFACTURING HOLDINGS, INC. (XNYS:AXL)"/>
    <x v="1"/>
    <x v="5"/>
    <x v="9"/>
    <x v="14"/>
    <n v="336350"/>
    <s v="USD"/>
    <n v="973710900"/>
    <n v="8.5"/>
    <n v="0.71070234113712372"/>
    <n v="11.96"/>
    <n v="6.36"/>
    <n v="2.2852999999999999"/>
    <s v="American Axle &amp; Manufacturing Holdings, Inc. operates as an automotive supplier of driveline and drivetrain systems and related components for light trucks, SUVs, passenger cars, crossover, and commercial vehicles. American Axle &amp; Manufacturing Holdings serves customers worldwide."/>
    <s v="N"/>
  </r>
  <r>
    <s v="AEO US Equity"/>
    <x v="83"/>
    <s v="AMERICAN EAGLE OUTFITTERS, INC. (XNYS:AEO)"/>
    <x v="1"/>
    <x v="2"/>
    <x v="7"/>
    <x v="11"/>
    <n v="448140"/>
    <s v="USD"/>
    <n v="2934782000"/>
    <n v="15.66"/>
    <n v="0.63918367346938776"/>
    <n v="24.5"/>
    <n v="9.4600000000000009"/>
    <n v="1.4459"/>
    <s v="American Eagle Outfitters, Inc. retails men's and women's casual apparel, footwear, outerwear, and accessories. The Company provides products include jeans, khakis, t-shirts, and other similar apparel. American Eagle serves customers in the United States."/>
    <s v="Y"/>
  </r>
  <r>
    <s v="APTV US Equity"/>
    <x v="84"/>
    <s v="APTIV PLC (XNYS:APTV)"/>
    <x v="1"/>
    <x v="5"/>
    <x v="9"/>
    <x v="14"/>
    <n v="336320"/>
    <s v="USD"/>
    <n v="29964310000"/>
    <n v="110.59"/>
    <n v="0.7520571234274056"/>
    <n v="147.05000000000001"/>
    <n v="77.959999999999994"/>
    <n v="2.0390000000000001"/>
    <s v="Aptiv PLC manufactures and distributes vehicle components. The Company produces connector wires, safety restraint systems, pin headers, and underwater towed arrays for automobile and commercial vehicles. Aptiv supplies original equipment manufacturers worldwide."/>
    <s v=" "/>
  </r>
  <r>
    <s v="ARMK US Equity"/>
    <x v="85"/>
    <s v="ARAMARK (XNYS:ARMK)"/>
    <x v="1"/>
    <x v="3"/>
    <x v="10"/>
    <x v="19"/>
    <n v="722320"/>
    <s v="USD"/>
    <n v="11516880000"/>
    <n v="44.32"/>
    <n v="0.96937882764654426"/>
    <n v="45.72"/>
    <n v="28.74"/>
    <n v="1.6475"/>
    <s v="Aramark provides food and facilities management services. The Company offers uniform, refreshments, work apparel, and cleanroom services to healthcare institutions, universities, school districts, stadiums, and businesses. Aramark serves clients worldwide."/>
    <s v="N"/>
  </r>
  <r>
    <s v="ARCE US Equity"/>
    <x v="86"/>
    <s v="ARCO PLATFORM LIMITED (XNAS:ARCE)"/>
    <x v="1"/>
    <x v="3"/>
    <x v="6"/>
    <x v="9"/>
    <n v="511210"/>
    <s v="USD"/>
    <n v="888947000"/>
    <n v="13.42"/>
    <n v="0.5901495162708883"/>
    <n v="22.74"/>
    <n v="7.85"/>
    <n v="0.51670000000000005"/>
    <s v="Arco Platform Limited develops educational software. The Company offers a platform that delivers educational content in printed and digital formats to improve the learning process. Arco Platform serves clients in Brazil."/>
    <s v=" "/>
  </r>
  <r>
    <s v="ARCO US Equity"/>
    <x v="87"/>
    <s v="Arcos Dorados Holdings Inc. (XNYS:ARCO)"/>
    <x v="1"/>
    <x v="3"/>
    <x v="10"/>
    <x v="19"/>
    <n v="722513"/>
    <s v="USD"/>
    <n v="1827961000"/>
    <n v="8.68"/>
    <n v="0.96017699115044253"/>
    <n v="9.0399999999999991"/>
    <n v="6.23"/>
    <n v="1.0041"/>
    <s v="Arcos Dorados Holdings, Inc. is a franchisee for an American fast-food burger restaurant.  The Company has the right to own, operate and grant franchises of restaurants in South  and Central America and the Caribbean."/>
    <s v=" "/>
  </r>
  <r>
    <s v="ARHS US Equity"/>
    <x v="88"/>
    <s v="ARHAUS, INC (XNAS:ARHS)"/>
    <x v="1"/>
    <x v="2"/>
    <x v="7"/>
    <x v="10"/>
    <n v="337121"/>
    <s v="USD"/>
    <n v="1879648000"/>
    <n v="13.42"/>
    <n v="0.94586974908373267"/>
    <n v="14.188000000000001"/>
    <n v="4.2300000000000004"/>
    <n v="2.157"/>
    <s v="Arhaus, Inc. provides home and outdoor furniture products. The Company offers living, dining, bedroom, and home office furniture products. Arhaus serves customers in the United States."/>
    <s v="Y"/>
  </r>
  <r>
    <s v="ABG US Equity"/>
    <x v="89"/>
    <s v="ASBURY AUTOMOTIVE GROUP, INC. (XNYS:ABG)"/>
    <x v="1"/>
    <x v="2"/>
    <x v="7"/>
    <x v="16"/>
    <n v="441110"/>
    <s v="USD"/>
    <n v="4755066000"/>
    <n v="214.84"/>
    <n v="0.9886337490221343"/>
    <n v="217.31"/>
    <n v="138.88"/>
    <n v="1.1579999999999999"/>
    <s v="Asbury Automotive Group, Inc. operates as an automotive retailer operating franchises and dealership locations in the United States. The Company offers new and used vehicles, as well as financing and insurance, vehicle maintenance and repair services, replacement parts, and service contracts. Asbury Automotive Group provides dealership for luxury and mid-line import brands."/>
    <s v="N"/>
  </r>
  <r>
    <s v="ALV US Equity"/>
    <x v="90"/>
    <s v="AUTOLIV, INC. (XNYS:ALV)"/>
    <x v="1"/>
    <x v="5"/>
    <x v="9"/>
    <x v="14"/>
    <n v="336360"/>
    <s v="USD"/>
    <n v="7996499000"/>
    <n v="92.78"/>
    <n v="0.87934792910624582"/>
    <n v="105.51"/>
    <n v="65.739999999999995"/>
    <n v="1.7178"/>
    <s v="Autoliv, Inc. develops and manufactures automotive safety systems for automotive manufacturers.  The Company's products include seat belts, airbags, anti-whiplash seats, child restraints, and leg protection equipment. Autoliv tests cars and products at crash test tracks in several countries."/>
    <s v="Y"/>
  </r>
  <r>
    <s v="AN US Equity"/>
    <x v="91"/>
    <s v="AUTONATION, INC. (XNYS:AN)"/>
    <x v="1"/>
    <x v="2"/>
    <x v="7"/>
    <x v="16"/>
    <n v="441110"/>
    <s v="USD"/>
    <n v="6017092000"/>
    <n v="121.38"/>
    <n v="0.89533082540385045"/>
    <n v="135.57"/>
    <n v="94.92"/>
    <n v="1.1524000000000001"/>
    <s v="AutoNation, Inc. retails automobiles. The Company offers cars, trucks, pre-owned vehicles, auto parts, and accessories, as well as provides service contracts, auto financing, and repairing services. AutoNation serves customers in the United States."/>
    <s v="N"/>
  </r>
  <r>
    <s v="AZO US Equity"/>
    <x v="92"/>
    <s v="AUTOZONE, INC. (XNYS:AZO)"/>
    <x v="1"/>
    <x v="2"/>
    <x v="7"/>
    <x v="16"/>
    <n v="441310"/>
    <s v="USD"/>
    <n v="44462250000"/>
    <n v="2369.34"/>
    <n v="0.90777571310894423"/>
    <n v="2610.0500000000002"/>
    <n v="1703.3203000000001"/>
    <n v="0.72350000000000003"/>
    <s v="AutoZone, Inc. is a retailer of automotive replacement parts and accessories. The Company offers an extensive product line for cars, sport utility vehicles, vans, and light trucks, including new and remanufactured automotive hard parts, maintenance items, accessories, and non-automotive products. AutoZone serves customers in the United States, Puerto Rico, Brazil, and Mexico."/>
    <s v="N"/>
  </r>
  <r>
    <s v="BZUN US Equity"/>
    <x v="93"/>
    <s v="BAOZUN INC. (XNAS:BZUN)"/>
    <x v="1"/>
    <x v="2"/>
    <x v="5"/>
    <x v="8"/>
    <n v="454110"/>
    <s v="USD"/>
    <n v="478048400"/>
    <n v="8.1300000000000008"/>
    <n v="0.59867452135493382"/>
    <n v="13.58"/>
    <n v="3.41"/>
    <n v="0.64610000000000001"/>
    <s v="Baozun Inc. provides e-commerce solutions. The Company offers IT solutions, ONLINE store operations, digital marketing, customer services, warehousing and fulfillment, and other services. Baozun serves customers in China covering apparel, appliances, electronics, home furnishings, food and health products, beauty and cosmetics, consumer goods, and other fields."/>
    <s v=" "/>
  </r>
  <r>
    <s v="BBWI US Equity"/>
    <x v="94"/>
    <s v="BATH &amp; BODY WORKS, INC. (XNYS:BBWI)"/>
    <x v="1"/>
    <x v="2"/>
    <x v="7"/>
    <x v="12"/>
    <n v="448120"/>
    <s v="USD"/>
    <n v="10198710000"/>
    <n v="44.65"/>
    <n v="0.71709628202039666"/>
    <n v="62.265000000000001"/>
    <n v="25.75"/>
    <n v="1.7484999999999999"/>
    <s v="Bath &amp; Body Works, Inc. manufactures personal care products. The Company offers fragrance, gifts, body care, and bath products. Bath &amp; Body Works serves customers worldwide."/>
    <s v="N"/>
  </r>
  <r>
    <s v="BBBY US Equity"/>
    <x v="95"/>
    <s v="BED BATH &amp; BEYOND INC. (XNAS:BBBY)"/>
    <x v="1"/>
    <x v="2"/>
    <x v="7"/>
    <x v="10"/>
    <n v="442299"/>
    <s v="USD"/>
    <n v="299171100"/>
    <n v="2.5499999999999998"/>
    <n v="8.4830339321357279E-2"/>
    <n v="30.06"/>
    <n v="1.27"/>
    <n v="1.5209999999999999"/>
    <s v="Bed Bath &amp; Beyond Inc. operates a nationwide chain of retail stores. The Company, through its retail stores, sells a wide assortment of merchandise principally including domestic merchandise and home furnishings, as well as food, giftware, health and beauty care items, and infant and toddler merchandise."/>
    <s v="Y"/>
  </r>
  <r>
    <s v="BBY US Equity"/>
    <x v="96"/>
    <s v="Best Buy Co., Inc. (XNYS:BBY)"/>
    <x v="1"/>
    <x v="2"/>
    <x v="7"/>
    <x v="20"/>
    <n v="443142"/>
    <s v="USD"/>
    <n v="18847310000"/>
    <n v="85.18"/>
    <n v="0.75407223796034006"/>
    <n v="112.96"/>
    <n v="60.784999999999997"/>
    <n v="1.5037"/>
    <s v="Best Buy Co., Inc. retails consumer electronics, home office products, entertainment software, appliances, and related services through its retail stores, as well as its web site. The Company also retails pre-recorded home entertainment products through retail stores. Best Buy operates in the United States and Canada."/>
    <s v="N"/>
  </r>
  <r>
    <s v="BIG US Equity"/>
    <x v="97"/>
    <s v="BIG LOTS, INC. (XNYS:BIG)"/>
    <x v="1"/>
    <x v="2"/>
    <x v="12"/>
    <x v="21"/>
    <n v="453998"/>
    <s v="USD"/>
    <n v="488246500"/>
    <n v="16.86"/>
    <n v="0.38405466970387242"/>
    <n v="43.9"/>
    <n v="12.87"/>
    <n v="2.0388999999999999"/>
    <s v="Big Lots, Inc. is a home discount retailer that operates stores and an e-commerce platform across the United States. The Company's stores offer an assortment of merchandise, including consumables, seasonal products, furniture, housewares, toys, and gifts."/>
    <s v="Y"/>
  </r>
  <r>
    <s v="BJRI US Equity"/>
    <x v="98"/>
    <s v="BJ'S RESTAURANTS, INC. (XNAS:BJRI)"/>
    <x v="1"/>
    <x v="3"/>
    <x v="10"/>
    <x v="19"/>
    <n v="722511"/>
    <s v="USD"/>
    <n v="729833300"/>
    <n v="31.2"/>
    <n v="0.8766507445911772"/>
    <n v="35.590000000000003"/>
    <n v="20.149999999999999"/>
    <n v="1.8795999999999999"/>
    <s v="BJ's Restaurants, Inc. owns and operates restaurants. The Company offers a wide range of pizza. BJ's Restaurants serves customers in the United States."/>
    <s v="N"/>
  </r>
  <r>
    <s v="BLMN US Equity"/>
    <x v="99"/>
    <s v="BLOOMIN' BRANDS, INC. (XNAS:BLMN)"/>
    <x v="1"/>
    <x v="3"/>
    <x v="10"/>
    <x v="19"/>
    <n v="722511"/>
    <s v="USD"/>
    <n v="2072807840"/>
    <n v="23.61"/>
    <n v="0.92551940415523315"/>
    <n v="25.51"/>
    <n v="15.89"/>
    <n v="1.8634999999999999"/>
    <s v="Bloomin' Brands, Inc. owns and operates a chain of casual dining restaurants. The Company offers its products and services through company owned and franchised locations worldwide."/>
    <s v="N"/>
  </r>
  <r>
    <s v="BKNG US Equity"/>
    <x v="100"/>
    <s v="BOOKING HOLDINGS INC. (XNAS:BKNG)"/>
    <x v="1"/>
    <x v="3"/>
    <x v="10"/>
    <x v="17"/>
    <n v="519190"/>
    <s v="USD"/>
    <n v="95596840000"/>
    <n v="2464.5100000000002"/>
    <n v="0.90751787779029791"/>
    <n v="2715.66"/>
    <n v="1616.85"/>
    <n v="1.3002"/>
    <s v="Booking Holdings Inc. operates as an online travel company. The Company offers a platform that allows to make travel reservations, as well as accommodation reservations, rentals cars, airline tickets, and vacation packages. Booking Holdings serves customers worldwide."/>
    <s v="N"/>
  </r>
  <r>
    <s v="BOOT US Equity"/>
    <x v="101"/>
    <s v="Boot Barn Holdings, Inc. (XNYS:BOOT)"/>
    <x v="1"/>
    <x v="2"/>
    <x v="7"/>
    <x v="11"/>
    <n v="525990"/>
    <s v="USD"/>
    <n v="2569463000"/>
    <n v="86.18"/>
    <n v="0.81563505583948526"/>
    <n v="105.66"/>
    <n v="50.200600000000001"/>
    <n v="2.3382000000000001"/>
    <s v="Boot Barn Holdings, Inc. sells western and work gear for individuals and families. The Company sells boots, jeans, shirts, hats, belts, jewelry, and other products. Boot Barn operates throughout the United States."/>
    <s v="Y"/>
  </r>
  <r>
    <s v="BWA US Equity"/>
    <x v="102"/>
    <s v="BORGWARNER INC. (XNYS:BWA)"/>
    <x v="1"/>
    <x v="5"/>
    <x v="9"/>
    <x v="14"/>
    <n v="336350"/>
    <s v="USD"/>
    <n v="10764060000"/>
    <n v="45.96"/>
    <n v="0.98796216680997417"/>
    <n v="46.52"/>
    <n v="31.14"/>
    <n v="1.4388000000000001"/>
    <s v="BorgWarner, Inc. supplies engineered systems and components, primarily for automotive powertrain applications. The Company's products are manufactured and sold worldwide, primarily to original equipment manufacturers of passenger cars, sport utility vehicles, and light trucks. BorgWarner operates manufacturing facilities in North America, Europe, and Asia."/>
    <s v="Y"/>
  </r>
  <r>
    <s v="BFAM US Equity"/>
    <x v="103"/>
    <s v="BRIGHT HORIZONS FAMILY SOLUTIONS INC. (XNYS:BFAM)"/>
    <x v="1"/>
    <x v="3"/>
    <x v="6"/>
    <x v="9"/>
    <n v="624410"/>
    <s v="USD"/>
    <n v="4454259000"/>
    <n v="77.13"/>
    <n v="0.55084987858877299"/>
    <n v="140.02000000000001"/>
    <n v="54.19"/>
    <n v="1.2144999999999999"/>
    <s v="Bright Horizons Family Solutions Inc. provides education services. The Company offers child and other dependent care solutions as part of their employee benefits. Bright Horizons Family Solutions serves students in the United States."/>
    <s v="Y"/>
  </r>
  <r>
    <s v="BRLT US Equity"/>
    <x v="104"/>
    <s v="Brilliant Earth Group Inc (XNAS:BRLT)"/>
    <x v="1"/>
    <x v="2"/>
    <x v="7"/>
    <x v="12"/>
    <s v=" "/>
    <s v="USD"/>
    <n v="445016100"/>
    <n v="4.66"/>
    <n v="0.34544106745737585"/>
    <n v="13.49"/>
    <n v="3.6"/>
    <n v="2.0680000000000001"/>
    <s v="Brilliant Earth Group, Inc. designs and manufactures jewelry products. The Company offers diamonds, gemstones, and jewelry such as rings, earrings, and necklaces online and through showrooms. Brilliant Earth Group serves customers worldwide."/>
    <s v="N"/>
  </r>
  <r>
    <s v="EAT US Equity"/>
    <x v="105"/>
    <s v="BRINKER INTERNATIONAL, INC. (XNYS:EAT)"/>
    <x v="1"/>
    <x v="3"/>
    <x v="10"/>
    <x v="19"/>
    <n v="722511"/>
    <s v="USD"/>
    <n v="1719875000"/>
    <n v="39.06"/>
    <n v="0.88712241653418122"/>
    <n v="44.03"/>
    <n v="21.47"/>
    <n v="2.3492999999999999"/>
    <s v="Brinker International, Inc. operates as a casual dining restaurant company. The Company offers burgers, ribs, salads, steaks, classic Italian fare, and tex-mex offerings. Brinker International serves customers in the United States."/>
    <s v="N"/>
  </r>
  <r>
    <s v="BC US Equity"/>
    <x v="106"/>
    <s v="BRUNSWICK CORPORATION (XNYS:BC)"/>
    <x v="1"/>
    <x v="4"/>
    <x v="8"/>
    <x v="13"/>
    <n v="339920"/>
    <s v="USD"/>
    <n v="5778769000"/>
    <n v="79.7"/>
    <n v="0.80921921007208863"/>
    <n v="98.49"/>
    <n v="61.89"/>
    <n v="1.5347"/>
    <s v="Brunswick Corporation of Delaware manufactures recreational marine products. The Company provides outboard, sterndrive, inboard engines, as well as controls, rigging and propellers. Brunswick also offers engine parts and consumables, electrical products, boat parts and systems, and a distribution business."/>
    <s v="N"/>
  </r>
  <r>
    <s v="BURL US Equity"/>
    <x v="107"/>
    <s v="BURLINGTON STORES, INC. (XNYS:BURL)"/>
    <x v="1"/>
    <x v="2"/>
    <x v="7"/>
    <x v="11"/>
    <n v="315280"/>
    <s v="USD"/>
    <n v="14758000000"/>
    <n v="226.38"/>
    <n v="0.9280150856768058"/>
    <n v="243.94"/>
    <n v="106.47"/>
    <n v="1.0686"/>
    <s v="Burlington Stores, Inc. owns and operates clothing retail stores. The Company offers, through its stores and internet sites, men's, women's, and children's apparels. Burlington serves customers in the United States and Puerto Rico."/>
    <s v="Y"/>
  </r>
  <r>
    <s v="CWH US Equity"/>
    <x v="108"/>
    <s v="DeA Capital SpA (XFRA:CWH)"/>
    <x v="1"/>
    <x v="2"/>
    <x v="7"/>
    <x v="16"/>
    <n v="441210"/>
    <s v="USD"/>
    <n v="397252000"/>
    <n v="1.462"/>
    <n v="0.98650472334682859"/>
    <n v="1.482"/>
    <n v="0.90700000000000003"/>
    <n v="0.70660000000000001"/>
    <s v="Camping World Holdings, Inc. operates as a holding company. The Company, through its subsidiaries, retails recreational vehicles and accessories such as new and used travel trailers, motorhomes, satellite receivers, generators, and recreational vehicle appliances. Camping World Holdings serves clients in the United States."/>
    <s v="N"/>
  </r>
  <r>
    <s v="CPRI US Equity"/>
    <x v="109"/>
    <s v="Capri Holdings Limited (XNYS:CPRI)"/>
    <x v="1"/>
    <x v="4"/>
    <x v="11"/>
    <x v="22"/>
    <n v="448140"/>
    <s v="USD"/>
    <n v="8325188000"/>
    <n v="64.64"/>
    <n v="0.89318778499378193"/>
    <n v="72.37"/>
    <n v="36.9"/>
    <n v="2.2305999999999999"/>
    <s v="Capri Holdings Limited retails apparel. The Company offers fashion luxury women's and men's accessories, footwear, apparel, watches, jewelry, eyewear, and fragrance products, as well as provides delivery services. Capri Holdings serves customers worldwide."/>
    <s v=" "/>
  </r>
  <r>
    <s v="KMX US Equity"/>
    <x v="110"/>
    <s v="CARMAX, INC. (XNYS:KMX)"/>
    <x v="1"/>
    <x v="2"/>
    <x v="7"/>
    <x v="16"/>
    <n v="441110"/>
    <s v="USD"/>
    <n v="10919420000"/>
    <n v="69.099999999999994"/>
    <n v="0.60388901026873498"/>
    <n v="114.425"/>
    <n v="52.1"/>
    <n v="1.4499"/>
    <s v="CarMax, Inc. retails automobiles. The Company offers used cars, vans, electric vehicles, and light trucks, as well as provides rental, maintenance, post warranty repairs, mechanical and painting work, diagnosis insurance, valuation, and security services. CarMax serves customers in the United States."/>
    <s v="N"/>
  </r>
  <r>
    <s v="CRI US Equity"/>
    <x v="111"/>
    <s v="CARTER'S, INC. (XNYS:CRI)"/>
    <x v="1"/>
    <x v="4"/>
    <x v="11"/>
    <x v="22"/>
    <n v="448130"/>
    <s v="USD"/>
    <n v="3103301000"/>
    <n v="81.319999999999993"/>
    <n v="0.81263115818926746"/>
    <n v="100.07"/>
    <n v="62.655000000000001"/>
    <n v="1.2353000000000001"/>
    <s v="Carter's, Inc. markets baby and young children's apparel. The Company offers brands to national department stores, chain and specialty stores, discount retailers, and its own retail shops. Carter's serves customers in the United States."/>
    <s v="Y"/>
  </r>
  <r>
    <s v="CVNA US Equity"/>
    <x v="112"/>
    <s v="CARVANA CO. (XNYS:CVNA)"/>
    <x v="1"/>
    <x v="2"/>
    <x v="7"/>
    <x v="16"/>
    <n v="454110"/>
    <s v="USD"/>
    <n v="1467349000"/>
    <n v="7.77"/>
    <n v="4.6526946107784427E-2"/>
    <n v="167"/>
    <n v="3.55"/>
    <n v="2.585"/>
    <s v="Carvana Co. operates an online platform for buying used cars. The Company offers test drives, vehicle financing, and car reviews. Carvana serves customers in the United States."/>
    <s v="N"/>
  </r>
  <r>
    <s v="CAKE US Equity"/>
    <x v="113"/>
    <s v="THE CHEESECAKE FACTORY INCORPORATED (XNAS:CAKE)"/>
    <x v="1"/>
    <x v="3"/>
    <x v="10"/>
    <x v="19"/>
    <n v="722511"/>
    <s v="USD"/>
    <n v="1991502000"/>
    <n v="38.729999999999997"/>
    <n v="0.86741321388577819"/>
    <n v="44.65"/>
    <n v="26.05"/>
    <n v="1.4342999999999999"/>
    <s v="The Cheesecake Factory Incorporated operates as a restaurants. The Company offers prepared foods, snacks, and drinks for on and off-premises consumption. Cheesecake Factory serves customers in the United States."/>
    <s v="N"/>
  </r>
  <r>
    <s v="CHGG US Equity"/>
    <x v="114"/>
    <s v="CHEGG, INC. (XNYS:CHGG)"/>
    <x v="1"/>
    <x v="3"/>
    <x v="6"/>
    <x v="9"/>
    <n v="454110"/>
    <s v="USD"/>
    <n v="2583578000"/>
    <n v="20.58"/>
    <n v="0.54675876726886286"/>
    <n v="37.64"/>
    <n v="15.66"/>
    <n v="1.0342"/>
    <s v="Chegg, Inc. provides online educational platform. The Company offers homework help, course selection, note taking, manuals, and textbook rentals services. Chegg serves customers in the United States."/>
    <s v="N"/>
  </r>
  <r>
    <s v="CHWY US Equity"/>
    <x v="115"/>
    <s v="CHEWY, INC. (XNYS:CHWY)"/>
    <x v="1"/>
    <x v="2"/>
    <x v="5"/>
    <x v="8"/>
    <n v="454110"/>
    <s v="USD"/>
    <n v="19435930000"/>
    <n v="45.91"/>
    <n v="0.84720428123269975"/>
    <n v="54.19"/>
    <n v="22.22"/>
    <n v="0.77149999999999996"/>
    <s v="Chewy, Inc. is an online retailer of pet food and other pet-related products. The Company through its retail website and mobile application offers pet food, treats, supplies, and healthcare products for dogs, cats, fish, birds, horses, and reptiles, as well as provides a range of pet clothing and medications. Chewy serves customers in the United States."/>
    <s v="Y"/>
  </r>
  <r>
    <s v="CMG US Equity"/>
    <x v="116"/>
    <s v="CHIPOTLE MEXICAN GRILL, INC. (XNYS:CMG)"/>
    <x v="1"/>
    <x v="3"/>
    <x v="10"/>
    <x v="19"/>
    <n v="722511"/>
    <s v="USD"/>
    <n v="44735780000"/>
    <n v="1613.78"/>
    <n v="0.91976335947474008"/>
    <n v="1754.56"/>
    <n v="1196.28"/>
    <n v="1.2757000000000001"/>
    <s v="Chipotle Mexican Grill, Inc. owns and operates Mexican restaurants. The Company offers burritos, burrito bowls, quesadillas, tacos, and salads. Chipotle Mexican Grill serves customers in the United States."/>
    <s v="Y"/>
  </r>
  <r>
    <s v="CHH US Equity"/>
    <x v="117"/>
    <s v="CHOICE HOTELS INTERNATIONAL, INC. (XNYS:CHH)"/>
    <x v="1"/>
    <x v="3"/>
    <x v="10"/>
    <x v="17"/>
    <n v="721110"/>
    <s v="USD"/>
    <n v="6613365000"/>
    <n v="124.08"/>
    <n v="0.80723440244616484"/>
    <n v="153.71"/>
    <n v="104.15"/>
    <n v="1.2724"/>
    <s v="Choice Hotels International, Inc. operates as a hospitality franchising company. The Company offers comfortable and affordable hotels ranging from economy to luxury accommodation. Choice Hotels International serves customers worldwide."/>
    <s v="N"/>
  </r>
  <r>
    <s v="CHUY US Equity"/>
    <x v="118"/>
    <s v="CHUY'S HOLDINGS, INC. (XNAS:CHUY)"/>
    <x v="1"/>
    <x v="3"/>
    <x v="10"/>
    <x v="19"/>
    <n v="722513"/>
    <s v="USD"/>
    <n v="599276600"/>
    <n v="33.299999999999997"/>
    <n v="0.93988145639288734"/>
    <n v="35.43"/>
    <n v="18.6401"/>
    <n v="1.7132000000000001"/>
    <s v="Chuy's Holdings, Inc. operates as a full-service restaurant. The Company offers an enchiladas, fajitas, tacos, burritos, and combination platters, complemented by a variety of appetizers, soups and salads, as well as a variety of homemade sauces. Chuy's Holdings serves customers in the United States."/>
    <s v="N"/>
  </r>
  <r>
    <s v="CLAR US Equity"/>
    <x v="119"/>
    <s v="CLARUS CORPORATION (XNAS:CLAR)"/>
    <x v="1"/>
    <x v="4"/>
    <x v="8"/>
    <x v="13"/>
    <n v="541511"/>
    <s v="USD"/>
    <n v="369253600"/>
    <n v="9.9700000000000006"/>
    <n v="0.34004092769440658"/>
    <n v="29.32"/>
    <n v="6.86"/>
    <n v="0.96130000000000004"/>
    <s v="Clarus Corporation manufactures athletic equipment. The Company develops and distributes outdoor and lifestyle products focused on climb, ski, mountain, and technical categories. Clarus Corporation serves customers worldwide."/>
    <s v="Y"/>
  </r>
  <r>
    <s v="COLM US Equity"/>
    <x v="120"/>
    <s v="COLUMBIA SPORTSWEAR COMPANY (XNAS:COLM)"/>
    <x v="1"/>
    <x v="4"/>
    <x v="11"/>
    <x v="22"/>
    <n v="315220"/>
    <s v="USD"/>
    <n v="5689608000"/>
    <n v="91.6"/>
    <n v="0.90121999212908299"/>
    <n v="101.64"/>
    <n v="65.02"/>
    <n v="0.89700000000000002"/>
    <s v="Columbia Sportswear Company designs, manufactures, markets, and distributes active outdoor apparels. The Company offers jackets, rainwear, golf apparels, bottoms, bags, coolers, hats, sunglasses, and footwear products. Columbia Sportswear serves customers worldwide."/>
    <s v="Y"/>
  </r>
  <r>
    <s v="WISH US Equity"/>
    <x v="121"/>
    <s v="ContextLogic Inc (XNAS:WISH)"/>
    <x v="1"/>
    <x v="2"/>
    <x v="5"/>
    <x v="8"/>
    <n v="454110"/>
    <s v="USD"/>
    <n v="462729500"/>
    <n v="0.6835"/>
    <n v="0.23327645051194537"/>
    <n v="2.93"/>
    <n v="0.43530000000000002"/>
    <n v="1.605"/>
    <s v="ContextLogic Inc., doing business as Wish, provides e-commerce services. The Company helps merchants to reach customers, as well as enable users to personalize shopping and find the products. Wish serves customers worldwide."/>
    <s v="N"/>
  </r>
  <r>
    <s v="CPNG US Equity"/>
    <x v="122"/>
    <s v="COUPANG, INC. (XNYS:CPNG)"/>
    <x v="1"/>
    <x v="2"/>
    <x v="5"/>
    <x v="8"/>
    <n v="525990"/>
    <s v="USD"/>
    <n v="29581680000"/>
    <n v="16.71"/>
    <n v="0.61615044247787609"/>
    <n v="27.12"/>
    <n v="8.98"/>
    <n v="1.163"/>
    <s v="Coupang, Inc. operates as an e-commerce company. The Company offers dynamic end-to-end e-commerce and logistic solutions. Coupang serves customers worldwide."/>
    <s v="N"/>
  </r>
  <r>
    <s v="COUR US Equity"/>
    <x v="123"/>
    <s v="COURSERA, INC. (XNYS:COUR)"/>
    <x v="1"/>
    <x v="3"/>
    <x v="6"/>
    <x v="9"/>
    <n v="334614"/>
    <s v="USD"/>
    <n v="2285188000"/>
    <n v="15.59"/>
    <n v="0.64931278633902534"/>
    <n v="24.01"/>
    <n v="9.81"/>
    <n v="1.1839999999999999"/>
    <s v="Coursera, Inc. operates as an online educational company. The Company partners with universities and organizations to offer classes on their platform. Coursera serves clients worldwide."/>
    <s v="N"/>
  </r>
  <r>
    <s v="CBRL US Equity"/>
    <x v="124"/>
    <s v="Cracker Barrel Old Country Store, Inc. (XNAS:CBRL)"/>
    <x v="1"/>
    <x v="3"/>
    <x v="10"/>
    <x v="19"/>
    <n v="722511"/>
    <s v="USD"/>
    <n v="2436797000"/>
    <n v="109.76"/>
    <n v="0.80708849590058462"/>
    <n v="135.995"/>
    <n v="81.87"/>
    <n v="1.3572"/>
    <s v="Cracker Barrel Old Country Store, Inc. operates restaurants. The Company provides various breakfast, lunch, and dinner dishes such as pancakes, sandwiches, fried chicken, and ice cream. Cracker Barrel Old Country Store serves customers throughout the United States."/>
    <s v="Y"/>
  </r>
  <r>
    <s v="CROX US Equity"/>
    <x v="125"/>
    <s v="CROCS, INC. (XNAS:CROX)"/>
    <x v="1"/>
    <x v="4"/>
    <x v="11"/>
    <x v="18"/>
    <n v="316210"/>
    <s v="USD"/>
    <n v="7490896000"/>
    <n v="121.32"/>
    <n v="0.92483680807806679"/>
    <n v="131.1799"/>
    <n v="46.08"/>
    <n v="1.9097999999999999"/>
    <s v="Crocs, Inc. designs, manufactures, and retails shoes. The Company offers clogs, sandals, slides, flip-flops, boots, sneakers, and casual footwear. Crocs serves customers worldwide."/>
    <s v="N"/>
  </r>
  <r>
    <s v="DADA US Equity"/>
    <x v="126"/>
    <s v="Dada Nexus Limited (XNAS:DADA)"/>
    <x v="1"/>
    <x v="2"/>
    <x v="5"/>
    <x v="8"/>
    <s v=" "/>
    <s v="USD"/>
    <n v="3879843000"/>
    <n v="15.18"/>
    <n v="0.97370733615994964"/>
    <n v="15.5899"/>
    <n v="2.98"/>
    <n v="2.8330000000000002"/>
    <s v="Dada Nexus Limited operates a platform for local on-demand retail and delivery. The Company provides a digital solution leveraging the crowdsourcing model to address the challenge of frequent fluctuations brought forward by the nature of on-demand orders and to match the surging demand for delivery capacity with efficient supply. Dada Nexus serves customers in China."/>
    <s v=" "/>
  </r>
  <r>
    <s v="DAN US Equity"/>
    <x v="127"/>
    <s v="DANA INCORPORATED (XNYS:DAN)"/>
    <x v="1"/>
    <x v="5"/>
    <x v="9"/>
    <x v="14"/>
    <n v="336390"/>
    <s v="USD"/>
    <n v="2520154000"/>
    <n v="17.579999999999998"/>
    <n v="0.76202860858257471"/>
    <n v="23.07"/>
    <n v="11.17"/>
    <n v="2.3940999999999999"/>
    <s v="Dana Incorporated engineers, manufactures, and distributes components and systems for worldwide automotive, heavy truck, off-highway, engine, and industrial markets. The Company also provides leasing services in selected markets."/>
    <s v="Y"/>
  </r>
  <r>
    <s v="DRI US Equity"/>
    <x v="128"/>
    <s v="DARDEN RESTAURANTS, INC. (XNYS:DRI)"/>
    <x v="1"/>
    <x v="3"/>
    <x v="10"/>
    <x v="19"/>
    <n v="722513"/>
    <s v="USD"/>
    <n v="18057410000"/>
    <n v="148.37"/>
    <n v="0.97560494476591264"/>
    <n v="152.08000000000001"/>
    <n v="110.96"/>
    <n v="1.2253000000000001"/>
    <s v="Darden Restaurants, Inc. is a full-service restaurant company. The Company owns and operates a variety of seafood and Italian restaurants under a multitude of brand names. Darden Restaurants serves customers in the United States and Canada."/>
    <s v="N"/>
  </r>
  <r>
    <s v="PLAY US Equity"/>
    <x v="129"/>
    <s v="DAVE &amp; BUSTER'S ENTERTAINMENT, INC. (XNAS:PLAY)"/>
    <x v="1"/>
    <x v="3"/>
    <x v="10"/>
    <x v="19"/>
    <n v="722513"/>
    <s v="USD"/>
    <n v="2008876000"/>
    <n v="41.6"/>
    <n v="0.7918485285132093"/>
    <n v="52.535299999999999"/>
    <n v="29.596599999999999"/>
    <n v="1.9205000000000001"/>
    <s v="Dave &amp; Buster's Entertainment, Inc. operates as a restaurant. The Company offers food and beverage items combined with an wide assortment of entertainment attractions including skill and sports-oriented redemption games. Dave &amp; Buster's Entertainment serves customers in the United States."/>
    <s v="N"/>
  </r>
  <r>
    <s v="DECK US Equity"/>
    <x v="130"/>
    <s v="DECKERS OUTDOOR CORPORATION (XNYS:DECK)"/>
    <x v="1"/>
    <x v="4"/>
    <x v="11"/>
    <x v="18"/>
    <n v="316210"/>
    <s v="USD"/>
    <n v="11288350000"/>
    <n v="426.51"/>
    <n v="0.99601835526546245"/>
    <n v="428.21499999999997"/>
    <n v="212.93"/>
    <n v="0.88759999999999994"/>
    <s v="Deckers Outdoor Corporation designs and markets footwear and accessories. The Company offers footwear for men, women and children. Deckers sells its products including, accessories such as handbags, headwear, and outerwear. Deckers Outdoor serves customers in the United States."/>
    <s v="Y"/>
  </r>
  <r>
    <s v="DENN US Equity"/>
    <x v="131"/>
    <s v="DENNY'S CORPORATION (XNAS:DENN)"/>
    <x v="1"/>
    <x v="3"/>
    <x v="10"/>
    <x v="19"/>
    <n v="722513"/>
    <s v="USD"/>
    <n v="691377900"/>
    <n v="12.08"/>
    <n v="0.7118444313494402"/>
    <n v="16.97"/>
    <n v="8.4600000000000009"/>
    <n v="1.6648000000000001"/>
    <s v="Denny's Corporation is a largest franchised full-service restaurant chains. The Company manages franchised and licensed restaurants under the Denny's brand around the world, which offers a wide selection of lunch and dinner items including burgers, sandwiches, and salads entrees, along with an assortment of beverages, appetizers, and desserts."/>
    <s v="N"/>
  </r>
  <r>
    <s v="DKS US Equity"/>
    <x v="132"/>
    <s v="DICK'S SPORTING GOODS, INC. (XNYS:DKS)"/>
    <x v="1"/>
    <x v="2"/>
    <x v="7"/>
    <x v="12"/>
    <n v="451110"/>
    <s v="USD"/>
    <n v="10529030000"/>
    <n v="126.23"/>
    <n v="0.96270591824283103"/>
    <n v="131.12"/>
    <n v="63.45"/>
    <n v="1.4056"/>
    <s v="Dick's Sporting Goods, Inc. operates as a sporting goods retailer. The Company owns stores that offers a broad selection of brand name sporting goods equipment, apparel, and footwear. Dick's Sporting Goods serves customers in the United States."/>
    <s v="Y"/>
  </r>
  <r>
    <s v="DIN US Equity"/>
    <x v="133"/>
    <s v="Dine Brands Global, Inc. (XNYS:DIN)"/>
    <x v="1"/>
    <x v="3"/>
    <x v="10"/>
    <x v="19"/>
    <n v="722511"/>
    <s v="USD"/>
    <n v="1205675000"/>
    <n v="76.900000000000006"/>
    <n v="0.91395293558355128"/>
    <n v="84.14"/>
    <n v="61.024999999999999"/>
    <n v="1.7786"/>
    <s v="Dine Brands Global, Inc. develops, operates, and franchises family restaurants. The Company's restaurants features pancakes, omelets, and other breakfast specialties, as well as lunch and dinner items. Dine Brands Global serves customers worldwide."/>
    <s v="N"/>
  </r>
  <r>
    <s v="DG US Equity"/>
    <x v="134"/>
    <s v="DOLLAR GENERAL CORPORATION (XNYS:DG)"/>
    <x v="1"/>
    <x v="2"/>
    <x v="12"/>
    <x v="21"/>
    <n v="452319"/>
    <s v="USD"/>
    <n v="52788250000"/>
    <n v="236.11"/>
    <n v="0.90047863313056586"/>
    <n v="262.20499999999998"/>
    <n v="183.25"/>
    <n v="0.3468"/>
    <s v="Dollar General Corporation operates a chain of discount retail stores. The Company offer a broad selection of merchandise, including consumable products such as food, paper and cleaning products, health, beauty, pet supplies, and non-consumables such as seasonal merchandise. Dollar General serves customers in the United States."/>
    <s v="N"/>
  </r>
  <r>
    <s v="DLTR US Equity"/>
    <x v="135"/>
    <s v="DOLLAR TREE, INC. (XNAS:DLTR)"/>
    <x v="1"/>
    <x v="2"/>
    <x v="12"/>
    <x v="21"/>
    <n v="452319"/>
    <s v="USD"/>
    <n v="33259510000"/>
    <n v="150.37"/>
    <n v="0.8486370562672837"/>
    <n v="177.19"/>
    <n v="124.76009999999999"/>
    <n v="0.70199999999999996"/>
    <s v="Dollar Tree, Inc. operates a discount variety store chain. The Company sells an assortment of everyday general merchandise, as well as offers kitchen and dinning, toys, books, crafts, cleaning, personal care, glasses, food carriers, gifts, and other household products. Dollar Tree serves customers in the United States."/>
    <s v="Y"/>
  </r>
  <r>
    <s v="DPZ US Equity"/>
    <x v="136"/>
    <s v="DOMINO'S PIZZA, INC. (XNYS:DPZ)"/>
    <x v="1"/>
    <x v="3"/>
    <x v="10"/>
    <x v="19"/>
    <n v="722513"/>
    <s v="USD"/>
    <n v="12572800000"/>
    <n v="354.99"/>
    <n v="0.76552661088587937"/>
    <n v="463.72"/>
    <n v="299.41000000000003"/>
    <n v="0.72019999999999995"/>
    <s v="Domino's Pizza, Inc. operates a network of company-owned and franchise Domino's Pizza stores, located throughout the United States and in other countries. The Company also operates regional dough manufacturing and distribution centers in the contiguous United States and outside the United States."/>
    <s v="N"/>
  </r>
  <r>
    <s v="DASH US Equity"/>
    <x v="137"/>
    <s v="DOORDASH, INC. (XNYS:DASH)"/>
    <x v="1"/>
    <x v="2"/>
    <x v="5"/>
    <x v="8"/>
    <n v="812990"/>
    <s v="USD"/>
    <n v="22761180000"/>
    <n v="58.63"/>
    <n v="0.45030721966205844"/>
    <n v="130.19999999999999"/>
    <n v="41.365000000000002"/>
    <n v="1.6930000000000001"/>
    <s v="DoorDash, Inc. provides restaurant food delivery services. The Company develops technology to connect customers with merchants through an on-demand food delivery application. DoorDash serves customers in the United States."/>
    <s v="N"/>
  </r>
  <r>
    <s v="DHI US Equity"/>
    <x v="138"/>
    <s v="D.R. HORTON, INC. (XNYS:DHI)"/>
    <x v="1"/>
    <x v="4"/>
    <x v="13"/>
    <x v="23"/>
    <n v="236117"/>
    <s v="USD"/>
    <n v="33144320000"/>
    <n v="96.52"/>
    <n v="0.97563934094814508"/>
    <n v="98.93"/>
    <n v="59.25"/>
    <n v="1.5239"/>
    <s v="D.R. Horton, Inc. constructs and sells single-family homes designed primarily for the entry-level and move-up markets. The Company operates in the Midwest, Mid-Atlantic, Southeast, Southwest, and Western regions of the United States. D.R. Horton also, through its financial services operations, provide mortgage financing and title agency services to homebuyers."/>
    <s v="Y"/>
  </r>
  <r>
    <s v="DUOL US Equity"/>
    <x v="139"/>
    <s v="DUOLINGO, INC. (XNAS:DUOL)"/>
    <x v="1"/>
    <x v="3"/>
    <x v="6"/>
    <x v="9"/>
    <n v="511210"/>
    <s v="USD"/>
    <n v="3736991000"/>
    <n v="93.03"/>
    <n v="0.8206598447424136"/>
    <n v="113.36"/>
    <n v="60.500300000000003"/>
    <n v="0.83499999999999996"/>
    <s v="Duolingo, Inc. designs and develops mobile learning platform. The Company teaches students a foreign language while simultaneously contributing to translate real-world content from the web. Duolingo serves students worldwide."/>
    <s v="N"/>
  </r>
  <r>
    <s v="BROS US Equity"/>
    <x v="140"/>
    <s v="Dutch Bros Inc (XNYS:BROS)"/>
    <x v="1"/>
    <x v="3"/>
    <x v="10"/>
    <x v="19"/>
    <s v=" "/>
    <s v="USD"/>
    <n v="6050654000"/>
    <n v="36.96"/>
    <n v="0.56000000000000005"/>
    <n v="66"/>
    <n v="20.05"/>
    <n v="2.3679999999999999"/>
    <s v="Dutch Bros Inc. operates and franchises drive-thru shops that focus on serving hand-crafted beverages. The Company offers hot and cold espresso-based beverages. Dutch Bros serves customers worldwide."/>
    <s v="N"/>
  </r>
  <r>
    <s v="EBAY US Equity"/>
    <x v="141"/>
    <s v="EBAY INC. (XNAS:EBAY)"/>
    <x v="1"/>
    <x v="2"/>
    <x v="5"/>
    <x v="8"/>
    <n v="454110"/>
    <s v="USD"/>
    <n v="26590290000"/>
    <n v="49"/>
    <n v="0.80784766301211774"/>
    <n v="60.655000000000001"/>
    <n v="35.92"/>
    <n v="1.3214999999999999"/>
    <s v="eBay Inc. is a global e-commerce company. The Company's platforms are designed to enable sellers worldwide to organize and offer their inventory for sale and buyers to find and buy it. eBay serves customers worldwide."/>
    <s v="N"/>
  </r>
  <r>
    <s v="ETSY US Equity"/>
    <x v="142"/>
    <s v="ETSY, INC. (XNAS:ETSY)"/>
    <x v="1"/>
    <x v="2"/>
    <x v="5"/>
    <x v="8"/>
    <n v="454110"/>
    <s v="USD"/>
    <n v="17319850000"/>
    <n v="137.80000000000001"/>
    <n v="0.841064453125"/>
    <n v="163.84"/>
    <n v="67.010000000000005"/>
    <n v="1.8636999999999999"/>
    <s v="Etsy, Inc. provides e-commerce services. The Company offers handmade and vintage items, art, and supplies, as well as regular items such as clothing, housewares, paper goods, candles, bags and purses, music, and wood working items. Etsy serves customers worldwide."/>
    <s v="N"/>
  </r>
  <r>
    <s v="EWCZ US Equity"/>
    <x v="143"/>
    <s v="EUROPEAN WAX CENTER, INC. (XNAS:EWCZ)"/>
    <x v="1"/>
    <x v="3"/>
    <x v="6"/>
    <x v="15"/>
    <n v="812199"/>
    <s v="USD"/>
    <n v="1160460000"/>
    <n v="18.260000000000002"/>
    <n v="0.58432000000000006"/>
    <n v="31.25"/>
    <n v="12.02"/>
    <n v="1.5349999999999999"/>
    <s v="European Wax Center, Inc. provides waxing services. The Company offers out-of-home wax-based hair removal services, as well as products in the skincare, body, and brow categories. European Wax Center serves customers in the United States."/>
    <s v="N"/>
  </r>
  <r>
    <s v="EVGO US Equity"/>
    <x v="144"/>
    <s v="EVGO INC. (XNAS:EVGO)"/>
    <x v="1"/>
    <x v="2"/>
    <x v="7"/>
    <x v="16"/>
    <n v="525990"/>
    <s v="USD"/>
    <n v="1662547000"/>
    <n v="6.27"/>
    <n v="0.44061841180604355"/>
    <n v="14.23"/>
    <n v="3.64"/>
    <n v="1.5660000000000001"/>
    <s v="EVgo Inc. provides automobile services. The Company offers public electric vehicle (EV) fast charging network. EVgo serves customers in the United States."/>
    <s v="N"/>
  </r>
  <r>
    <s v="EXPE US Equity"/>
    <x v="145"/>
    <s v="EXPEDIA GROUP, INC. (XNAS:EXPE)"/>
    <x v="1"/>
    <x v="3"/>
    <x v="10"/>
    <x v="17"/>
    <n v="561599"/>
    <s v="USD"/>
    <n v="18134640000"/>
    <n v="116.18"/>
    <n v="0.53362116479882427"/>
    <n v="217.72"/>
    <n v="82.39"/>
    <n v="1.6443000000000001"/>
    <s v="Expedia Group, Inc. provides online travel services for leisure and small business travelers. The Company offers a wide range of travel shopping and reservation services, as well as provides real-time access to schedule, pricing, and availability information for airlines, hotels, and car rental companies. Expedia Group serves customers worldwide."/>
    <s v="N"/>
  </r>
  <r>
    <s v="FTCH US Equity"/>
    <x v="146"/>
    <s v="FARFETCH LIMITED (XNYS:FTCH)"/>
    <x v="1"/>
    <x v="2"/>
    <x v="5"/>
    <x v="8"/>
    <n v="448120"/>
    <s v="USD"/>
    <n v="2707355000"/>
    <n v="7.11"/>
    <n v="0.30475782254607803"/>
    <n v="23.33"/>
    <n v="3.64"/>
    <n v="2.9712999999999998"/>
    <s v="Farfetch Limited retails apparel products. The Company operates an online platform that offers bags, coats, dresses, jackets, jewelry, swim wear, trouser, shoes, knitwear, suits, shorts, watches, and accessories. Farfetch serves customers worldwide."/>
    <s v=" "/>
  </r>
  <r>
    <s v="RACE US Equity"/>
    <x v="147"/>
    <s v="Ferrari NV (XNYS:RACE)"/>
    <x v="1"/>
    <x v="5"/>
    <x v="14"/>
    <x v="24"/>
    <n v="336111"/>
    <s v="USD"/>
    <n v="45126000000"/>
    <n v="253.72"/>
    <n v="0.99077793953177429"/>
    <n v="256.08159999999998"/>
    <n v="167.45"/>
    <n v="0.53600000000000003"/>
    <s v="Ferrari NV designs and manufactures sports cars. The Company offers new and used vehicles, warranty programs, financial supports, and maintenance, as well as watches, apparels, earphones, caps, and other accessories. Ferrari markets its products worldwide."/>
    <s v=" "/>
  </r>
  <r>
    <s v="FWRG US Equity"/>
    <x v="148"/>
    <s v="FIRST WATCH RESTAURANT GROUP, INC. (XNAS:FWRG)"/>
    <x v="1"/>
    <x v="3"/>
    <x v="10"/>
    <x v="19"/>
    <n v="711110"/>
    <s v="USD"/>
    <n v="932986000"/>
    <n v="15.76"/>
    <n v="0.83166226912928765"/>
    <n v="18.95"/>
    <n v="11.57"/>
    <n v="1.2749999999999999"/>
    <s v="First Watch Restaurant Group, Inc. owns and operates a chain of restaurants. The Company offers pancakes, omelets, sandwiches, and salads. First Watch Restaurant Group serves customers in the United States."/>
    <s v="N"/>
  </r>
  <r>
    <s v="FSR US Equity"/>
    <x v="149"/>
    <s v="FISKER INC. (XNYS:FSR)"/>
    <x v="1"/>
    <x v="5"/>
    <x v="14"/>
    <x v="24"/>
    <n v="525990"/>
    <s v="USD"/>
    <n v="2445378000"/>
    <n v="7.84"/>
    <n v="0.53188602442333788"/>
    <n v="14.74"/>
    <n v="6.41"/>
    <n v="1.0963000000000001"/>
    <s v="Fisker Inc. is building a technology-enabled, asset-light automotive business. The Company focuses on vehicle development, customer experience, sales, and service to change the personal mobility experience through technological innovation. Fisker serves customers in the United States."/>
    <s v="N"/>
  </r>
  <r>
    <s v="FIVE US Equity"/>
    <x v="150"/>
    <s v="FIVE BELOW, INC. (XNAS:FIVE)"/>
    <x v="1"/>
    <x v="2"/>
    <x v="7"/>
    <x v="12"/>
    <n v="452319"/>
    <s v="USD"/>
    <n v="10837940000"/>
    <n v="195.23"/>
    <n v="0.99378976838890298"/>
    <n v="196.45"/>
    <n v="109.49"/>
    <n v="1.1436999999999999"/>
    <s v="Five Below, Inc. operates as a specialty value retailer. The Company offers phone cases, led lights, headphones, chargers, crafts, clothing, stationery, party supplies, candy, sports, media, beauty, books, and pet products. Five Below serves its customers throughout the United States."/>
    <s v="Y"/>
  </r>
  <r>
    <s v="FVRR US Equity"/>
    <x v="151"/>
    <s v="FIVERR INTERNATIONAL LTD (XNYS:FVRR)"/>
    <x v="1"/>
    <x v="2"/>
    <x v="5"/>
    <x v="8"/>
    <n v="518210"/>
    <s v="USD"/>
    <n v="1383189000"/>
    <n v="37.270000000000003"/>
    <n v="0.39493483098442306"/>
    <n v="94.37"/>
    <n v="26.155100000000001"/>
    <n v="1.7855000000000001"/>
    <s v="Fiverr International Ltd. provides an online marketplace for selling goods and services. The Company specializes logo, poster, and brochure designing, as well as photoshop editing, content marketing, web analytics, and translation services. Fiverr International serves customers worldwide."/>
    <s v=" "/>
  </r>
  <r>
    <s v="FND US Equity"/>
    <x v="152"/>
    <s v="FLOOR &amp; DECOR HOLDINGS, INC. (XNYS:FND)"/>
    <x v="1"/>
    <x v="2"/>
    <x v="7"/>
    <x v="25"/>
    <n v="238330"/>
    <s v="USD"/>
    <n v="9214193000"/>
    <n v="86.83"/>
    <n v="0.76983775157372103"/>
    <n v="112.79"/>
    <n v="59.913400000000003"/>
    <n v="1.8046"/>
    <s v="Floor &amp; Decor Holdings, Inc. operates as a holding company. The Company, through its subsidiaries, retails tile, wood, laminate, and natural stone flooring along with decorative and installation accessories. Floor &amp; Decor Holdings serves customers in the United States."/>
    <s v="Y"/>
  </r>
  <r>
    <s v="FL US Equity"/>
    <x v="153"/>
    <s v="FOOT LOCKER, INC. (XNYS:FL)"/>
    <x v="1"/>
    <x v="2"/>
    <x v="7"/>
    <x v="11"/>
    <n v="448210"/>
    <s v="USD"/>
    <n v="4104232000"/>
    <n v="43.96"/>
    <n v="0.96424654529502074"/>
    <n v="45.59"/>
    <n v="23.85"/>
    <n v="1.2416"/>
    <s v="Foot Locker, Inc. retails footwear. The Company offers athletics footwear, apparel, and equipment for men, women, and kids. Foot Locker serves customers worldwide."/>
    <s v="Y"/>
  </r>
  <r>
    <s v="F US Equity"/>
    <x v="154"/>
    <s v="FORD MOTOR COMPANY (XNYS:F)"/>
    <x v="1"/>
    <x v="5"/>
    <x v="14"/>
    <x v="24"/>
    <n v="336111"/>
    <s v="USD"/>
    <n v="53351960000"/>
    <n v="13.27"/>
    <n v="0.63040380047505939"/>
    <n v="21.05"/>
    <n v="10.61"/>
    <n v="1.5136000000000001"/>
    <s v="Ford Motor Company designs, manufactures, and services cars and trucks. The Company also provides vehicle-related financing, leasing, and insurance through its subsidiary."/>
    <s v="N"/>
  </r>
  <r>
    <s v="FOXF US Equity"/>
    <x v="155"/>
    <s v="FOX FACTORY HOLDING CORP. (XNAS:FOXF)"/>
    <x v="1"/>
    <x v="5"/>
    <x v="9"/>
    <x v="14"/>
    <n v="336330"/>
    <s v="USD"/>
    <n v="4830326000"/>
    <n v="114.28"/>
    <n v="0.83525800321590415"/>
    <n v="136.82"/>
    <n v="69.28"/>
    <n v="1.829"/>
    <s v="Fox Factory Holding Corp. designs, manufactures, and markets high-performance suspension products used primarily on mountain bikes, side-by-side vehicles, on-road vehicles with off-road capabilities, off-road vehicles and trucks, all-terrain, ATVs, snowmobiles, specialty vehicles and applications, and motorcycles."/>
    <s v="Y"/>
  </r>
  <r>
    <s v="FRG US Equity"/>
    <x v="156"/>
    <s v="Franchise Group, Inc. (XNAS:FRG)"/>
    <x v="1"/>
    <x v="2"/>
    <x v="12"/>
    <x v="21"/>
    <n v="541213"/>
    <s v="USD"/>
    <n v="1182088000"/>
    <n v="30.94"/>
    <n v="0.59836233604988032"/>
    <n v="51.707799999999999"/>
    <n v="22.67"/>
    <n v="1.7624"/>
    <s v="Franchise Group, Inc. is an owner and operator of franchised and franchisable businesses. The Company's business lines include pet supplies plus, american freight, the vitamin shoppe, badcock home furniture, buddy's home furnishings, and sylvan learning. Franchise Group serves customers in the United States and Canada."/>
    <s v="N"/>
  </r>
  <r>
    <s v="FTDR US Equity"/>
    <x v="157"/>
    <s v="FRONTDOOR, INC. (XNAS:FTDR)"/>
    <x v="1"/>
    <x v="3"/>
    <x v="6"/>
    <x v="15"/>
    <n v="811412"/>
    <s v="USD"/>
    <n v="2190525000"/>
    <n v="26.88"/>
    <n v="0.72219236969371303"/>
    <n v="37.22"/>
    <n v="19.059999999999999"/>
    <n v="0.77029999999999998"/>
    <s v="Frontdoor, Inc. operates as a building sub-contractor. The Company offers home service plans, such as repairs and replacement of electrical, plumbing, HVAC systems, water heaters, refrigerators, dishwashers, and cooktops. Frontdoor serves customers in the United States."/>
    <s v="N"/>
  </r>
  <r>
    <s v="FNKO US Equity"/>
    <x v="158"/>
    <s v="FUNKO, INC. (XNAS:FNKO)"/>
    <x v="1"/>
    <x v="2"/>
    <x v="15"/>
    <x v="26"/>
    <n v="451120"/>
    <s v="USD"/>
    <n v="608245800"/>
    <n v="12.05"/>
    <n v="0.43360921194674346"/>
    <n v="27.79"/>
    <n v="7.6001000000000003"/>
    <n v="1.5659000000000001"/>
    <s v="Funko, Inc. designs, manufactures, and markets pop culture consumer products. The Company offers keychains, pens, pins, board games, and ride toys, as well as apparels, accessories, hats, books, albums, posters, housewares, and other related products. Funko serves customers worldwide."/>
    <s v="Y"/>
  </r>
  <r>
    <s v="GIII US Equity"/>
    <x v="159"/>
    <s v="G-III APPAREL GROUP, LTD. (XNAS:GIII)"/>
    <x v="1"/>
    <x v="4"/>
    <x v="11"/>
    <x v="22"/>
    <n v="315280"/>
    <s v="USD"/>
    <n v="775970200"/>
    <n v="16.34"/>
    <n v="0.51545741324921135"/>
    <n v="31.7"/>
    <n v="11.6"/>
    <n v="2.6284999999999998"/>
    <s v="G-III Apparel Group, Ltd. is a clothing company. The Company designs, sources, and markets apparel, including outerwear, dresses, sportswear, swimwear, women's suits, and performance wear, as well as handbags, footwear, small leather goods, weather accessories, and luggage. G-III Apparel Group operates retail stores and licenses its proprietary brands for product categories."/>
    <s v="Y"/>
  </r>
  <r>
    <s v="GPS US Equity"/>
    <x v="160"/>
    <s v="THE GAP, INC. (XNYS:GPS)"/>
    <x v="1"/>
    <x v="2"/>
    <x v="7"/>
    <x v="11"/>
    <n v="448140"/>
    <s v="USD"/>
    <n v="4818641000"/>
    <n v="13.2"/>
    <n v="0.71505958829902483"/>
    <n v="18.46"/>
    <n v="7.79"/>
    <n v="1.9109"/>
    <s v="The Gap, Inc. operates as a clothing retailer. The Company offers casual apparels, jeans, pants, shirts, tops, accessories, and personal care products for men, women, and children. Gap serves customers worldwide."/>
    <s v="Y"/>
  </r>
  <r>
    <s v="GRMN US Equity"/>
    <x v="161"/>
    <s v="Garmin Ltd (XNYS:GRMN)"/>
    <x v="1"/>
    <x v="4"/>
    <x v="13"/>
    <x v="27"/>
    <n v="334511"/>
    <s v="USD"/>
    <n v="18915310000"/>
    <n v="98.69"/>
    <n v="0.76462384752459911"/>
    <n v="129.07"/>
    <n v="76.37"/>
    <n v="0.96199999999999997"/>
    <s v="Garmin Ltd. provides navigation, communications, and information devices. The Company designs, develops, manufactures, and markets hand-held, portable, and fixed mount GPS-enabled products. Garmin serves automotive, aviation, marine, outdoor, and fitness markets worldwide."/>
    <s v="Y"/>
  </r>
  <r>
    <s v="GM US Equity"/>
    <x v="162"/>
    <s v="GENERAL MOTORS COMPANY (XNYS:GM)"/>
    <x v="1"/>
    <x v="5"/>
    <x v="14"/>
    <x v="24"/>
    <n v="336111"/>
    <s v="USD"/>
    <n v="53915440000"/>
    <n v="37.950000000000003"/>
    <n v="0.68316831683168322"/>
    <n v="55.55"/>
    <n v="30.33"/>
    <n v="1.3714999999999999"/>
    <s v="General Motors Company designs, builds, and sells cars, trucks, crossovers, and automobile parts. The Company offers vehicle protection, parts, accessories, maintenance, satellite radio, and automotive financing services. General Motors provides its vehicles and services worldwide."/>
    <s v="N"/>
  </r>
  <r>
    <s v="GNTX US Equity"/>
    <x v="163"/>
    <s v="GENTEX CORPORATION (XNAS:GNTX)"/>
    <x v="1"/>
    <x v="5"/>
    <x v="9"/>
    <x v="14"/>
    <n v="336390"/>
    <s v="USD"/>
    <n v="6657441000"/>
    <n v="28.38"/>
    <n v="0.87619635690027786"/>
    <n v="32.39"/>
    <n v="23.277000000000001"/>
    <n v="0.89849999999999997"/>
    <s v="Gentex Corporation designs, manufactures, and markets products that use electro-optic technology. The Company's product lines include automatic-dimming rearview mirrors and fire protection products. Gentex's Night Vision Safety Mirror automatically darken to the degree required to eliminate rearview headlight glare. The Company sells its products around the world."/>
    <s v="Y"/>
  </r>
  <r>
    <s v="THRM US Equity"/>
    <x v="164"/>
    <s v="GENTHERM INCORPORATED (XNAS:THRM)"/>
    <x v="1"/>
    <x v="5"/>
    <x v="9"/>
    <x v="14"/>
    <n v="336390"/>
    <s v="USD"/>
    <n v="2390261000"/>
    <n v="72"/>
    <n v="0.77838679337073924"/>
    <n v="92.498999999999995"/>
    <n v="49.45"/>
    <n v="1.3317000000000001"/>
    <s v="Gentherm Incorporated designs, develops, and manufactures heating, cooling, and ventilating devices for diverse global markets. The Company offers heated and cooled seating, electronics, wheels, and cables for the automotive markets. Gentherm serves customers worldwide."/>
    <s v="Y"/>
  </r>
  <r>
    <s v="GPC US Equity"/>
    <x v="165"/>
    <s v="GENUINE PARTS COMPANY (XNYS:GPC)"/>
    <x v="1"/>
    <x v="2"/>
    <x v="15"/>
    <x v="26"/>
    <n v="424990"/>
    <s v="USD"/>
    <n v="23391240000"/>
    <n v="165.94"/>
    <n v="0.88395259022506323"/>
    <n v="187.72499999999999"/>
    <n v="115.63"/>
    <n v="0.95240000000000002"/>
    <s v="Genuine Parts Company operates as an automotive store. The Company distributes automotive replacement parts, industrial replacement parts, office products, and electrical and electronic materials. Genuine Parts serves customers in the United States, in Canada, and in Mexico."/>
    <s v="Y"/>
  </r>
  <r>
    <s v="GBTG US Equity"/>
    <x v="166"/>
    <s v="GLOBAL BUSINESS TRAVEL GROUP, INC. (XNYS:GBTG)"/>
    <x v="1"/>
    <x v="3"/>
    <x v="10"/>
    <x v="17"/>
    <s v=" "/>
    <s v="USD"/>
    <n v="3318611000"/>
    <n v="7.18"/>
    <n v="0.71764117941029482"/>
    <n v="10.005000000000001"/>
    <n v="4.26"/>
    <n v="0.373"/>
    <s v="Global Business Travel Group, Inc. operates as a travel management company. The Company offers business trip planning, travel booking, expense management, meetings and events, and business consulting solutions. Global Business Travel Group serves customers worldwide."/>
    <s v="N"/>
  </r>
  <r>
    <s v="GLBE US Equity"/>
    <x v="167"/>
    <s v="GLOBAL-E ONLINE LTD (XNAS:GLBE)"/>
    <x v="1"/>
    <x v="2"/>
    <x v="5"/>
    <x v="8"/>
    <n v="511210"/>
    <s v="USD"/>
    <n v="4414358000"/>
    <n v="28.36"/>
    <n v="0.59454926624737936"/>
    <n v="47.7"/>
    <n v="15.63"/>
    <s v="#FIELD!"/>
    <s v="Global-e Online Ltd develops an application software. The Company offers online sales enterprise platform that delivers international sales operations to increase conversion rates as well as provides consulting services. Global-e Online serves worldwide."/>
    <s v=" "/>
  </r>
  <r>
    <s v="GT US Equity"/>
    <x v="168"/>
    <s v="THE GOODYEAR TIRE &amp; RUBBER COMPANY (XNAS:GT)"/>
    <x v="1"/>
    <x v="5"/>
    <x v="9"/>
    <x v="28"/>
    <n v="326211"/>
    <s v="USD"/>
    <n v="3139757000"/>
    <n v="11.1"/>
    <n v="0.4898499558693733"/>
    <n v="22.66"/>
    <n v="9.66"/>
    <n v="1.8494999999999999"/>
    <s v="The Goodyear Tire &amp; Rubber Company develops, distributes, and sells tires. The Company manufactures and markets rubber and rubber-related chemicals and provides automotive repair services. Goodyear also retreads truck, aircraft, and heavy equipment tires. Goodyear Tire &amp; Rubber Company serves customers in the United States."/>
    <s v="N"/>
  </r>
  <r>
    <s v="GPRO US Equity"/>
    <x v="169"/>
    <s v="GOPRO, INC (XNAS:GPRO)"/>
    <x v="1"/>
    <x v="4"/>
    <x v="13"/>
    <x v="27"/>
    <n v="334310"/>
    <s v="USD"/>
    <n v="960510300"/>
    <n v="6.16"/>
    <n v="0.64876250658241186"/>
    <n v="9.4949999999999992"/>
    <n v="4.5"/>
    <n v="1.3753"/>
    <s v="GoPro, Inc. develops and manufactures wearable and gear mountable cameras along with related accessories. The Company's products are designed for use in activities ranging from action sports to professional videography. GoPro also offers mobile applications and software to enable users to edit, manage, and share their photo and video files."/>
    <s v="Y"/>
  </r>
  <r>
    <s v="GPI US Equity"/>
    <x v="170"/>
    <s v="GROUP 1 AUTOMOTIVE, INC. (XNYS:GPI)"/>
    <x v="1"/>
    <x v="2"/>
    <x v="7"/>
    <x v="16"/>
    <n v="441110"/>
    <s v="USD"/>
    <n v="3017340000"/>
    <n v="206.94"/>
    <n v="0.97530398718069555"/>
    <n v="212.18"/>
    <n v="136.16"/>
    <n v="1.5086999999999999"/>
    <s v="Group 1 Automotive, Inc. owns and operates automobile dealerships. The Company sells new and used cars and light trucks, provides maintenance and repair services, and sells replacement parts, as well as arranges related financing, insurance, and extended service contracts. Group 1 Automotive operates in the States of Florida, Georgia, Colorado, Oklahoma, New Mexico, and Texas."/>
    <s v="N"/>
  </r>
  <r>
    <s v="GRWG US Equity"/>
    <x v="171"/>
    <s v="GrowGeneration Corp. (XNAS:GRWG)"/>
    <x v="1"/>
    <x v="2"/>
    <x v="7"/>
    <x v="25"/>
    <n v="111419"/>
    <s v="USD"/>
    <n v="282711000"/>
    <n v="4.6399999999999997"/>
    <n v="0.43002780352177944"/>
    <n v="10.79"/>
    <n v="2.92"/>
    <n v="3.1065"/>
    <s v="GrowGeneration Corp. distributes agricultural products. The Company offers plant nutrition, farming soils, crops, climate control, harvest machines, and hydroponics equipment. GrowGeneration markets its products worldwide."/>
    <s v="Y"/>
  </r>
  <r>
    <s v="HTHT US Equity"/>
    <x v="172"/>
    <s v="H World Group Limited (XNAS:HTHT)"/>
    <x v="1"/>
    <x v="3"/>
    <x v="10"/>
    <x v="17"/>
    <s v=" "/>
    <s v="USD"/>
    <n v="16616770000"/>
    <n v="50.23"/>
    <n v="0.98509511668954686"/>
    <n v="50.99"/>
    <n v="21.838999999999999"/>
    <n v="1.0361"/>
    <s v="H World Group Limited is a hotel operator and franchisor. The Company provides hotel leasing, directly hotel operation, and co-development services. H World Group serves customers worldwide."/>
    <s v=" "/>
  </r>
  <r>
    <s v="HBI US Equity"/>
    <x v="173"/>
    <s v="HANESBRANDS INC. (XNYS:HBI)"/>
    <x v="1"/>
    <x v="4"/>
    <x v="11"/>
    <x v="22"/>
    <n v="315240"/>
    <s v="USD"/>
    <n v="2833463000"/>
    <n v="8.1199999999999992"/>
    <n v="0.48477611940298504"/>
    <n v="16.75"/>
    <n v="5.65"/>
    <n v="1.5299"/>
    <s v="Hanesbrands, Inc. manufactures apparels and clothing products. The Company produces underwear, t-shirts, sport shirts, socks, bras, thermals, sweatshirts, sleepwear, and shoes for men, women, and children. Hanesbrands serves clients in the State of North Carolina."/>
    <s v="N"/>
  </r>
  <r>
    <s v="HOG US Equity"/>
    <x v="174"/>
    <s v="HARLEY-DAVIDSON, INC. (XNYS:HOG)"/>
    <x v="1"/>
    <x v="5"/>
    <x v="14"/>
    <x v="29"/>
    <n v="336991"/>
    <s v="USD"/>
    <n v="6603132000"/>
    <n v="45.17"/>
    <n v="0.92713464696223324"/>
    <n v="48.72"/>
    <n v="29.8"/>
    <n v="1.4286000000000001"/>
    <s v="Harley-Davidson, Inc. designs, manufactures, and sells motorcycles. The Company's products include heavyweight touring, custom, and performance motorcycles, as well as a line of motorcycle parts, accessories, and general merchandise. Harley-Davidson serves customers in the United States."/>
    <s v="N"/>
  </r>
  <r>
    <s v="HAS US Equity"/>
    <x v="175"/>
    <s v="Hasbro, Inc. (XNAS:HAS)"/>
    <x v="1"/>
    <x v="4"/>
    <x v="8"/>
    <x v="13"/>
    <n v="339930"/>
    <s v="USD"/>
    <n v="8094845000"/>
    <n v="58.61"/>
    <n v="0.55752410214457959"/>
    <n v="105.1255"/>
    <n v="54.65"/>
    <n v="0.71750000000000003"/>
    <s v="Hasbro, Inc. designs, manufactures, and markets toys, games, interactive software, puzzles, and infant products. The Company's products include a variety of games, including traditional board, card, hand-held electronic, trading card, role-playing, and DVD games, as well as electronic learning aids and puzzles. Hasbro serves customers in the United States."/>
    <s v="N"/>
  </r>
  <r>
    <s v="HELE US Equity"/>
    <x v="176"/>
    <s v="HELEN OF TROY LIMITED (XNAS:HELE)"/>
    <x v="1"/>
    <x v="4"/>
    <x v="13"/>
    <x v="30"/>
    <n v="335210"/>
    <s v="USD"/>
    <n v="2659304000"/>
    <n v="110.84"/>
    <n v="0.49993234405304227"/>
    <n v="221.71"/>
    <n v="82.936700000000002"/>
    <n v="0.65200000000000002"/>
    <s v="Helen of Troy Limited designs, develops, and markets consumer goods. The Company offers hair dryers, curling irons, hair setters, women's shavers, brushes, combs, hair accessories, mirrors, and comfort products. Helen of Troy's products are sold through mass merchandisers, drug chains, warehouse clubs, and grocery stores."/>
    <s v="N"/>
  </r>
  <r>
    <s v="HIBB US Equity"/>
    <x v="177"/>
    <s v="HIBBETT, INC. (XNAS:HIBB)"/>
    <x v="1"/>
    <x v="2"/>
    <x v="7"/>
    <x v="12"/>
    <n v="451110"/>
    <s v="USD"/>
    <n v="841677900"/>
    <n v="66.13"/>
    <n v="0.87728840541257624"/>
    <n v="75.38"/>
    <n v="39.58"/>
    <n v="1.6131"/>
    <s v="Hibbett, Inc. operates a chain of sporting goods stores. The Company sells athletic footwear products, apparels, and equipment. Hibbett serves customers in the United States."/>
    <s v="Y"/>
  </r>
  <r>
    <s v="HLT US Equity"/>
    <x v="178"/>
    <s v="HILTON WORLDWIDE HOLDINGS INC. (XNYS:HLT)"/>
    <x v="1"/>
    <x v="3"/>
    <x v="10"/>
    <x v="17"/>
    <n v="721110"/>
    <s v="USD"/>
    <n v="39137690000"/>
    <n v="144.68"/>
    <n v="0.86124174057979641"/>
    <n v="167.99"/>
    <n v="108.41"/>
    <n v="1.2455000000000001"/>
    <s v="Hilton Worldwide Holdings Inc. operates as a holding company. The Company, through its subsidiaries, provides hospitality services. Hilton Worldwide Holdings owns and manages hotels, resorts, and time share properties worldwide."/>
    <s v="N"/>
  </r>
  <r>
    <s v="HLLY US Equity"/>
    <x v="179"/>
    <s v="HOLLEY INC. (XNYS:HLLY)"/>
    <x v="1"/>
    <x v="5"/>
    <x v="9"/>
    <x v="14"/>
    <n v="336390"/>
    <s v="USD"/>
    <n v="370096700"/>
    <n v="3.13"/>
    <n v="0.21321525885558582"/>
    <n v="14.68"/>
    <n v="1.8801000000000001"/>
    <n v="0.54200000000000004"/>
    <s v="Holley Inc. operates as an automobile company. The Company designs, manufactures, and distributes carburetors, fuel pumps, fuel injection and nitrous oxide injection systems, superchargers, exhaust headers, mufflers, ignition components, engine tuners, and automotive performance plumbing products for car and truck enthusiasts. Holley serves customers worldwide."/>
    <s v="N"/>
  </r>
  <r>
    <s v="HD US Equity"/>
    <x v="180"/>
    <s v="THE HOME DEPOT, INC. (XNYS:HD)"/>
    <x v="1"/>
    <x v="2"/>
    <x v="7"/>
    <x v="25"/>
    <n v="444110"/>
    <s v="USD"/>
    <n v="322766000000"/>
    <n v="316.69"/>
    <n v="0.84525048709531048"/>
    <n v="374.67"/>
    <n v="264.51"/>
    <n v="0.9325"/>
    <s v="The Home Depot, Inc. is a home improvement retailer. The Company offers wide range of building materials, home improvement, lawn, and garden products, as well as provides DYI ideas, installation, repair, and other services. Home Depot serves customers worldwide."/>
    <s v="N"/>
  </r>
  <r>
    <s v="H US Equity"/>
    <x v="181"/>
    <s v="HYATT HOTELS CORPORATION (XNYS:H)"/>
    <x v="1"/>
    <x v="3"/>
    <x v="10"/>
    <x v="17"/>
    <n v="721110"/>
    <s v="USD"/>
    <n v="12023020000"/>
    <n v="112.24"/>
    <n v="0.9916070324233589"/>
    <n v="113.19"/>
    <n v="70.12"/>
    <n v="1.4047000000000001"/>
    <s v="Hyatt Hotels Corporation operates as a hospitality company. The Company manages, franchises, owns, and develops branded hotels, resorts, and residential and vacation ownership properties. Hyatt Hotels serves customers worldwide."/>
    <s v="N"/>
  </r>
  <r>
    <s v="IBP US Equity"/>
    <x v="182"/>
    <s v="INSTALLED BUILDING PRODUCTS, INC. (XNYS:IBP)"/>
    <x v="1"/>
    <x v="4"/>
    <x v="13"/>
    <x v="23"/>
    <n v="238310"/>
    <s v="USD"/>
    <n v="3093459000"/>
    <n v="108.15"/>
    <n v="0.95370370370370372"/>
    <n v="113.4"/>
    <n v="69.444999999999993"/>
    <n v="1.7292000000000001"/>
    <s v="Installed Building Products, Inc. installs residential insulation in the United States. The Company offers complementary building products, including garage doors, rain gutters, shower doors, closet shelving and mirrors. Installed Building Products markets its products in the United States."/>
    <s v="N"/>
  </r>
  <r>
    <s v="JACK US Equity"/>
    <x v="183"/>
    <s v="JACK IN THE BOX INC. (XNAS:JACK)"/>
    <x v="1"/>
    <x v="3"/>
    <x v="10"/>
    <x v="19"/>
    <n v="722513"/>
    <s v="USD"/>
    <n v="1570301000"/>
    <n v="75.56"/>
    <n v="0.78001445235883138"/>
    <n v="96.87"/>
    <n v="54.8"/>
    <n v="1.6369"/>
    <s v="Jack in the Box Inc. operates a chain of restaurants. The Company provides food items including hamburgers, sandwiches, tacos, salads, fries, drinks, shakes, desserts, and side items. Jack in the Box serves customers in the United States."/>
    <s v="N"/>
  </r>
  <r>
    <s v="JD US Equity"/>
    <x v="184"/>
    <s v="JD.COM, INC. (XNAS:JD)"/>
    <x v="1"/>
    <x v="2"/>
    <x v="5"/>
    <x v="8"/>
    <n v="454110"/>
    <s v="USD"/>
    <n v="101462700000"/>
    <n v="63.74"/>
    <n v="0.8306617666223578"/>
    <n v="76.733999999999995"/>
    <n v="33.17"/>
    <n v="0.46029999999999999"/>
    <s v="JD.com, Inc. is an online direct sales company in China. The Company offers a wide selection of products through its website and mobile applications. JD.com sells appliances, computers, digital products, communication products, garments, books, and household items to consumers and vendors."/>
    <s v=" "/>
  </r>
  <r>
    <s v="KBH US Equity"/>
    <x v="185"/>
    <s v="KB HOME (XNYS:KBH)"/>
    <x v="1"/>
    <x v="4"/>
    <x v="13"/>
    <x v="23"/>
    <n v="236117"/>
    <s v="USD"/>
    <n v="3147960000"/>
    <n v="37.479999999999997"/>
    <n v="0.87447503499766677"/>
    <n v="42.86"/>
    <n v="24.78"/>
    <n v="1.5793999999999999"/>
    <s v="KB Home builds single-family homes in the United States, primarily targeting first-time and first move-up homebuyers. The Company has operating divisions in Arizona, California, Colorado, Florida, Georgia, Illinois, Nevada, Wisconsin, New Mexico, North and South Carolina, and Texas in the United States. KB Home also derives income from mortgage banking, title, and insurance services."/>
    <s v="Y"/>
  </r>
  <r>
    <s v="KSS US Equity"/>
    <x v="186"/>
    <s v="KOHL'S CORPORATION (XNYS:KSS)"/>
    <x v="1"/>
    <x v="2"/>
    <x v="12"/>
    <x v="31"/>
    <n v="452210"/>
    <s v="USD"/>
    <n v="3479145000"/>
    <n v="31.51"/>
    <n v="0.49435205522434894"/>
    <n v="63.74"/>
    <n v="23.375"/>
    <n v="1.6689000000000001"/>
    <s v="Kohl's Corporation operates as an omnichannel retailer. The Company's stores and website sells private and national brand apparel, footwear, accessories, beauty, and home products, as well as offers online shopping and store credit cards. Kohl's serves customers in the United States."/>
    <s v="Y"/>
  </r>
  <r>
    <s v="KTB US Equity"/>
    <x v="187"/>
    <s v="Kontoor Brands, Inc. (XNYS:KTB)"/>
    <x v="1"/>
    <x v="4"/>
    <x v="11"/>
    <x v="22"/>
    <n v="315240"/>
    <s v="USD"/>
    <n v="2606885000"/>
    <n v="47"/>
    <n v="0.90646094503375119"/>
    <n v="51.85"/>
    <n v="30.98"/>
    <n v="1.2098"/>
    <s v="Kontoor Brands, Inc. is a global lifestyle apparel company. The Company designs, manufactures, markets, and distributes apparel products through online, specialty, mid-tier and traditional department, mass merchants, and company-operated stores. Kontoor Brands sells its products worldwide."/>
    <s v="N"/>
  </r>
  <r>
    <s v="SWIM US Equity"/>
    <x v="188"/>
    <s v="Latham Group Inc (XNAS:SWIM)"/>
    <x v="1"/>
    <x v="4"/>
    <x v="8"/>
    <x v="13"/>
    <n v="326122"/>
    <s v="USD"/>
    <n v="486052700"/>
    <n v="4.1500000000000004"/>
    <n v="0.22808463863698819"/>
    <n v="18.195"/>
    <n v="2.75"/>
    <n v="1.9279999999999999"/>
    <s v="Latham Group, Inc. designs, manufactures, and markets in-ground residential swimming pools. The Company builds fiberglass pool and vinyl liner swimming pools. Latham Group serves customers in North America, Australia and New Zealand."/>
    <s v="N"/>
  </r>
  <r>
    <s v="LCII US Equity"/>
    <x v="189"/>
    <s v="LCI INDUSTRIES (XNYS:LCII)"/>
    <x v="1"/>
    <x v="5"/>
    <x v="9"/>
    <x v="14"/>
    <n v="332321"/>
    <s v="USD"/>
    <n v="2748252000"/>
    <n v="108.07"/>
    <n v="0.77253556365715925"/>
    <n v="139.88999999999999"/>
    <n v="89.28"/>
    <n v="1.4581999999999999"/>
    <s v="LCI Industries manufactures recreational vehicles and equipment. The Company offers toolboxes, truck caps, running boards, side-outs, mattresses, alignment systems, shock absorber, power stabilizer jacks, baggage doors, and sliders. LCI Industries markets its products worldwide."/>
    <s v="Y"/>
  </r>
  <r>
    <s v="LEA US Equity"/>
    <x v="190"/>
    <s v="LEAR CORPORATION (XNYS:LEA)"/>
    <x v="1"/>
    <x v="5"/>
    <x v="9"/>
    <x v="14"/>
    <n v="336360"/>
    <s v="USD"/>
    <n v="8304348000"/>
    <n v="140.5"/>
    <n v="0.79468325791855199"/>
    <n v="176.8"/>
    <n v="114.67"/>
    <n v="1.5219"/>
    <s v="Lear Corporation manufactures automobile parts. The Company produces seating systems, wiring harnesses, terminals, connectors, junction boxes, body control electronics, wireless products, and audio systems."/>
    <s v="Y"/>
  </r>
  <r>
    <s v="LEN US Equity"/>
    <x v="191"/>
    <s v="LENNAR CORPORATION (XNYS:LEN)"/>
    <x v="1"/>
    <x v="4"/>
    <x v="13"/>
    <x v="23"/>
    <n v="236117"/>
    <s v="USD"/>
    <n v="28566370000"/>
    <n v="100.61"/>
    <n v="0.99201340958390849"/>
    <n v="101.42"/>
    <n v="62.54"/>
    <n v="1.4138999999999999"/>
    <s v="Lennar Corporation constructs and sells single-family attached and detached homes, as well as buys and sells residential land. The Company also provides mortgage financing, title insurance, commercial real estate, investment management, and other financial services. Lennar serves customers in the United States."/>
    <s v="Y"/>
  </r>
  <r>
    <s v="LESL US Equity"/>
    <x v="192"/>
    <s v="LESLIE'S, INC. (XNAS:LESL)"/>
    <x v="1"/>
    <x v="2"/>
    <x v="7"/>
    <x v="12"/>
    <n v="423910"/>
    <s v="USD"/>
    <n v="2791725000"/>
    <n v="15.21"/>
    <n v="0.69199272065514106"/>
    <n v="21.98"/>
    <n v="11.43"/>
    <n v="1.218"/>
    <s v="Leslie's, Inc. retails outdoor supplies and sporting goods. The Company offers solar covers, pool filters, pumps, filter cartridges, salt systems, cleaning attachments, spa chemicals, ladders, and accessories. Leslie's markets its products in the United States."/>
    <s v="N"/>
  </r>
  <r>
    <s v="LEVI US Equity"/>
    <x v="193"/>
    <s v="LEVI STRAUSS &amp; CO. (XNYS:LEVI)"/>
    <x v="1"/>
    <x v="4"/>
    <x v="11"/>
    <x v="22"/>
    <n v="315220"/>
    <s v="USD"/>
    <n v="1717102000"/>
    <n v="17.79"/>
    <n v="0.73451692815854663"/>
    <n v="24.22"/>
    <n v="13.57"/>
    <n v="1.1652"/>
    <s v="Levi Strauss &amp; Co. manufactures and distributes apparels. The Company offers jeans, casual pants, tops, jackets, shirts, and other related products. Levi Strauss serves customers worldwide."/>
    <s v="Y"/>
  </r>
  <r>
    <s v="LGIH US Equity"/>
    <x v="194"/>
    <s v="LGI HOMES, INC. (XNAS:LGIH)"/>
    <x v="1"/>
    <x v="4"/>
    <x v="13"/>
    <x v="23"/>
    <n v="236117"/>
    <s v="USD"/>
    <n v="2576604000"/>
    <n v="110.63"/>
    <n v="0.82528907124207374"/>
    <n v="134.05000000000001"/>
    <n v="71.73"/>
    <n v="1.6374"/>
    <s v="LGI Homes, Inc. operates as a home builder. The Company designs and builds homes. LGI Homes serves customers in the States of Texas, Arizona, Florida, and Georgia."/>
    <s v="N"/>
  </r>
  <r>
    <s v="LI US Equity"/>
    <x v="195"/>
    <s v="American Lithium Corp. (XTSX:LI)"/>
    <x v="1"/>
    <x v="5"/>
    <x v="14"/>
    <x v="24"/>
    <s v=" "/>
    <s v="USD"/>
    <n v="992991500"/>
    <n v="4.76"/>
    <n v="0.97142857142857131"/>
    <n v="4.9000000000000004"/>
    <n v="1.5549999999999999"/>
    <n v="2.04"/>
    <s v="Li Auto Inc. manufactures automobiles. The Company designs, develops, and sells smart new energy electric sport utility vehicles. Li Auto conducts businesses in China."/>
    <s v=" "/>
  </r>
  <r>
    <s v="LAD US Equity"/>
    <x v="196"/>
    <s v="LITHIA MOTORS, INC. (XNYS:LAD)"/>
    <x v="1"/>
    <x v="2"/>
    <x v="7"/>
    <x v="16"/>
    <n v="441110"/>
    <s v="USD"/>
    <n v="6840617000"/>
    <n v="250.31"/>
    <n v="0.71596922284831666"/>
    <n v="349.61"/>
    <n v="180"/>
    <n v="1.4255"/>
    <s v="Lithia Motors, Inc. retails, finances, and services new and used vehicles. The Company also provides other related services and products, such as the sale of parts and accessories, extended service contracts, aftermarket automotive products, and collision repair services. Lithia Motors operates throughout the United States."/>
    <s v="N"/>
  </r>
  <r>
    <s v="LKQ US Equity"/>
    <x v="197"/>
    <s v="LKQ CORPORATION (XNAS:LKQ)"/>
    <x v="1"/>
    <x v="2"/>
    <x v="15"/>
    <x v="26"/>
    <n v="423140"/>
    <s v="USD"/>
    <n v="15394620000"/>
    <n v="57.62"/>
    <n v="0.97910106899077143"/>
    <n v="58.849899999999998"/>
    <n v="42.36"/>
    <n v="1.3644000000000001"/>
    <s v="LKQ Corporation offers automotive products and services. The Company provides alternative collision replacement parts, recycled engines, transmissions, replacement systems, components, and parts for the repair of automobiles and light, medium, and heavy-duty trucks. LKQ serves customers worldwide."/>
    <s v="Y"/>
  </r>
  <r>
    <s v="LOVE US Equity"/>
    <x v="198"/>
    <s v="THE LOVESAC COMPANY (XNAS:LOVE)"/>
    <x v="1"/>
    <x v="4"/>
    <x v="13"/>
    <x v="32"/>
    <n v="442210"/>
    <s v="USD"/>
    <n v="394547700"/>
    <n v="25.97"/>
    <n v="0.40955685223150923"/>
    <n v="63.41"/>
    <n v="17.600100000000001"/>
    <n v="2.4537"/>
    <s v="The Lovesac Company operates as a furniture retailer. The Company specializes in a patented modular furniture system called Sactionals which consist combinable seats and sides pieces, as well as custom-fit covers and associated accessories. Lovesac also sells sacs, a bag seat filled with a proprietary foam mixture."/>
    <s v="Y"/>
  </r>
  <r>
    <s v="LOW US Equity"/>
    <x v="199"/>
    <s v="LOWE'S COMPANIES, INC. (XNYS:LOW)"/>
    <x v="1"/>
    <x v="2"/>
    <x v="7"/>
    <x v="25"/>
    <n v="444110"/>
    <s v="USD"/>
    <n v="122446200000"/>
    <n v="202.49"/>
    <n v="0.84121972498026676"/>
    <n v="240.71"/>
    <n v="170.12"/>
    <n v="1.1129"/>
    <s v="Lowe`s Companies, Inc. operates as a home improvement store. The Company offers tools, appliances, building supplies, carpet, bathroom, and lighting products. Lowe`s serves customers in the United States."/>
    <s v="N"/>
  </r>
  <r>
    <s v="LCID US Equity"/>
    <x v="200"/>
    <s v="Lucid Group, Inc (XNAS:LCID)"/>
    <x v="1"/>
    <x v="5"/>
    <x v="14"/>
    <x v="24"/>
    <n v="525990"/>
    <s v="USD"/>
    <n v="21627150000"/>
    <n v="12.87"/>
    <n v="0.4171799027552674"/>
    <n v="30.85"/>
    <n v="6.09"/>
    <n v="1.2589999999999999"/>
    <s v="Lucid Group Inc. operates as an automotive company. The Company manufactures luxury electric cars, as well as provides energy storage and original equipment solutions. Lucid Group serves customers in the United States and Canada."/>
    <s v="N"/>
  </r>
  <r>
    <s v="LULU US Equity"/>
    <x v="201"/>
    <s v="LULULEMON ATHLETICA INC. (XNAS:LULU)"/>
    <x v="1"/>
    <x v="4"/>
    <x v="11"/>
    <x v="22"/>
    <n v="448140"/>
    <s v="USD"/>
    <n v="39665020000"/>
    <n v="310.85000000000002"/>
    <n v="0.7568785001217434"/>
    <n v="410.7"/>
    <n v="251.51"/>
    <n v="1.3413999999999999"/>
    <s v="Lululemon Athletica Inc. designs and retails athletic clothing products. The Company produces fitness pants, shorts, tops and jackets for yoga, dance, running, and general fitness. Lululemon Athletica serves customers worldwide."/>
    <s v=" "/>
  </r>
  <r>
    <s v="LAZR US Equity"/>
    <x v="202"/>
    <s v="LUMINAR TECHNOLOGIES, INC. (XNAS:LAZR)"/>
    <x v="1"/>
    <x v="5"/>
    <x v="9"/>
    <x v="14"/>
    <n v="525990"/>
    <s v="USD"/>
    <n v="2459498000"/>
    <n v="6.78"/>
    <n v="0.40357142857142858"/>
    <n v="16.8"/>
    <n v="3.91"/>
    <n v="1.7191000000000001"/>
    <s v="Luminar Technologies, Inc. manufactures auto parts. The Company offers autonomous vehicle and lidar technology solutions. Luminar Technologies serves customers worldwide."/>
    <s v="N"/>
  </r>
  <r>
    <s v="M US Equity"/>
    <x v="203"/>
    <s v="MACY'S, INC. (XNYS:M)"/>
    <x v="1"/>
    <x v="2"/>
    <x v="12"/>
    <x v="31"/>
    <n v="452210"/>
    <s v="USD"/>
    <n v="6257265000"/>
    <n v="23.08"/>
    <n v="0.81814959234314066"/>
    <n v="28.21"/>
    <n v="15.1"/>
    <n v="1.7826"/>
    <s v="Macy's, Inc. is an omnichannel retail organization operating stores. The Company sells wide range of merchandise, including apparel and accessories, cosmetics, home furnishings, and other consumer goods. Macy's serves customers worldwide."/>
    <s v="Y"/>
  </r>
  <r>
    <s v="MMYT US Equity"/>
    <x v="204"/>
    <s v="MAKEMYTRIP LIMITED (XNAS:MMYT)"/>
    <x v="1"/>
    <x v="3"/>
    <x v="10"/>
    <x v="17"/>
    <s v=" "/>
    <s v="USD"/>
    <n v="3102423000"/>
    <n v="29.47"/>
    <n v="0.84976931949250289"/>
    <n v="34.68"/>
    <n v="20.059999999999999"/>
    <n v="1.1833"/>
    <s v="Makemytrip Ltd. offers travel services over the Internet.  The Company operates websites that allow travelers to research and plan trips and book airline tickets, hotels, packages, rail tickets, bus tickets, and rental cars. Makemytrip also offers access to travel insurance."/>
    <s v="N"/>
  </r>
  <r>
    <s v="MBUU US Equity"/>
    <x v="205"/>
    <s v="MALIBU BOATS, INC. (XNAS:MBUU)"/>
    <x v="1"/>
    <x v="4"/>
    <x v="8"/>
    <x v="13"/>
    <n v="441222"/>
    <s v="USD"/>
    <n v="1149714000"/>
    <n v="56.51"/>
    <n v="0.77977093969918587"/>
    <n v="72.47"/>
    <n v="46.3"/>
    <n v="1.5823"/>
    <s v="Malibu Boats, Inc. designs, manufactures, and markets sport boats. The Company produces sport boats used for water sports including water skiing, wakeboarding, and wake surfing, as well as for general recreational boating use. Malibu Boats offers its products in the United States."/>
    <s v="Y"/>
  </r>
  <r>
    <s v="HZO US Equity"/>
    <x v="206"/>
    <s v="MARINEMAX, INC. (XNYS:HZO)"/>
    <x v="1"/>
    <x v="2"/>
    <x v="7"/>
    <x v="12"/>
    <n v="441310"/>
    <s v="USD"/>
    <n v="666098100"/>
    <n v="30.49"/>
    <n v="0.60592209856915735"/>
    <n v="50.32"/>
    <n v="27.4"/>
    <n v="1.5115000000000001"/>
    <s v="MarineMax, Inc. retails recreational boats. The Company sales new and used boats, parts, and accessories, as well as offers repair services. MarineMax serves customers throughout the United States."/>
    <s v="Y"/>
  </r>
  <r>
    <s v="MAR US Equity"/>
    <x v="207"/>
    <s v="MARRIOTT INTERNATIONAL, INC. (XNAS:MAR)"/>
    <x v="1"/>
    <x v="3"/>
    <x v="10"/>
    <x v="17"/>
    <n v="721110"/>
    <s v="USD"/>
    <n v="55182350000"/>
    <n v="174.33"/>
    <n v="0.88989280245022973"/>
    <n v="195.9"/>
    <n v="131.01"/>
    <n v="1.5858000000000001"/>
    <s v="Marriott International, Inc. of Maryland operates as a hotel. The Company offers accommodations, lodging, dining, spa, weddings, meetings, events, and recreational facilities. Marriott International serves clients worldwide."/>
    <s v="N"/>
  </r>
  <r>
    <s v="VAC US Equity"/>
    <x v="208"/>
    <s v="MARRIOTT VACATIONS WORLDWIDE CORPORATION (XNYS:VAC)"/>
    <x v="1"/>
    <x v="3"/>
    <x v="10"/>
    <x v="17"/>
    <n v="512131"/>
    <s v="USD"/>
    <n v="6092520000"/>
    <n v="158.99"/>
    <n v="0.91668588560885611"/>
    <n v="173.44"/>
    <n v="110.08"/>
    <n v="2.0758000000000001"/>
    <s v="Marriott Vacations Worldwide Corporation operates hotels. The Company offers vacation ownership, exchange, rental and resort, and property management, as well as membership programs, management of other resorts, and lodging properties. Marriott Vacations Worldwide serves customers in the United States."/>
    <s v="N"/>
  </r>
  <r>
    <s v="MAT US Equity"/>
    <x v="209"/>
    <s v="MATTEL, INC. (XNAS:MAT)"/>
    <x v="1"/>
    <x v="4"/>
    <x v="8"/>
    <x v="13"/>
    <n v="339930"/>
    <s v="USD"/>
    <n v="7144735000"/>
    <n v="20.16"/>
    <n v="0.74694331233790301"/>
    <n v="26.99"/>
    <n v="16.21"/>
    <n v="1.1652"/>
    <s v="Mattel, Inc. designs, manufactures, and markets a broad variety of children's toy products on a worldwide basis. The Company sells its products to retailers and directly to consumers. Mattel's products include branded fashion dolls, infant and preschool products, toy cars, and electrical vehicles. Mattel serves customers in the United States."/>
    <s v="N"/>
  </r>
  <r>
    <s v="MCD US Equity"/>
    <x v="210"/>
    <s v="MCDONALD'S CORPORATION (XNYS:MCD)"/>
    <x v="1"/>
    <x v="3"/>
    <x v="10"/>
    <x v="19"/>
    <n v="722513"/>
    <s v="USD"/>
    <n v="199556200000"/>
    <n v="272.45999999999998"/>
    <n v="0.9673021621045903"/>
    <n v="281.67"/>
    <n v="217.67500000000001"/>
    <n v="0.64770000000000005"/>
    <s v="McDonald's Corporation franchises and operates fast food chain. The Company offers various food products and soft drinks, and non alcoholic beverages. McDonald's serves customers worldwide."/>
    <s v="N"/>
  </r>
  <r>
    <s v="MDC US Equity"/>
    <x v="211"/>
    <s v="M.D.C. HOLDINGS, INC. (XNYS:MDC)"/>
    <x v="1"/>
    <x v="4"/>
    <x v="13"/>
    <x v="23"/>
    <n v="236117"/>
    <s v="USD"/>
    <n v="2720154000"/>
    <n v="38.17"/>
    <n v="0.75300848293549028"/>
    <n v="50.69"/>
    <n v="27.04"/>
    <n v="1.4012"/>
    <s v="M.D.C. Holdings, Inc., through its subsidiaries, builds and sells homes under the name Richmond American Homes. The Company also originates mortgage loans primarily for its home buyers. M.D.C. builds its single-family homes in Colorado, Virginia, Maryland, Northern and Southern California, Arizona, and Nevada."/>
    <s v="Y"/>
  </r>
  <r>
    <s v="MELI US Equity"/>
    <x v="212"/>
    <s v="MERCADOLIBRE, INC. (XNAS:MELI)"/>
    <x v="1"/>
    <x v="2"/>
    <x v="5"/>
    <x v="8"/>
    <n v="454110"/>
    <s v="USD"/>
    <n v="61423640000"/>
    <n v="1221.27"/>
    <n v="0.95724340986426215"/>
    <n v="1275.8197"/>
    <n v="600.68499999999995"/>
    <n v="1.5922000000000001"/>
    <s v="MercadoLibre, Inc. operates an online trading site for the Latin American markets. The Company's website allows businesses and individuals to list items, conduct sales, and purchases online in either a fixed-price and auction format. MercadoLibre offers classified advertisements for motor vehicles, vessels, aircraft, and real estate, as well as online payment services."/>
    <s v="N"/>
  </r>
  <r>
    <s v="MTH US Equity"/>
    <x v="213"/>
    <s v="MERITAGE HOMES CORPORATION (XNYS:MTH)"/>
    <x v="1"/>
    <x v="4"/>
    <x v="13"/>
    <x v="23"/>
    <n v="236117"/>
    <s v="USD"/>
    <n v="3898145000"/>
    <n v="106.59"/>
    <n v="0.99462423284975388"/>
    <n v="107.1661"/>
    <n v="62.51"/>
    <n v="1.5840000000000001"/>
    <s v="Meritage Homes Corporation designs, builds, and sells single-family homes ranging from entry level to semi-custom luxury. The Company operates in the South and West of the United States."/>
    <s v="Y"/>
  </r>
  <r>
    <s v="MNSO US Equity"/>
    <x v="214"/>
    <s v="MINISO GROUP HOLDING LIMITED (XNYS:MNSO)"/>
    <x v="1"/>
    <x v="2"/>
    <x v="12"/>
    <x v="21"/>
    <s v=" "/>
    <s v="USD"/>
    <n v="5501328000"/>
    <n v="15.25"/>
    <n v="0.9838709677419355"/>
    <n v="15.5"/>
    <n v="4.45"/>
    <n v="1.171"/>
    <s v="MINISO Group Holding Limited operates as a holding company. The Company, through its subsidiaries, retails home decor, small electronics, textile, accessories, beauty tools, toys, cosmetics, personal care, snacks, fragrance and perfumes, and stationery and gifts. MINISO Group Holding serves customers worldwide."/>
    <s v=" "/>
  </r>
  <r>
    <s v="MCW US Equity"/>
    <x v="215"/>
    <s v="MISTER CAR WASH, INC. (XNYS:MCW)"/>
    <x v="1"/>
    <x v="3"/>
    <x v="6"/>
    <x v="15"/>
    <n v="811192"/>
    <s v="USD"/>
    <n v="3034677000"/>
    <n v="9.9499999999999993"/>
    <n v="0.56056338028169006"/>
    <n v="17.75"/>
    <n v="7.8"/>
    <n v="1.256"/>
    <s v="Mister Car Wash, Inc. operates as a car wash company. The Company offers car exterior and interior cleaning services. Mister Car Wash serves customers in the United States."/>
    <s v="N"/>
  </r>
  <r>
    <s v="MBLY US Equity"/>
    <x v="216"/>
    <s v="MOBILEYE GLOBAL INC. (XNAS:MBLY)"/>
    <x v="1"/>
    <x v="5"/>
    <x v="9"/>
    <x v="14"/>
    <n v="511210"/>
    <s v="USD"/>
    <n v="28700430000"/>
    <n v="35.79"/>
    <n v="0.91324317427915291"/>
    <n v="39.19"/>
    <n v="24.85"/>
    <s v="#FIELD!"/>
    <s v="Mobileye Global Inc. provides software and hardware technologies for automobiles. The Company specializes in development and deployment of driver assistance systems (ADAS) and autonomous driving technologies and solutions. Mobileye Global serves customers worldwide."/>
    <s v=" "/>
  </r>
  <r>
    <s v="MHK US Equity"/>
    <x v="217"/>
    <s v="MOHAWK INDUSTRIES, INC. (XNYS:MHK)"/>
    <x v="1"/>
    <x v="4"/>
    <x v="13"/>
    <x v="32"/>
    <n v="314110"/>
    <s v="USD"/>
    <n v="7494475000"/>
    <n v="117.96"/>
    <n v="0.73840375586854456"/>
    <n v="159.75"/>
    <n v="87.015000000000001"/>
    <n v="1.2756000000000001"/>
    <s v="Mohawk Industries, Inc. designs, manufactures, sources, distributes, and markets flooring for residential and commercial applications. The Company offers carpet, ceramic tile, laminate, wood, stone, vinyl, and rugs. Mohawk markets residential and commercial flooring in the United States, and residential flooring in Europe."/>
    <s v="Y"/>
  </r>
  <r>
    <s v="MNRO US Equity"/>
    <x v="218"/>
    <s v="MONRO, INC. (XNAS:MNRO)"/>
    <x v="1"/>
    <x v="2"/>
    <x v="7"/>
    <x v="16"/>
    <n v="811118"/>
    <s v="USD"/>
    <n v="1567112000"/>
    <n v="49.82"/>
    <n v="0.92276347471754028"/>
    <n v="53.99"/>
    <n v="37.49"/>
    <n v="1.0343"/>
    <s v="Monro, Inc. operates a chain of company owned stores. The Company provides a broad range of services for brake systems, mufflers and exhaust, tires, steering, drive train, suspension, wheel alignment, routine maintenance, and state inspections. Monro serves customers in the United States."/>
    <s v="Y"/>
  </r>
  <r>
    <s v="MUSA US Equity"/>
    <x v="219"/>
    <s v="MURPHY USA INC. (XNYS:MUSA)"/>
    <x v="1"/>
    <x v="2"/>
    <x v="7"/>
    <x v="16"/>
    <n v="324110"/>
    <s v="USD"/>
    <n v="5954875000"/>
    <n v="263.56"/>
    <n v="0.81597523219814239"/>
    <n v="323"/>
    <n v="164.3"/>
    <n v="0.82779999999999998"/>
    <s v="Murphy USA Inc. operates as a gas filling station. The Company focuses refined products through its network of branded gasoline stations, convenience stores customers, and unbranded wholesale customers. Murphy USA also supplies and wholesales assets such as production distribution terminals and pipelines."/>
    <s v="N"/>
  </r>
  <r>
    <s v="MYTE US Equity"/>
    <x v="220"/>
    <s v="MYT Netherlands Parent BV (XNYS:MYTE)"/>
    <x v="1"/>
    <x v="2"/>
    <x v="7"/>
    <x v="11"/>
    <s v=" "/>
    <s v="USD"/>
    <n v="1013481000"/>
    <n v="11.94"/>
    <n v="0.66629464285714279"/>
    <n v="17.920000000000002"/>
    <n v="8.2899999999999991"/>
    <n v="1.37"/>
    <s v="MYT Netherlands Parent B.V., doing business as Mytheresa, operates as an e-commerce company. The Company offers apparels, shoes, jewelry, bags, and accessories women, men, and kids. Mytheresa serves clients worldwide."/>
    <s v=" "/>
  </r>
  <r>
    <s v="EYE US Equity"/>
    <x v="221"/>
    <s v="NATIONAL VISION HOLDINGS, INC. (XNAS:EYE)"/>
    <x v="1"/>
    <x v="2"/>
    <x v="7"/>
    <x v="12"/>
    <n v="446130"/>
    <s v="USD"/>
    <n v="3185696000"/>
    <n v="40.369999999999997"/>
    <n v="0.8802878325337985"/>
    <n v="45.86"/>
    <n v="22.59"/>
    <n v="1.5022"/>
    <s v="National Vision Holdings, Inc. operates as a optical retailer. The Company provides eye exams, eyeglasses, and contact lenses. National Vision Holdings also offers their products through online. National Vision Holdings serves optical retail industry in the United States."/>
    <s v="Y"/>
  </r>
  <r>
    <s v="NRDY US Equity"/>
    <x v="222"/>
    <s v="NERDY INC. (XNYS:NRDY)"/>
    <x v="1"/>
    <x v="3"/>
    <x v="6"/>
    <x v="9"/>
    <n v="525990"/>
    <s v="USD"/>
    <n v="446744800"/>
    <n v="2.75"/>
    <n v="0.49019607843137253"/>
    <n v="5.61"/>
    <n v="1.59"/>
    <n v="1.385"/>
    <s v="Nerdy Inc. provides platform for live online learning. The Company offers purpose-built proprietary platform that leverages technology, including AI, to connect learners of all ages to experts, delivering superior value on both sides of the network. Nerdy serves students worldwide."/>
    <s v="N"/>
  </r>
  <r>
    <s v="EDU US Equity"/>
    <x v="223"/>
    <s v="NEW ORIENTAL EDUCATION &amp; TECHNOLOGY GROUP INC. (XNYS:EDU)"/>
    <x v="1"/>
    <x v="3"/>
    <x v="6"/>
    <x v="9"/>
    <n v="611110"/>
    <s v="USD"/>
    <n v="7454772000"/>
    <n v="43.93"/>
    <n v="0.94209736221316742"/>
    <n v="46.63"/>
    <n v="8.4"/>
    <n v="0.59419999999999995"/>
    <s v="New Oriental Education &amp; Technology Group, Inc. offers educational services. The Company offers foreign language training, test preparation courses for admissions and assessment tests in the United States, the PRC and Commonwealth countries, primary and secondary school education, and other services. New Oriental Education &amp; Technology Group also operates software development."/>
    <s v=" "/>
  </r>
  <r>
    <s v="NWL US Equity"/>
    <x v="224"/>
    <s v="NEWELL BRANDS INC. (XNAS:NWL)"/>
    <x v="1"/>
    <x v="4"/>
    <x v="13"/>
    <x v="33"/>
    <n v="326199"/>
    <s v="USD"/>
    <n v="6551424000"/>
    <n v="15.84"/>
    <n v="0.59886578449905481"/>
    <n v="26.45"/>
    <n v="12.244999999999999"/>
    <n v="0.91700000000000004"/>
    <s v="Newell Brands, Inc. retails consumer products. The Company offers housewares, home furnishings, office supplies, tools and hardware, and hair accessories. Newell Brands markets its products worldwide."/>
    <s v="N"/>
  </r>
  <r>
    <s v="NKE US Equity"/>
    <x v="225"/>
    <s v="NIKE, INC. (XNYS:NKE)"/>
    <x v="1"/>
    <x v="4"/>
    <x v="11"/>
    <x v="18"/>
    <n v="316210"/>
    <s v="USD"/>
    <n v="197743299390"/>
    <n v="127.53"/>
    <n v="0.85201763762693739"/>
    <n v="149.68"/>
    <n v="82.22"/>
    <n v="1.0931999999999999"/>
    <s v="NIKE, Inc. designs, develops, and markets athletic footwear, apparel, equipment, and accessory products for men, women, and children. The Company sells its products to retail stores, through its own stores, subsidiaries, and distributors. NIKE serves customers worldwide."/>
    <s v="Y"/>
  </r>
  <r>
    <s v="NIO US Equity"/>
    <x v="226"/>
    <s v="Nordic Iron Ore AB (XFRA:NIO)"/>
    <x v="1"/>
    <x v="5"/>
    <x v="14"/>
    <x v="24"/>
    <n v="336111"/>
    <s v="USD"/>
    <n v="279998300"/>
    <n v="0.65100000000000002"/>
    <s v="#FIELD!"/>
    <s v="#FIELD!"/>
    <s v="#FIELD!"/>
    <n v="1.4083000000000001"/>
    <s v="NIO Inc. manufactures and sells automobiles. The Company offers electric vehicles and parts, as well as provides battery charging services. NIO serves customers worldwide."/>
    <s v=" "/>
  </r>
  <r>
    <s v="NIU US Equity"/>
    <x v="227"/>
    <s v="Niu Technologies (XNAS:NIU)"/>
    <x v="1"/>
    <x v="5"/>
    <x v="14"/>
    <x v="29"/>
    <n v="336111"/>
    <s v="USD"/>
    <n v="441832400"/>
    <n v="5.75"/>
    <n v="0.38333333333333336"/>
    <n v="15"/>
    <n v="2.57"/>
    <n v="0.50649999999999995"/>
    <s v="Niu Technologies designs, manufactures, and distributes e-mobility solutions. The Company offers smart electric two-wheeled vehicles. Niu Technologies markets its products worldwide."/>
    <s v=" "/>
  </r>
  <r>
    <s v="JWN US Equity"/>
    <x v="228"/>
    <s v="NORDSTROM, INC. (XNYS:JWN)"/>
    <x v="1"/>
    <x v="2"/>
    <x v="12"/>
    <x v="31"/>
    <n v="452210"/>
    <s v="USD"/>
    <n v="2948698000"/>
    <n v="18.41"/>
    <n v="0.62216965190942886"/>
    <n v="29.59"/>
    <n v="15.525"/>
    <n v="2.2128999999999999"/>
    <s v="Nordstrom, Inc. is a fashion retailer of apparel, shoes, and accessories for men, women, and children. The Company operates through multiple retail channels, discount stores, boutiques, catalogs, and on the Internet. Nordstrom also offers, through a subsidiary, private label card credit and debit cards."/>
    <s v="Y"/>
  </r>
  <r>
    <s v="NVR US Equity"/>
    <x v="229"/>
    <s v="NVR, Inc. (XNYS:NVR)"/>
    <x v="1"/>
    <x v="4"/>
    <x v="13"/>
    <x v="23"/>
    <n v="236117"/>
    <s v="USD"/>
    <n v="16369370000"/>
    <n v="5122.01"/>
    <n v="0.91960393550935404"/>
    <n v="5569.8"/>
    <n v="3576.01"/>
    <n v="0.98740000000000006"/>
    <s v="NVR, Inc. builds and markets homes and conducts mortgage banking activities. The Company builds single-family detached homes, town homes, and condominium buildings under the Ryan Homes, NVHomes, and other trade names. NVR provides a number of mortgage related services to its homebuilding customers and to other customers through its mortgage banking operations."/>
    <s v="Y"/>
  </r>
  <r>
    <s v="ORLY US Equity"/>
    <x v="230"/>
    <s v="O'Reilly Automotive, Inc. (XNAS:ORLY)"/>
    <x v="1"/>
    <x v="2"/>
    <x v="7"/>
    <x v="16"/>
    <n v="441310"/>
    <s v="USD"/>
    <n v="48256660000"/>
    <n v="771.17"/>
    <n v="0.8854659440591558"/>
    <n v="870.92"/>
    <n v="562.9"/>
    <n v="0.90269999999999995"/>
    <s v="O'Reilly Automotive, Inc. retails and supplies automotive aftermarket parts, tools, supplies, equipment, and accessories. The Company sells its products to do-it-yourself customers, professional mechanics, and service technicians. O'Reilly Automotive operates stores throughout the United States."/>
    <s v="N"/>
  </r>
  <r>
    <s v="OLLI US Equity"/>
    <x v="231"/>
    <s v="OLLIE'S BARGAIN OUTLET HOLDINGS, INC. (XNAS:OLLI)"/>
    <x v="1"/>
    <x v="2"/>
    <x v="12"/>
    <x v="21"/>
    <n v="452210"/>
    <s v="USD"/>
    <n v="3359040000"/>
    <n v="53.97"/>
    <n v="0.746782897467829"/>
    <n v="72.27"/>
    <n v="37.670099999999998"/>
    <n v="0.94099999999999995"/>
    <s v="Ollie's Bargain Outlet Holdings, Inc. operates a chain of retail stores that offers brand name products at discounted and closeout prices. The Company provides products, including housewares, food, books and stationery, bed and bath, floor coverings, toys, and hardware."/>
    <s v="Y"/>
  </r>
  <r>
    <s v="ONON US Equity"/>
    <x v="232"/>
    <s v="On Holding Ltd (XNYS:ONON)"/>
    <x v="1"/>
    <x v="4"/>
    <x v="11"/>
    <x v="18"/>
    <s v=" "/>
    <s v="USD"/>
    <n v="7230802000"/>
    <n v="22.88"/>
    <n v="0.73122403323745599"/>
    <n v="31.29"/>
    <n v="15.44"/>
    <n v="2.5110000000000001"/>
    <s v="On Holding AG operates as a holding company. The Company, through its subsidiaries, provides footwear and sports apparel products includes ultralight and stretchable fabrics and accessories. On Holding serves customers worldwide."/>
    <s v=" "/>
  </r>
  <r>
    <s v="ONEW US Equity"/>
    <x v="233"/>
    <s v="OneWater Marine Inc (XNAS:ONEW)"/>
    <x v="1"/>
    <x v="2"/>
    <x v="7"/>
    <x v="16"/>
    <n v="441222"/>
    <s v="USD"/>
    <n v="496104900"/>
    <n v="31.57"/>
    <n v="0.57706368355633553"/>
    <n v="54.707999999999998"/>
    <n v="27.1"/>
    <n v="1.458"/>
    <s v="OneWater Marine Inc. operates as a recreational boat dealers. The Company offer new and pre- owned boats, repair and maintenance services, parts and accessories, and finance and insurance products. Onewater Marine serves customers in the United States."/>
    <s v="N"/>
  </r>
  <r>
    <s v="OSTK US Equity"/>
    <x v="234"/>
    <s v="OVERSTOCK.COM, INC. (XNAS:OSTK)"/>
    <x v="1"/>
    <x v="2"/>
    <x v="5"/>
    <x v="8"/>
    <n v="454110"/>
    <s v="USD"/>
    <n v="1106902000"/>
    <n v="24.2"/>
    <n v="0.40699630003363602"/>
    <n v="59.46"/>
    <n v="17.05"/>
    <n v="3.4110999999999998"/>
    <s v="Overstock.com, Inc. provides household products. The Company offers furniture, rugs, bedding, home improvement, storage, mattresses, lighting, outdoor, kitchen, and decor products. Overstock.com serves customers globally."/>
    <s v="N"/>
  </r>
  <r>
    <s v="PZZA US Equity"/>
    <x v="235"/>
    <s v="PAPA JOHN'S INTERNATIONAL, INC. (XNAS:PZZA)"/>
    <x v="1"/>
    <x v="3"/>
    <x v="10"/>
    <x v="19"/>
    <n v="722513"/>
    <s v="USD"/>
    <n v="3171761000"/>
    <n v="89.78"/>
    <n v="0.70905070289053862"/>
    <n v="126.62"/>
    <n v="66.739999999999995"/>
    <n v="1.1107"/>
    <s v="Papa John's International, Inc. operates as a restaurant. The Company provides ordering delicious pizza for delivery. Papa John's International serves customers worldwide."/>
    <s v="N"/>
  </r>
  <r>
    <s v="PATK US Equity"/>
    <x v="236"/>
    <s v="PATRICK INDUSTRIES, INC. (XNAS:PATK)"/>
    <x v="1"/>
    <x v="5"/>
    <x v="9"/>
    <x v="14"/>
    <n v="336390"/>
    <s v="USD"/>
    <n v="1554956000"/>
    <n v="68.61"/>
    <n v="0.93372346216657587"/>
    <n v="73.48"/>
    <n v="41.75"/>
    <n v="1.8867"/>
    <s v="Patrick Industries, Inc. manufactures and distributes building products for the manufactured housing, recreational vehicle, furniture manufacturing, marine, automotive aftermarket, and other industries. The Company manufactures vinyl and paper panels, cabinet doors, countertops, aluminum extrusions, drawer sides, pleated shades, wood adhesives, and laminating machines."/>
    <s v="N"/>
  </r>
  <r>
    <s v="PTON US Equity"/>
    <x v="237"/>
    <s v="PELOTON INTERACTIVE, INC. (XNAS:PTON)"/>
    <x v="1"/>
    <x v="4"/>
    <x v="8"/>
    <x v="13"/>
    <n v="611620"/>
    <s v="USD"/>
    <n v="4301682000"/>
    <n v="12.65"/>
    <n v="0.31350681536555142"/>
    <n v="40.35"/>
    <n v="6.66"/>
    <n v="1.9422999999999999"/>
    <s v="Peloton Interactive, Inc. provides sporting apparels and products. The Company offers tops, bras, bottoms, watch bands, hats, bags, and workout bikes for indoor cycling products. Peloton Interactive serves customers worldwide."/>
    <s v="N"/>
  </r>
  <r>
    <s v="PAG US Equity"/>
    <x v="238"/>
    <s v="PARAGON BANKING GROUP PLC (XLON:PAG)"/>
    <x v="1"/>
    <x v="2"/>
    <x v="7"/>
    <x v="16"/>
    <n v="441110"/>
    <s v="USD"/>
    <n v="1368600000"/>
    <n v="591.5"/>
    <n v="0.95557350565428112"/>
    <n v="619"/>
    <n v="364.6"/>
    <n v="1.7754000000000001"/>
    <s v="Penske Automotive Group, Inc. operates franchised automobile dealerships. The Company's franchises are located throughout the United States, Puerto Rico, and the United Kingdom. Penske Automotive Group sells new and used vehicles, as well as offers maintenance and repair services on all brands it represents."/>
    <s v="Y"/>
  </r>
  <r>
    <s v="WOOF US Equity"/>
    <x v="239"/>
    <s v="PETCO HEALTH AND WELLNESS COMPANY, INC. (XNAS:WOOF)"/>
    <x v="1"/>
    <x v="2"/>
    <x v="7"/>
    <x v="12"/>
    <n v="453910"/>
    <s v="USD"/>
    <n v="3565565000"/>
    <n v="11.74"/>
    <n v="0.51604395604395603"/>
    <n v="22.75"/>
    <n v="8.7200000000000006"/>
    <n v="1.361"/>
    <s v="Petco Health and Wellness Company, Inc. operates as a pet health and wellness company. The Company provides pet health services, including veterinary care, grooming, and training, as well as offers pet nutrition products and supplies. Petco Health and Wellness serves customers in the United States, Mexico, and Puerto Rico."/>
    <s v="Y"/>
  </r>
  <r>
    <s v="PDD US Equity"/>
    <x v="240"/>
    <s v="PINDUODUO INC. (XNAS:PDD)"/>
    <x v="1"/>
    <x v="2"/>
    <x v="5"/>
    <x v="8"/>
    <n v="454110"/>
    <s v="USD"/>
    <n v="132355900000"/>
    <n v="104.68"/>
    <n v="0.98401955254747142"/>
    <n v="106.38"/>
    <n v="23.21"/>
    <n v="0.76029999999999998"/>
    <s v="Pinduoduo Inc. operates as an e-commerce platform. The Company offers  a wide range of merchandise online including groceries, fashion, beauty, and electronics. Pinduoduo serves customers worldwide."/>
    <s v=" "/>
  </r>
  <r>
    <s v="PLYA US Equity"/>
    <x v="241"/>
    <s v="Playa Hotels &amp; Resorts NV (XNAS:PLYA)"/>
    <x v="1"/>
    <x v="3"/>
    <x v="10"/>
    <x v="17"/>
    <n v="721120"/>
    <s v="USD"/>
    <n v="1178932000"/>
    <n v="7.26"/>
    <n v="0.74006116207951067"/>
    <n v="9.81"/>
    <n v="5.3449999999999998"/>
    <n v="1.5403"/>
    <s v="Playa Hotels &amp; Resorts N.V. owns, develops, and operates resorts. The Company offers lodging, dining, entertainment, meetings, events, and other hospitality services. Playa Hotels &amp; Resorts serves customers worldwide."/>
    <s v=" "/>
  </r>
  <r>
    <s v="PII US Equity"/>
    <x v="242"/>
    <s v="Polaris Inc. (XNYS:PII)"/>
    <x v="1"/>
    <x v="4"/>
    <x v="8"/>
    <x v="13"/>
    <n v="336999"/>
    <s v="USD"/>
    <n v="6211994000"/>
    <n v="107.18"/>
    <n v="0.84148543613095705"/>
    <n v="127.37"/>
    <n v="91.86"/>
    <n v="1.5798000000000001"/>
    <s v="Polaris Inc. designs, engineers, and manufactures off-road and on-road vehicles. The Company produces vehicles including snowmobiles, terrain vehicles, and motorcycles. Polaris Industries markets its products and related replacement parts and accessories through dealers and distributors located in the United States, Canada, and Europe."/>
    <s v="N"/>
  </r>
  <r>
    <s v="POOL US Equity"/>
    <x v="243"/>
    <s v="POOL CORPORATION (XNAS:POOL)"/>
    <x v="1"/>
    <x v="2"/>
    <x v="15"/>
    <x v="26"/>
    <n v="423910"/>
    <s v="USD"/>
    <n v="14815410000"/>
    <n v="379.39"/>
    <n v="0.77624552429667515"/>
    <n v="488.75"/>
    <n v="278.10039999999998"/>
    <n v="0.89859999999999995"/>
    <s v="Pool Corporation distributes swimming pool supplies, equipment, and related products. The Company offers a diverse range of products from construction materials, replacement parts, and fencing to pool care products and spas. Pool serves customers worldwide."/>
    <s v="N"/>
  </r>
  <r>
    <s v="PRCH US Equity"/>
    <x v="244"/>
    <s v="Porch Group, Inc. (XNAS:PRCH)"/>
    <x v="1"/>
    <x v="2"/>
    <x v="5"/>
    <x v="8"/>
    <n v="525990"/>
    <s v="USD"/>
    <n v="291608200"/>
    <n v="2.9"/>
    <n v="0.26363636363636361"/>
    <n v="11"/>
    <n v="0.94"/>
    <n v="1.6259999999999999"/>
    <s v="Porch Group, Inc. operates as a software company. The Company provides software and services to several home service industries such as inspection, moving, utility, and real estate companies. Porch Group serves customers worldwide."/>
    <s v="N"/>
  </r>
  <r>
    <s v="PTLO US Equity"/>
    <x v="245"/>
    <s v="Portillos Inc (XNAS:PTLO)"/>
    <x v="1"/>
    <x v="3"/>
    <x v="10"/>
    <x v="19"/>
    <n v="722511"/>
    <s v="USD"/>
    <n v="1593569000"/>
    <n v="22.09"/>
    <n v="0.74754906107973285"/>
    <n v="29.549900000000001"/>
    <n v="14.835000000000001"/>
    <n v="1.446"/>
    <s v="Portillo's Inc. operates a chain of restaurants. The Company offers beef, fresh pasta trays, gourmet salads, pastas, sandwiches, and burgers, as well as provides catering services, hosts events, and parties. Portillo's serves customers in the United States."/>
    <s v="N"/>
  </r>
  <r>
    <s v="PHM US Equity"/>
    <x v="246"/>
    <s v="PULTEGROUP, INC. (XNYS:PHM)"/>
    <x v="1"/>
    <x v="4"/>
    <x v="13"/>
    <x v="23"/>
    <n v="236117"/>
    <s v="USD"/>
    <n v="11987870000"/>
    <n v="52.62"/>
    <n v="0.96179857430085902"/>
    <n v="54.71"/>
    <n v="35.032400000000003"/>
    <n v="1.3057000000000001"/>
    <s v="PulteGroup Inc. sells and constructs homes, and purchases, develops, and sells residential land and develops active adult communities. The Company also provides mortgage financing, title insurance, and other services to home buyers. PulteGroup has operations in various markets across the United States and Puerto Rico."/>
    <s v="Y"/>
  </r>
  <r>
    <s v="PRPL US Equity"/>
    <x v="247"/>
    <s v="PURPLE INNOVATION, INC. (XNAS:PRPL)"/>
    <x v="1"/>
    <x v="4"/>
    <x v="13"/>
    <x v="32"/>
    <n v="326199"/>
    <s v="USD"/>
    <n v="540869600"/>
    <n v="5.89"/>
    <n v="0.67391304347826086"/>
    <n v="8.74"/>
    <n v="2.65"/>
    <n v="1.5827"/>
    <s v="Purple Innovation, Inc. operates as a mattress, bedding, and cushioning company. The Company produces and markets pillows, sheets, bedding, bed frames, and seat cushions. Purple Innovation serves customers in North America."/>
    <s v="Y"/>
  </r>
  <r>
    <s v="PVH US Equity"/>
    <x v="248"/>
    <s v="PVH CORP. (XNYS:PVH)"/>
    <x v="1"/>
    <x v="4"/>
    <x v="11"/>
    <x v="22"/>
    <n v="315990"/>
    <s v="USD"/>
    <n v="5572880000"/>
    <n v="87.94"/>
    <n v="0.83410793891681678"/>
    <n v="105.43"/>
    <n v="43.49"/>
    <n v="2.0503999999999998"/>
    <s v="PVH Corp. operates as a clothing and apparel accessories company. The Company designs, manufactures, and markets men's, women's, and children's apparel, footwear, and accessories. PVH offers products such as dresses, shirts, sportswear, neckwear, and footwear."/>
    <s v="Y"/>
  </r>
  <r>
    <s v="QS US Equity"/>
    <x v="249"/>
    <s v="QUANTUMSCAPE CORPORATION (XNYS:QS)"/>
    <x v="1"/>
    <x v="5"/>
    <x v="9"/>
    <x v="14"/>
    <n v="525990"/>
    <s v="USD"/>
    <n v="3801548000"/>
    <n v="8.7200000000000006"/>
    <n v="0.3926159387663215"/>
    <n v="22.21"/>
    <n v="5.1100000000000003"/>
    <n v="1.784"/>
    <s v="QuantumScape Corporation manufactures automobile parts. The Company offers lithium-metal batteries and other related parts. QuantumScape serves customers in the United States."/>
    <s v="N"/>
  </r>
  <r>
    <s v="RL US Equity"/>
    <x v="250"/>
    <s v="RALPH LAUREN CORPORATION (XNYS:RL)"/>
    <x v="1"/>
    <x v="4"/>
    <x v="11"/>
    <x v="22"/>
    <n v="315190"/>
    <s v="USD"/>
    <n v="8102741000"/>
    <n v="122.82"/>
    <n v="0.90315464372380316"/>
    <n v="135.99"/>
    <n v="82.231099999999998"/>
    <n v="1.3925000000000001"/>
    <s v="Ralph Lauren Corporation designs clothing and accessories. The Company markets and distributes men's, women's and children's apparel, accessories, fragrances, and home furnishings. Ralph Lauren serves customers in the United States."/>
    <s v="Y"/>
  </r>
  <r>
    <s v="RENT US Equity"/>
    <x v="251"/>
    <s v="RENT THE RUNWAY, INC. (XNAS:RENT)"/>
    <x v="1"/>
    <x v="2"/>
    <x v="5"/>
    <x v="8"/>
    <n v="448150"/>
    <s v="USD"/>
    <n v="269844600"/>
    <n v="4.1500000000000004"/>
    <n v="0.55407209612817088"/>
    <n v="7.49"/>
    <n v="1.1000000000000001"/>
    <n v="1.946"/>
    <s v="Rent the Runway, Inc. retails clothes and accessories. The Company offers gowns, shoes, jewelry, beauty products, handbags, gifts, and other related products. Rent the Runway serves customers in the United States."/>
    <s v="N"/>
  </r>
  <r>
    <s v="RCII US Equity"/>
    <x v="252"/>
    <s v="RENT-A-CENTER, INC. (XNAS:RCII)"/>
    <x v="1"/>
    <x v="2"/>
    <x v="7"/>
    <x v="20"/>
    <n v="532210"/>
    <s v="USD"/>
    <n v="1461896000"/>
    <n v="26.26"/>
    <n v="0.60562730627306283"/>
    <n v="43.36"/>
    <n v="16.82"/>
    <n v="1.8234999999999999"/>
    <s v="Rent-A-Center, Inc. operates franchised and company-owned Rent-A-Center and ColorTyme rent-to-own merchandise stores. The Company's stores offers home electronics, appliances, furniture, and accessories under flexible rental purchase agreements. Rent-A-Center operates across the United States and Puerto Rico."/>
    <s v="N"/>
  </r>
  <r>
    <s v="RVLV US Equity"/>
    <x v="253"/>
    <s v="REVOLVE GROUP, INC. (XNYS:RVLV)"/>
    <x v="1"/>
    <x v="2"/>
    <x v="5"/>
    <x v="8"/>
    <n v="454110"/>
    <s v="USD"/>
    <n v="2056330000"/>
    <n v="28.04"/>
    <n v="0.43867334167709632"/>
    <n v="63.92"/>
    <n v="20.170000000000002"/>
    <n v="2.1471"/>
    <s v="Revolve Group, Inc. operates as an e-commerce fashion company. The Company markets and sells men's and women's designer apparels, shoes, and accessories. Revolve Group offers jackets, pants, shorts, skirts, sweaters, tops, shoes, and jewelry products. Revolve Group markets its products worldwide."/>
    <s v="N"/>
  </r>
  <r>
    <s v="RH US Equity"/>
    <x v="254"/>
    <s v="RH (XNYS:RH)"/>
    <x v="1"/>
    <x v="2"/>
    <x v="7"/>
    <x v="10"/>
    <n v="444110"/>
    <s v="USD"/>
    <n v="7440438000"/>
    <n v="310.64999999999998"/>
    <n v="0.70335318224013399"/>
    <n v="441.67"/>
    <n v="207.37100000000001"/>
    <n v="2.0969000000000002"/>
    <s v="RH distributes home furnishing products. The Company offers products such as furniture, lighting, textiles, bathware, decor, outdoor, and garden, as well as baby and child products. RH distributes its products through retail stores, catalogs, and websites."/>
    <s v="N"/>
  </r>
  <r>
    <s v="RIVN US Equity"/>
    <x v="255"/>
    <s v="RIVIAN AUTOMOTIVE, INC. (XNAS:RIVN)"/>
    <x v="1"/>
    <x v="5"/>
    <x v="14"/>
    <x v="24"/>
    <n v="336111"/>
    <s v="USD"/>
    <n v="18262550000"/>
    <n v="19.829999999999998"/>
    <n v="0.27734265734265734"/>
    <n v="71.5"/>
    <n v="15.28"/>
    <n v="2.1800000000000002"/>
    <s v="Rivian Automotive, Inc. is an automotive technology company. The Company designs and manufactures vans, trucks, and sports utility vehicles, as well as offers software solutions, IT, repair, and maintenance services. Rivian Automotive serves customers in North America and the United Kingdom."/>
    <s v="N"/>
  </r>
  <r>
    <s v="ROST US Equity"/>
    <x v="256"/>
    <s v="ROSS STORES, INC. (XNAS:ROST)"/>
    <x v="1"/>
    <x v="2"/>
    <x v="7"/>
    <x v="11"/>
    <n v="448140"/>
    <s v="USD"/>
    <n v="41145450000"/>
    <n v="119.48"/>
    <n v="0.97578504634733976"/>
    <n v="122.44499999999999"/>
    <n v="69.239999999999995"/>
    <n v="0.98929999999999996"/>
    <s v="Ross Stores, Inc. operates two brands of off-price retail apparel and home accessories stores. Ross Stores offers name brand and designer apparel, accessories, footwear, and home fashions at discount prices. Ross Stores serves customers in the United States."/>
    <s v="Y"/>
  </r>
  <r>
    <s v="ROVR US Equity"/>
    <x v="257"/>
    <s v="ROVER GROUP, INC. (XNAS:ROVR)"/>
    <x v="1"/>
    <x v="3"/>
    <x v="6"/>
    <x v="15"/>
    <n v="525990"/>
    <s v="USD"/>
    <n v="707449700"/>
    <n v="3.85"/>
    <n v="0.56994818652849744"/>
    <n v="6.7549999999999999"/>
    <n v="3.14"/>
    <n v="1.593"/>
    <s v="Rover Group, Inc. operates an online platform for pet care. The Company provides applications and websites to connect dog and cat parents with loving pet sitters and dog walkers in neighborhoods. Rover Group serves customers in the United States, Canada, the United Kingdom, and Europe."/>
    <s v="N"/>
  </r>
  <r>
    <s v="SBH US Equity"/>
    <x v="258"/>
    <s v="SALLY BEAUTY HOLDINGS, INC. (XNYS:SBH)"/>
    <x v="1"/>
    <x v="2"/>
    <x v="7"/>
    <x v="12"/>
    <n v="812112"/>
    <s v="USD"/>
    <n v="1637753000"/>
    <n v="15.3"/>
    <n v="0.80188679245283034"/>
    <n v="19.079999999999998"/>
    <n v="10.95"/>
    <n v="1.2906"/>
    <s v="Sally Beauty Holdings, Inc. distributes and retails beauty products. The Company distributes products directly to salons and retails beauty products through a chain of cash and carry stores. Sally Beauty Holdings serves customers worldwide."/>
    <s v="N"/>
  </r>
  <r>
    <s v="SHAK US Equity"/>
    <x v="259"/>
    <s v="SHAKE SHACK INC. (XNYS:SHAK)"/>
    <x v="1"/>
    <x v="3"/>
    <x v="10"/>
    <x v="19"/>
    <n v="722511"/>
    <s v="USD"/>
    <n v="2382287000"/>
    <n v="56.52"/>
    <n v="0.71318611987381708"/>
    <n v="79.25"/>
    <n v="37.717500000000001"/>
    <n v="1.6847000000000001"/>
    <s v="Shake Shack Inc. operates roadside burger stands. The Company focuses on providing a classic American menu of premium burgers, chicken, hot dogs, crinkle cut fries, shakes, frozen custard, beer, and wine. Shake Shack serves customers worldwide."/>
    <s v="N"/>
  </r>
  <r>
    <s v="SIG US Equity"/>
    <x v="260"/>
    <s v="SIGNET JEWELERS LIMITED (XNYS:SIG)"/>
    <x v="1"/>
    <x v="2"/>
    <x v="7"/>
    <x v="12"/>
    <n v="448310"/>
    <s v="USD"/>
    <n v="3453224000"/>
    <n v="76.010000000000005"/>
    <n v="0.85950132865946749"/>
    <n v="88.435000000000002"/>
    <n v="48.305"/>
    <n v="2.1762000000000001"/>
    <s v="Signet Jewelers Limited operates as a retail company. The Company, through its subsidiaries, retails jewelry, watches, gifts, and accessories. Signet Jewelers serves customers in the United States, the United Kingdom, Puerto Rico, and Canada."/>
    <s v=" "/>
  </r>
  <r>
    <s v="SKX US Equity"/>
    <x v="261"/>
    <s v="SKECHERS U.S.A., INC. (XNYS:SKX)"/>
    <x v="1"/>
    <x v="4"/>
    <x v="11"/>
    <x v="18"/>
    <n v="316210"/>
    <s v="USD"/>
    <n v="7364187000"/>
    <n v="47.45"/>
    <n v="0.95109240328723199"/>
    <n v="49.89"/>
    <n v="31.28"/>
    <n v="1.2981"/>
    <s v="Skechers U.S.A., Inc. designs and markets branded contemporary casual, active, rugged, and lifestyle footwear for men, women, and children. The Company sells its products to department stores and specialty retailers. Skechers U.S.A. also sells its products internationally through distributors and directly to consumers through its own retail stores."/>
    <s v="Y"/>
  </r>
  <r>
    <s v="SKY US Equity"/>
    <x v="262"/>
    <s v="SKYLINE CHAMPION CORPORATION (XNYS:SKY)"/>
    <x v="1"/>
    <x v="4"/>
    <x v="13"/>
    <x v="23"/>
    <n v="321991"/>
    <s v="USD"/>
    <n v="3327808000"/>
    <n v="58.46"/>
    <n v="0.71405887382435562"/>
    <n v="81.87"/>
    <n v="43.04"/>
    <n v="1.681"/>
    <s v="Skyline Champion Corporation independent publicly traded factory-built housing company. The Company designs, produces, and markets manufactured and modular homes, park models, and modular buildings for the multi-family, hospitality, senior, and workforce housing sectors. Skyline Champion serves customers in the United States and Canada."/>
    <s v="N"/>
  </r>
  <r>
    <s v="SNPO US Equity"/>
    <x v="263"/>
    <s v="SNAP ONE HOLDINGS CORP (XNAS:SNPO)"/>
    <x v="1"/>
    <x v="4"/>
    <x v="13"/>
    <x v="27"/>
    <n v="335220"/>
    <s v="USD"/>
    <n v="735106700"/>
    <n v="9.68"/>
    <n v="0.45811642214860387"/>
    <n v="21.13"/>
    <n v="7.02"/>
    <n v="1.2210000000000001"/>
    <s v="Snap One Holdings Corp. operates as a holding company. The Company, through its subsidiaries, provides smart home products and services. Snap One Holdings serves customers in the United States."/>
    <s v="Y"/>
  </r>
  <r>
    <s v="SLDP US Equity"/>
    <x v="264"/>
    <s v="SOLID POWER, INC. (XNAS:SLDP)"/>
    <x v="1"/>
    <x v="5"/>
    <x v="9"/>
    <x v="14"/>
    <n v="525990"/>
    <s v="USD"/>
    <n v="604801400"/>
    <n v="3.44"/>
    <n v="0.34434434434434436"/>
    <n v="9.99"/>
    <n v="1.9450000000000001"/>
    <n v="1.3440000000000001"/>
    <s v="Solid Power, Inc. provides energy storage solutions. The Company manufactures rechargeable sulfide-based solid electrolyte battery cells for electric vehicles and mobile power markets. Solid Power serves customers worldwide."/>
    <s v="N"/>
  </r>
  <r>
    <s v="DTC US Equity"/>
    <x v="265"/>
    <s v="SOLO BRANDS, INC. (XNYS:DTC)"/>
    <x v="1"/>
    <x v="4"/>
    <x v="8"/>
    <x v="13"/>
    <s v=" "/>
    <s v="USD"/>
    <n v="403866500"/>
    <n v="4.22"/>
    <n v="0.34618539786710417"/>
    <n v="12.19"/>
    <n v="3.39"/>
    <n v="2.629"/>
    <s v="Solo Brands, Inc. designs and markets lifestyle outdoor products. The Company offers digitally-connected e-commerce platform for various products such as folding kayaks, portable backpacking camp stove, smokeless fire pits, shorts and swim trunks, and paddle boards. Solo Brands serves customers in the United States."/>
    <s v="Y"/>
  </r>
  <r>
    <s v="SAH US Equity"/>
    <x v="266"/>
    <s v="SONIC AUTOMOTIVE, INC. (XNYS:SAH)"/>
    <x v="1"/>
    <x v="2"/>
    <x v="7"/>
    <x v="16"/>
    <n v="441110"/>
    <s v="USD"/>
    <n v="1860347000"/>
    <n v="50.86"/>
    <n v="0.8593393596350426"/>
    <n v="59.185000000000002"/>
    <n v="34.17"/>
    <n v="1.8665"/>
    <s v="Sonic Automotive, Inc. is an automotive retailer. The Company operates dealers and collision repair centers in the metropolitan southeastern, midwestern, and southwestern United States. Sonic Automotive sells new and used cars and light trucks, as well as replacement parts. Sonic Automotive also provides vehicle maintenance, warranty, paint, repair, and arranges financing services."/>
    <s v="N"/>
  </r>
  <r>
    <s v="SONO US Equity"/>
    <x v="267"/>
    <s v="SONOS, INC. (XNAS:SONO)"/>
    <x v="1"/>
    <x v="4"/>
    <x v="13"/>
    <x v="27"/>
    <n v="334118"/>
    <s v="USD"/>
    <n v="2350017000"/>
    <n v="18.55"/>
    <n v="0.594170403587444"/>
    <n v="31.22"/>
    <n v="13.65"/>
    <n v="1.8835999999999999"/>
    <s v="Sonos, Inc. designs, develops, and produces audio products. The Company offers charging cradles, music players, alternating current adapters, controllers, wireless speakers, and loudspeakers. Sonos serves customers worldwide."/>
    <s v="N"/>
  </r>
  <r>
    <s v="SPWH US Equity"/>
    <x v="268"/>
    <s v="SPORTSMAN'S WAREHOUSE HOLDINGS, INC. (XNAS:SPWH)"/>
    <x v="1"/>
    <x v="2"/>
    <x v="7"/>
    <x v="12"/>
    <n v="451110"/>
    <s v="USD"/>
    <n v="353602000"/>
    <n v="9.3800000000000008"/>
    <n v="0.76384364820846917"/>
    <n v="12.28"/>
    <n v="7.75"/>
    <n v="0.90900000000000003"/>
    <s v="Sportsman's Warehouse Holdings, Inc. operates as a holding company. The Company, through its subsidiaries, provides sporting goods and equipment, bicycles, footwear, electronics, and apparels. Sportsman's Warehouse Holdings serves customers in the United States."/>
    <s v="Y"/>
  </r>
  <r>
    <s v="SBUX US Equity"/>
    <x v="269"/>
    <s v="STARBUCKS CORPORATION (XNAS:SBUX)"/>
    <x v="1"/>
    <x v="3"/>
    <x v="10"/>
    <x v="19"/>
    <n v="722513"/>
    <s v="USD"/>
    <n v="125133200000"/>
    <n v="109.02"/>
    <n v="0.99325801749271125"/>
    <n v="109.76"/>
    <n v="68.39"/>
    <n v="0.91949999999999998"/>
    <s v="Starbucks Corporation is the premier roaster, marketer, and retailer of specialty coffee. The Company offers packaged and single-serve coffees and teas, beverage-related ingredients, and ready-to-drink beverages, as well as produces and sells bottled coffee drinks and a line of ice creams. Starbucks serves customers worldwide."/>
    <s v="N"/>
  </r>
  <r>
    <s v="STLA US Equity"/>
    <x v="270"/>
    <s v="Stellantis NV (XNYS:STLA)"/>
    <x v="1"/>
    <x v="5"/>
    <x v="14"/>
    <x v="24"/>
    <n v="336111"/>
    <s v="USD"/>
    <n v="45617030000"/>
    <n v="15.54"/>
    <n v="0.77855711422845686"/>
    <n v="19.96"/>
    <n v="11.37"/>
    <n v="1.3183"/>
    <s v="Stellantis NV manufactures and markets automobiles and commercial vehicles. The Company also produces metallurgical products and production systems for the automobile industry, as well as owns publishing and insurance companies. Stellantis serves customers worldwide."/>
    <s v="Y"/>
  </r>
  <r>
    <s v="SHOO US Equity"/>
    <x v="271"/>
    <s v="STEVEN MADDEN, LTD. (XNAS:SHOO)"/>
    <x v="1"/>
    <x v="4"/>
    <x v="11"/>
    <x v="18"/>
    <n v="316210"/>
    <s v="USD"/>
    <n v="2756296000"/>
    <n v="35.39"/>
    <n v="0.78574600355239788"/>
    <n v="45.04"/>
    <n v="26.36"/>
    <n v="1.1544000000000001"/>
    <s v="Steven Madden, Ltd. designs and markets fashion apparels and accessories. The Company designs and markets shoes and fashion accessories such as sportswear and jeans, outerwear, intimate apparel, eyewear, hosiery, and jewelry products. Steven Madden serves customers in the United States."/>
    <s v="Y"/>
  </r>
  <r>
    <s v="SFIX US Equity"/>
    <x v="272"/>
    <s v="STITCH FIX, INC. (XNAS:SFIX)"/>
    <x v="1"/>
    <x v="2"/>
    <x v="5"/>
    <x v="8"/>
    <n v="454110"/>
    <s v="USD"/>
    <n v="547391800"/>
    <n v="4.9400000000000004"/>
    <n v="0.2878787878787879"/>
    <n v="17.16"/>
    <n v="2.63"/>
    <n v="2.1537999999999999"/>
    <s v="Stitch Fix, Inc. operates as an online personal styling platform. The Company offers one-to-one personalized apparel, shoes, and accessories for mens, womens, and kids. Stitch Fix serves customers in the United States."/>
    <s v="Y"/>
  </r>
  <r>
    <s v="SG US Equity"/>
    <x v="273"/>
    <s v="SWEETGREEN, INC. (XNYS:SG)"/>
    <x v="1"/>
    <x v="3"/>
    <x v="10"/>
    <x v="19"/>
    <n v="722513"/>
    <s v="USD"/>
    <n v="1162904000"/>
    <n v="10.5"/>
    <n v="0.26184538653366585"/>
    <n v="40.1"/>
    <n v="7.81"/>
    <n v="1.151"/>
    <s v="Sweetgreen, Inc. manages a chain of salad restaurants. The Company offers salads, frozen yogurts, nutritional specialties, and seasonal selections. Sweetgreen provides stainless steel bottles, gift cards, shirts, salad blaster bowls, and reusable shopping bags through its online stores."/>
    <s v="N"/>
  </r>
  <r>
    <s v="TAL US Equity"/>
    <x v="274"/>
    <s v="TAL Education Group (XNYS:TAL)"/>
    <x v="1"/>
    <x v="3"/>
    <x v="6"/>
    <x v="9"/>
    <n v="611710"/>
    <s v="USD"/>
    <n v="3734955000"/>
    <n v="7.45"/>
    <n v="0.7129186602870814"/>
    <n v="10.45"/>
    <n v="1.6"/>
    <n v="-0.1095"/>
    <s v="TAL Education Group provides educational services. The Company offers comprehensive tutoring services to students covering core academic subjects such as mathematics, English, Chinese, physics, chemistry, political science, history, and biology. TAL Education Group serves students in China."/>
    <s v=" "/>
  </r>
  <r>
    <s v="TPR US Equity"/>
    <x v="275"/>
    <s v="TAPESTRY, INC. (XNYS:TPR)"/>
    <x v="1"/>
    <x v="4"/>
    <x v="11"/>
    <x v="22"/>
    <n v="316992"/>
    <s v="USD"/>
    <n v="10631210000"/>
    <n v="44.12"/>
    <n v="0.9921295255228243"/>
    <n v="44.47"/>
    <n v="26.39"/>
    <n v="1.4107000000000001"/>
    <s v="Tapestry, Inc. designs and markets clothes and accessories. The Company offers handbags, leather goods, footwear, fragrance, jewelry, outer wear, ready-to-wear, scarves, sunwear, travel accessories, and watches. Tapestry serves customers worldwide."/>
    <s v="Y"/>
  </r>
  <r>
    <s v="TGT US Equity"/>
    <x v="276"/>
    <s v="TARGET CORPORATION (XNYS:TGT)"/>
    <x v="1"/>
    <x v="2"/>
    <x v="12"/>
    <x v="21"/>
    <n v="452311"/>
    <s v="USD"/>
    <n v="77566850000"/>
    <n v="168.5"/>
    <n v="0.66112135598540434"/>
    <n v="254.87"/>
    <n v="137.16"/>
    <n v="1.028"/>
    <s v="Target Corporation operates general merchandise discount stores. The Company focuses on merchandising operations which includes general merchandise and food discount stores and a fully integrated online business. Target also offers credit to qualified applicants through its branded proprietary credit cards."/>
    <s v="N"/>
  </r>
  <r>
    <s v="TMHC US Equity"/>
    <x v="277"/>
    <s v="TAYLOR MORRISON HOME CORPORATION (XNYS:TMHC)"/>
    <x v="1"/>
    <x v="4"/>
    <x v="13"/>
    <x v="23"/>
    <n v="236117"/>
    <s v="USD"/>
    <n v="3733625000"/>
    <n v="34.46"/>
    <n v="0.99194012665515252"/>
    <n v="34.74"/>
    <n v="20.045000000000002"/>
    <n v="1.7053"/>
    <s v="Taylor Morrison Home Corporation operates as a homebuilder. The Company builds single-family detached and attached homes, as well as develops lands which includes lifestyle and master planned communities. Taylor Morrison Home serves customers in the United States."/>
    <s v="N"/>
  </r>
  <r>
    <s v="TPX US Equity"/>
    <x v="278"/>
    <s v="TEMPUR SEALY INTERNATIONAL, INC. (XNYS:TPX)"/>
    <x v="1"/>
    <x v="4"/>
    <x v="13"/>
    <x v="32"/>
    <n v="326199"/>
    <s v="USD"/>
    <n v="6815435000"/>
    <n v="39.86"/>
    <n v="0.94298556896143826"/>
    <n v="42.27"/>
    <n v="20.03"/>
    <n v="1.7704"/>
    <s v="Tempur Sealy International, Inc. through its primary subsidiary manufactures and markets bedding products. The Company develops, produces, and markets mattresses, adjustable bases, pillows, and other sleep and relaxation products under its own and other brand names. Tempur Sealy International serves customers worldwide."/>
    <s v="N"/>
  </r>
  <r>
    <s v="TSLA US Equity"/>
    <x v="279"/>
    <s v="TESLA, INC. (XNAS:TSLA)"/>
    <x v="1"/>
    <x v="5"/>
    <x v="14"/>
    <x v="24"/>
    <n v="336111"/>
    <s v="USD"/>
    <n v="561764200000"/>
    <n v="177.9"/>
    <n v="0.46293212202463974"/>
    <n v="384.28960000000001"/>
    <n v="101.81"/>
    <n v="2.1154000000000002"/>
    <s v="Tesla Inc. operates as a multinational automotive and clean energy company. The Company designs and manufactures electric vehicles, battery energy storage from home to grid-scale, solar panels and solar roof tiles, and related products and services. Tesla owns its sales and service network and sells electric power train components to other automobile manufacturers."/>
    <s v="Y"/>
  </r>
  <r>
    <s v="TXRH US Equity"/>
    <x v="280"/>
    <s v="TEXAS ROADHOUSE, INC. (XNAS:TXRH)"/>
    <x v="1"/>
    <x v="3"/>
    <x v="10"/>
    <x v="19"/>
    <n v="722513"/>
    <s v="USD"/>
    <n v="6621884000"/>
    <n v="98.96"/>
    <n v="0.96377093883911169"/>
    <n v="102.68"/>
    <n v="68.58"/>
    <n v="0.9526"/>
    <s v="Texas Roadhouse, Inc. owns and operates a full service restaurant chain. The Company offers starters, salads, steaks, ribs, dinners, sides, burgers, and sandwiches. Texas Roadhouse serves customers in the United States."/>
    <s v="N"/>
  </r>
  <r>
    <s v="THO US Equity"/>
    <x v="281"/>
    <s v="THOR INDUSTRIES, INC. (XNYS:THO)"/>
    <x v="1"/>
    <x v="5"/>
    <x v="14"/>
    <x v="24"/>
    <n v="336214"/>
    <s v="USD"/>
    <n v="4957976000"/>
    <n v="92.64"/>
    <n v="0.92515104608778143"/>
    <n v="100.13500000000001"/>
    <n v="66.260000000000005"/>
    <n v="1.7679"/>
    <s v="Thor Industries, Inc. produces and sells a wide range of recreation vehicles. The Company offers motorhomes, camping, fifth-wheel, and travel trailers. Thor Industries serves customers in the United States and Canada."/>
    <s v="Y"/>
  </r>
  <r>
    <s v="TJX US Equity"/>
    <x v="282"/>
    <s v="THE TJX COMPANIES, INC. (XNYS:TJX)"/>
    <x v="1"/>
    <x v="2"/>
    <x v="7"/>
    <x v="11"/>
    <n v="452210"/>
    <s v="USD"/>
    <n v="94624230000"/>
    <n v="81.89"/>
    <n v="0.98508478898687468"/>
    <n v="83.129900000000006"/>
    <n v="53.69"/>
    <n v="0.88649999999999995"/>
    <s v="The TJX Companies, Inc. is an off-price apparel and home fashion retailer in the United States and worldwide. The Company operates off-price retail concepts and e-commerce sites in the US, Canada, and Europe that offer a wide range of brand name and designer merchandise."/>
    <s v="Y"/>
  </r>
  <r>
    <s v="TOL US Equity"/>
    <x v="283"/>
    <s v="TOLL BROTHERS, INC. (XNYS:TOL)"/>
    <x v="1"/>
    <x v="4"/>
    <x v="13"/>
    <x v="23"/>
    <n v="236116"/>
    <s v="USD"/>
    <n v="6345655000"/>
    <n v="57.39"/>
    <n v="0.9082133248931793"/>
    <n v="63.19"/>
    <n v="39.531999999999996"/>
    <n v="1.3774"/>
    <s v="Toll Brothers, Inc. builds luxury homes, serving both move-up and empty nester buyers in several regions of the United States. The Company builds customized single and attached homes, primarily on land that it develops and improves. Toll Brothers also operates its own architectural, engineering, mortgage, title, security, landscape, insurance brokerage, and manufacturing operations."/>
    <s v="Y"/>
  </r>
  <r>
    <s v="BLD US Equity"/>
    <x v="284"/>
    <s v="TOPBUILD CORP. (XNYS:BLD)"/>
    <x v="1"/>
    <x v="4"/>
    <x v="13"/>
    <x v="23"/>
    <n v="238310"/>
    <s v="USD"/>
    <n v="6311338000"/>
    <n v="197.4"/>
    <n v="0.81134401972872994"/>
    <n v="243.3"/>
    <n v="140.66"/>
    <n v="1.4968999999999999"/>
    <s v="TopBuild Corp. provides insulation installation services. The Company offers residential insulation products and related accessories. TopBuild serves customers in the United States."/>
    <s v="N"/>
  </r>
  <r>
    <s v="MODG US Equity"/>
    <x v="285"/>
    <s v="TOPGOLF CALLAWAY BRANDS CORP. (XNYS:MODG)"/>
    <x v="1"/>
    <x v="4"/>
    <x v="8"/>
    <x v="13"/>
    <n v="339920"/>
    <s v="USD"/>
    <n v="4391982000"/>
    <n v="23.76"/>
    <n v="0.90514285714285725"/>
    <n v="26.25"/>
    <n v="16.8"/>
    <n v="1.7032"/>
    <s v="Topgolf Callaway Brands Corp. provides golf equipment. The Company offers balls, gear, customs, fittings, and apparels. Topgolf Callaway Brands serves customers worldwide."/>
    <s v="Y"/>
  </r>
  <r>
    <s v="CURV US Equity"/>
    <x v="286"/>
    <s v="Torrid Holdings Inc (XNYS:CURV)"/>
    <x v="1"/>
    <x v="2"/>
    <x v="7"/>
    <x v="11"/>
    <s v=" "/>
    <s v="USD"/>
    <n v="384577300"/>
    <n v="3.71"/>
    <n v="0.3856548856548857"/>
    <n v="9.6199999999999992"/>
    <n v="2.5901000000000001"/>
    <n v="1.716"/>
    <s v="Torrid Holdings Inc. operates as a holding company. The Company, through its subsidiaries, provides apparel products such as tops, shorts, skirts, jeans, jackets, sweaters, and lingerie, as well as handbags, watches, belts, gloves, and other related accessories for women. Torrid Holdings serves customers worldwide."/>
    <s v="N"/>
  </r>
  <r>
    <s v="TSCO US Equity"/>
    <x v="287"/>
    <s v="TRACTOR SUPPLY COMPANY (XNAS:TSCO)"/>
    <x v="1"/>
    <x v="2"/>
    <x v="7"/>
    <x v="12"/>
    <n v="444220"/>
    <s v="USD"/>
    <n v="24928240000"/>
    <n v="225.67"/>
    <n v="0.93429659683696276"/>
    <n v="241.54"/>
    <n v="166.49"/>
    <n v="0.86729999999999996"/>
    <s v="Tractor Supply Company operates a retail farm store chain in the United States. The Company provides farm maintenance, animal, general maintenance, lawn and garden, light truck equipment, work clothing, and other products. Tractor Supply serves ranchers, hobby, part-time, and full-time farmers, as well as rural customers, contractors, and tradesman."/>
    <s v="Y"/>
  </r>
  <r>
    <s v="COOK US Equity"/>
    <x v="288"/>
    <s v="TRAEGER, INC. (XNYS:COOK)"/>
    <x v="1"/>
    <x v="4"/>
    <x v="13"/>
    <x v="30"/>
    <s v=" "/>
    <s v="USD"/>
    <n v="426705400"/>
    <n v="3.48"/>
    <n v="0.32402234636871508"/>
    <n v="10.74"/>
    <n v="2.48"/>
    <n v="1.77"/>
    <s v="Traeger, Inc. manufactures outdoor cooking systems. The Company offers hardwood systems to grill, smoke, bake, roast, braise, and barbeque. Traeger serves customers in the United States."/>
    <s v="N"/>
  </r>
  <r>
    <s v="TNL US Equity"/>
    <x v="289"/>
    <s v="TRAVEL + LEISURE CO. (XNYS:TNL)"/>
    <x v="1"/>
    <x v="3"/>
    <x v="10"/>
    <x v="17"/>
    <n v="721110"/>
    <s v="USD"/>
    <n v="3425978000"/>
    <n v="42.15"/>
    <n v="0.66703592340560214"/>
    <n v="63.19"/>
    <n v="33.57"/>
    <n v="1.6989000000000001"/>
    <s v="Travel + Leisure Co. operates as a hospitality company. The Company focuses on providing vacation ownership, managed rental, and exchange services, as well as owns vacation resorts and exchange properties. Travel + Leisure serves customers worldwide."/>
    <s v="N"/>
  </r>
  <r>
    <s v="TPH US Equity"/>
    <x v="290"/>
    <s v="TRI POINTE HOMES, INC. (XNYS:TPH)"/>
    <x v="1"/>
    <x v="4"/>
    <x v="13"/>
    <x v="23"/>
    <n v="236117"/>
    <s v="USD"/>
    <n v="2176714000"/>
    <n v="21.57"/>
    <n v="0.88401639344262306"/>
    <n v="24.4"/>
    <n v="14.59"/>
    <n v="1.4414"/>
    <s v="TRI Pointe Homes, Inc. provides construction services. The Company designs, builds, develops, and constructs single family residential homes. TRI Pointe Homes serves customers throughout the United States."/>
    <s v="Y"/>
  </r>
  <r>
    <s v="TCOM US Equity"/>
    <x v="291"/>
    <s v="Trip.com Group Limited (XNAS:TCOM)"/>
    <x v="1"/>
    <x v="3"/>
    <x v="10"/>
    <x v="17"/>
    <n v="517919"/>
    <s v="USD"/>
    <n v="27417950000"/>
    <n v="39.409999999999997"/>
    <n v="0.98108040826487419"/>
    <n v="40.17"/>
    <n v="14.29"/>
    <n v="0.54249999999999998"/>
    <s v="Trip.com Group Limited provides online travel agency services. The Company offers mobile applications, hotel reservations, flight ticketing, package tours, corporate travel management, and train ticketing services. Trip.com Group provides services worldwide."/>
    <s v="N"/>
  </r>
  <r>
    <s v="UDMY US Equity"/>
    <x v="292"/>
    <s v="UDEMY, INC. (XNAS:UDMY)"/>
    <x v="1"/>
    <x v="3"/>
    <x v="6"/>
    <x v="9"/>
    <n v="511210"/>
    <s v="USD"/>
    <n v="1745331000"/>
    <n v="12.35"/>
    <n v="0.71552723059096168"/>
    <n v="17.260000000000002"/>
    <n v="9.4649999999999999"/>
    <n v="1.7989999999999999"/>
    <s v="Udemy, Inc. is an online learning and teaching marketplace. The Company offers an online courses in various subjects including technology, internet, business, creative and performing arts, health and fitness, language, and music which enables learners, instructors, and organizations to continuously create and update relevant content. Udemy serves customers in the United States."/>
    <s v="N"/>
  </r>
  <r>
    <s v="ULTA US Equity"/>
    <x v="293"/>
    <s v="ULTA BEAUTY, INC. (XNAS:ULTA)"/>
    <x v="1"/>
    <x v="2"/>
    <x v="7"/>
    <x v="12"/>
    <n v="446120"/>
    <s v="USD"/>
    <n v="25728880000"/>
    <n v="505.67"/>
    <n v="0.98956947162426623"/>
    <n v="511"/>
    <n v="330.79910000000001"/>
    <n v="1.3172999999999999"/>
    <s v="Ulta Beauty, Inc. operates a chain of beauty stores. The Company offers cosmetics, fragrance, skin, and hair care products, as well as salon services. Ulta Beauty serves customers throughout the United States."/>
    <s v="Y"/>
  </r>
  <r>
    <s v="UAA US Equity"/>
    <x v="294"/>
    <s v="UNDER ARMOUR, INC. (XNYS:UAA)"/>
    <x v="1"/>
    <x v="4"/>
    <x v="11"/>
    <x v="22"/>
    <n v="316210"/>
    <s v="USD"/>
    <n v="5175930000"/>
    <n v="12.21"/>
    <n v="0.59142649551949633"/>
    <n v="20.645"/>
    <n v="6.38"/>
    <n v="1.5170999999999999"/>
    <s v="Under Armour, Inc. develops, markets, and distributes branded athletic performance apparel, footwear, and accessories. The Company designs and sells shorts, tops, pants, socks, belts, shoes, sport gloves, sunglasses, water bottles, backpacks, and hats, as well as baseball, basketball, football, golf, hockey, hunting, fishing, and running products."/>
    <s v="Y"/>
  </r>
  <r>
    <s v="URBN US Equity"/>
    <x v="295"/>
    <s v="URBAN OUTFITTERS, INC. (XNAS:URBN)"/>
    <x v="1"/>
    <x v="2"/>
    <x v="7"/>
    <x v="11"/>
    <n v="448140"/>
    <s v="USD"/>
    <n v="2466623000"/>
    <n v="26.76"/>
    <n v="0.87680209698558331"/>
    <n v="30.52"/>
    <n v="17.810099999999998"/>
    <n v="1.4525999999999999"/>
    <s v="Urban Outfitters, Inc. operates as a lifestyle products and services company. The Company sells fashion apparel, accessories, and household and gift merchandise. Urban also designs and markets women's casual wear. Urban Outfitters serves customers worldwide."/>
    <s v="Y"/>
  </r>
  <r>
    <s v="VCSA US Equity"/>
    <x v="296"/>
    <s v="Vacasa, Inc. (XNAS:VCSA)"/>
    <x v="1"/>
    <x v="3"/>
    <x v="10"/>
    <x v="17"/>
    <s v=" "/>
    <s v="USD"/>
    <n v="778732100"/>
    <n v="1.77"/>
    <n v="0.18869936034115137"/>
    <n v="9.3800000000000008"/>
    <n v="1.08"/>
    <n v="1.532"/>
    <s v="Vacasa, Inc. operates as a full-service vacation rental management company. The Company offers an integrated technology and operations platform which optimizes vacation rental income and home care for homeowners, and enables guests to search, discover, and book properties. Vacasa serves customers in North America."/>
    <s v="Y"/>
  </r>
  <r>
    <s v="VSTA US Equity"/>
    <x v="297"/>
    <s v="Vasta Platform Ltd (XNAS:VSTA)"/>
    <x v="1"/>
    <x v="3"/>
    <x v="6"/>
    <x v="9"/>
    <n v="511210"/>
    <s v="USD"/>
    <n v="358239000"/>
    <n v="4.3"/>
    <n v="0.65849923430321589"/>
    <n v="6.53"/>
    <n v="3.52"/>
    <n v="0.59299999999999997"/>
    <s v="Vasta Platform Limited education company in Brazil powered by technology, providing end-to-end educational and digital solutions that cater to all needs of private schools operating in the K-12 educational segment, ultimately benefiting all of our stakeholders, including students, parents, educators, administrators and private school owners."/>
    <s v=" "/>
  </r>
  <r>
    <s v="VFC US Equity"/>
    <x v="298"/>
    <s v="V.F. CORPORATION (XNYS:VFC)"/>
    <x v="1"/>
    <x v="4"/>
    <x v="11"/>
    <x v="22"/>
    <n v="315190"/>
    <s v="USD"/>
    <n v="11831840000"/>
    <n v="30.45"/>
    <n v="0.45474910394265239"/>
    <n v="66.959999999999994"/>
    <n v="25.05"/>
    <n v="1.4280999999999999"/>
    <s v="V.F. Corporation is an international lifestyle apparel and footwear company. The Company owns a broad portfolio of brands in the jeanswear, outerwear, packs, footwear, sportswear, and occupational apparel categories. V.F. offers products which are marketed to consumers shopping in specialty stores, upscale, traditional department stores, national chains, and mass merchants worldwide."/>
    <s v="N"/>
  </r>
  <r>
    <s v="VSCO US Equity"/>
    <x v="299"/>
    <s v="VICTORIA'S SECRET &amp; CO. (XNYS:VSCO)"/>
    <x v="1"/>
    <x v="2"/>
    <x v="7"/>
    <x v="11"/>
    <n v="448120"/>
    <s v="USD"/>
    <n v="3160338000"/>
    <n v="39.1"/>
    <n v="0.59969325153374231"/>
    <n v="65.2"/>
    <n v="26.14"/>
    <n v="1.5669999999999999"/>
    <s v="Victoria's Secret &amp; Co. retails apparel and accessories. The Compan offers lingeries, bras, panties, pajamas, sleepwear, swimsuits, and other apparel, as well as offers personal care and beauty products for women. Victoria's Secret serves customers worldwide."/>
    <s v="Y"/>
  </r>
  <r>
    <s v="VIPS US Equity"/>
    <x v="300"/>
    <s v="VIPSHOP HOLDINGS LIMITED (XNYS:VIPS)"/>
    <x v="1"/>
    <x v="2"/>
    <x v="5"/>
    <x v="8"/>
    <n v="454110"/>
    <s v="USD"/>
    <n v="9421842000"/>
    <n v="15.44"/>
    <n v="0.96560350218886803"/>
    <n v="15.99"/>
    <n v="5.75"/>
    <n v="0.42420000000000002"/>
    <s v="Vipshop Holdings Ltd. retails branded products at discount over the Internet. The Company retails through flash sales, in which limited quantities of an item are sold at deep discount for a specified period of time."/>
    <s v=" "/>
  </r>
  <r>
    <s v="VSTO US Equity"/>
    <x v="301"/>
    <s v="VISTA OUTDOOR INC. (XNYS:VSTO)"/>
    <x v="1"/>
    <x v="4"/>
    <x v="8"/>
    <x v="13"/>
    <n v="451110"/>
    <s v="USD"/>
    <n v="1638923000"/>
    <n v="28.97"/>
    <n v="0.69575868197319757"/>
    <n v="41.637999999999998"/>
    <n v="22.97"/>
    <n v="0.90910000000000002"/>
    <s v="Vista Outdoor Inc. designs, manufactures, and markets outdoor and sporting goods. The Company offers pistol, rifle, rimfire, shotshell ammunition, primers, hydration, outdoor cooking solutions, action sports helmets, ski, bike goggles, footwear, and cycling accessories. Vista Outdoor serves customers worldwide."/>
    <s v="Y"/>
  </r>
  <r>
    <s v="VC US Equity"/>
    <x v="302"/>
    <s v="VISTEON CORPORATION (XNAS:VC)"/>
    <x v="1"/>
    <x v="5"/>
    <x v="9"/>
    <x v="14"/>
    <n v="326211"/>
    <s v="USD"/>
    <n v="4220011000"/>
    <n v="149.94999999999999"/>
    <n v="0.97916938748857252"/>
    <n v="153.13999999999999"/>
    <n v="88.82"/>
    <n v="1.8230999999999999"/>
    <s v="Visteon Corporation supplies automotive systems, modules, and components to vehicle manufacturers and the aftermarket industries. The Company manufactures products such as climate control systems, electronics, interiors, and lighting. Visteon serves customers worldwide."/>
    <s v="Y"/>
  </r>
  <r>
    <s v="VTRU US Equity"/>
    <x v="303"/>
    <s v="Vitru Ltd (XNAS:VTRU)"/>
    <x v="1"/>
    <x v="3"/>
    <x v="6"/>
    <x v="9"/>
    <s v=" "/>
    <s v="USD"/>
    <n v="607661700"/>
    <n v="21.02"/>
    <n v="0.88208140998741091"/>
    <n v="23.83"/>
    <n v="13.1"/>
    <n v="1.6859999999999999"/>
    <s v="Vitru Limited provides distance learning education services. The Company offers access to education through a digital ecosystem. Vitru serves students in Brazil."/>
    <s v=" "/>
  </r>
  <r>
    <s v="SEAT US Equity"/>
    <x v="304"/>
    <s v="VIVID SEATS INC. (XNAS:SEAT)"/>
    <x v="1"/>
    <x v="2"/>
    <x v="5"/>
    <x v="8"/>
    <n v="711219"/>
    <s v="USD"/>
    <n v="1709684000"/>
    <n v="8.57"/>
    <n v="0.6845321298773912"/>
    <n v="12.519500000000001"/>
    <n v="6.48"/>
    <n v="1.52"/>
    <s v="Vivid Seats Inc. is an full-service ticketing marketplace. The Company offers an online marketplace which enables fans and event seekers to purchase tickets for sports, concerts, theater, and other live events. Vivid Seats serves customers in the United States."/>
    <s v="Y"/>
  </r>
  <r>
    <s v="VZIO US Equity"/>
    <x v="305"/>
    <s v="VIZIO HOLDING CORP. (XNYS:VZIO)"/>
    <x v="1"/>
    <x v="4"/>
    <x v="13"/>
    <x v="27"/>
    <n v="334310"/>
    <s v="USD"/>
    <n v="1718942000"/>
    <n v="8.84"/>
    <n v="0.57328145265888453"/>
    <n v="15.42"/>
    <n v="6.47"/>
    <n v="1.7150000000000001"/>
    <s v="Vizio Holding Corp. operates as a holding company. The Company, through its subsidiaries, designs and manufactures consumer electronics such as smart TVs, sound bars, and smartcast operating systems. Vizio Holding serves customers worldwide."/>
    <s v="N"/>
  </r>
  <r>
    <s v="WRBY US Equity"/>
    <x v="306"/>
    <s v="WARBY PARKER INC (XNYS:WRBY)"/>
    <x v="1"/>
    <x v="2"/>
    <x v="7"/>
    <x v="12"/>
    <n v="423460"/>
    <s v="USD"/>
    <n v="1934391000"/>
    <n v="16.73"/>
    <n v="0.43727130162049138"/>
    <n v="38.26"/>
    <n v="10.86"/>
    <n v="2.4220000000000002"/>
    <s v="Warby Parker Inc. is a lifestyle brand that designs products and develops technologies that help people see from prescription glasses and contacts, to eye exams and vision tests through Warby Parker retail stores and its e-commerce platform. Warby Parker serves customers in the United States and Canada."/>
    <s v="N"/>
  </r>
  <r>
    <s v="W US Equity"/>
    <x v="307"/>
    <s v="WAYFAIR INC. (XNYS:W)"/>
    <x v="1"/>
    <x v="2"/>
    <x v="5"/>
    <x v="8"/>
    <n v="454110"/>
    <s v="USD"/>
    <n v="6827955000"/>
    <n v="63.74"/>
    <n v="0.38868223672175134"/>
    <n v="163.99"/>
    <n v="28.11"/>
    <n v="3.0731000000000002"/>
    <s v="Wayfair, Inc. retails household goods. The Company offers bed and living room, kitchen, dining, home entertainment, home office, game room and bar, patio, hallway and entryway, and bathroom furniture. Wayfair serves customers worldwide."/>
    <s v="N"/>
  </r>
  <r>
    <s v="WEN US Equity"/>
    <x v="308"/>
    <s v="THE WENDY'S COMPANY (XNAS:WEN)"/>
    <x v="1"/>
    <x v="3"/>
    <x v="10"/>
    <x v="19"/>
    <n v="722513"/>
    <s v="USD"/>
    <n v="4577950000"/>
    <n v="21.49"/>
    <n v="0.90370058873002512"/>
    <n v="23.78"/>
    <n v="15.765000000000001"/>
    <n v="0.88480000000000003"/>
    <s v="The Wendy's Company operates fast-food restaurants. The Company owns, operates, and franchises fast-food restaurants located throughout countries that include the United States, Singapore, the Middle East and North Africa, the Russian Federation, the Eastern Caribbean, Argentina, the Philippines, and Japan."/>
    <s v="N"/>
  </r>
  <r>
    <s v="WHR US Equity"/>
    <x v="309"/>
    <s v="WHIRLPOOL CORPORATION (XNYS:WHR)"/>
    <x v="1"/>
    <x v="4"/>
    <x v="13"/>
    <x v="30"/>
    <n v="335210"/>
    <s v="USD"/>
    <n v="8395114000"/>
    <n v="154.1"/>
    <n v="0.72932935775474461"/>
    <n v="211.29"/>
    <n v="124.43"/>
    <n v="1.4983"/>
    <s v="Whirlpool Corporation manufactures and markets major home appliances. The Company provides principal products include laundry appliances, refrigeration, room air conditioning equipment, cooking appliances, dishwashers, and mixers and other small household appliances. Whirlpool serves customers worldwide."/>
    <s v="Y"/>
  </r>
  <r>
    <s v="WSM US Equity"/>
    <x v="310"/>
    <s v="WILLIAMS-SONOMA, INC. (XNYS:WSM)"/>
    <x v="1"/>
    <x v="2"/>
    <x v="7"/>
    <x v="10"/>
    <n v="442299"/>
    <s v="USD"/>
    <n v="8432097000"/>
    <n v="126.67"/>
    <n v="0.716094748148567"/>
    <n v="176.89"/>
    <n v="101.58"/>
    <n v="1.5577000000000001"/>
    <s v="Williams-Sonoma, Inc. operates as a home furnishing store. The Company retails cooking and serving equipment, home furnishings, and home accessories through retail stores, mail order catalogs, and e-commerce. Williams-Sonoma serves customers in the United States."/>
    <s v="Y"/>
  </r>
  <r>
    <s v="WING US Equity"/>
    <x v="311"/>
    <s v="WINGSTOP INC. (XNAS:WING)"/>
    <x v="1"/>
    <x v="3"/>
    <x v="10"/>
    <x v="19"/>
    <n v="711110"/>
    <s v="USD"/>
    <n v="4721702000"/>
    <n v="157.83000000000001"/>
    <n v="0.92365980666523884"/>
    <n v="170.87459999999999"/>
    <n v="67.67"/>
    <n v="1.5972999999999999"/>
    <s v="Wingstop Inc. owns and operates restaurants. The Company specializes in cooked-to-order, hand-sauced, and tossed chicken wings. Wingstop serves customers worldwide."/>
    <s v="N"/>
  </r>
  <r>
    <s v="WGO US Equity"/>
    <x v="312"/>
    <s v="WINNEBAGO INDUSTRIES, INC. (XNYS:WGO)"/>
    <x v="1"/>
    <x v="5"/>
    <x v="14"/>
    <x v="24"/>
    <n v="336213"/>
    <s v="USD"/>
    <n v="1924760000"/>
    <n v="63.02"/>
    <n v="0.89466339390033223"/>
    <n v="70.439899999999994"/>
    <n v="43.05"/>
    <n v="1.6792"/>
    <s v="Winnebago Industries, Inc. manufactures motor homes that are self-contained recreation vehicles used primarily in leisure travel and outdoor recreation activities. The Company offers motorhomes, travel trailers, fifth wheel products, and transit buses. Winnebago Industries serves customers in North America."/>
    <s v="Y"/>
  </r>
  <r>
    <s v="WWW US Equity"/>
    <x v="313"/>
    <s v="WOLVERINE WORLD WIDE, INC. (XNYS:WWW)"/>
    <x v="1"/>
    <x v="4"/>
    <x v="11"/>
    <x v="18"/>
    <n v="316210"/>
    <s v="USD"/>
    <n v="1202590000"/>
    <n v="15.27"/>
    <n v="0.55668975574188839"/>
    <n v="27.43"/>
    <n v="9.6"/>
    <n v="1.6660999999999999"/>
    <s v="Wolverine World Wide, Inc. manufactures and markets branded footwear and performance leathers. The Company provides shoes, slippers, occupational and safety footwear, and performance outdoor footwear, among others. Wolverine World Wide serves customers in the United States."/>
    <s v="N"/>
  </r>
  <r>
    <s v="WKHS US Equity"/>
    <x v="314"/>
    <s v="WORKHORSE GROUP INC. (XNAS:WKHS)"/>
    <x v="1"/>
    <x v="5"/>
    <x v="14"/>
    <x v="24"/>
    <n v="238390"/>
    <s v="USD"/>
    <n v="365945800"/>
    <n v="2.23"/>
    <n v="0.4137291280148423"/>
    <n v="5.39"/>
    <n v="1.4"/>
    <n v="2.8201999999999998"/>
    <s v="Workhorse Group Inc. designs and builds battery-electric vehicles and aircrafts. The Company develops real-time telematics performance monitoring systems including cargo vans and medium and light-duty pickup trucks. Workhorse Group manufactures delivery drones and eVTOL aircrafts."/>
    <s v="N"/>
  </r>
  <r>
    <s v="WW US Equity"/>
    <x v="315"/>
    <s v="WW International, Inc. (XNAS:WW)"/>
    <x v="1"/>
    <x v="3"/>
    <x v="6"/>
    <x v="15"/>
    <n v="812191"/>
    <s v="USD"/>
    <n v="347696700"/>
    <n v="4.93"/>
    <n v="0.37576219512195125"/>
    <n v="13.12"/>
    <n v="3.28"/>
    <n v="1.5444"/>
    <s v="WW International, Inc. provides weight control programs. The Company offers subscriptions for commitment plans that give their clients access to meetings and online subscriptions, as well as gives their members guidance and access to a supportive community to help enable them for healthy habits. WW International serves customers worldwide."/>
    <s v="N"/>
  </r>
  <r>
    <s v="WH US Equity"/>
    <x v="316"/>
    <s v="WYNDHAM HOTELS &amp; RESORTS, INC. (XNYS:WH)"/>
    <x v="1"/>
    <x v="3"/>
    <x v="10"/>
    <x v="17"/>
    <n v="721110"/>
    <s v="USD"/>
    <n v="6784185000"/>
    <n v="76.81"/>
    <n v="0.81834647347112721"/>
    <n v="93.86"/>
    <n v="58.814999999999998"/>
    <n v="1.4286000000000001"/>
    <s v="Wyndham Hotels &amp; Resorts, Inc. owns and operates hotel and resort chain. The Company offers rooms and amenities, pools, resorts, meetings and events space, wedding venues, and breakfast packages. Wyndham Hotels &amp; Resorts serves customers worldwide."/>
    <s v="N"/>
  </r>
  <r>
    <s v="XMTR US Equity"/>
    <x v="317"/>
    <s v="XOMETRY, INC. (XNAS:XMTR)"/>
    <x v="1"/>
    <x v="2"/>
    <x v="5"/>
    <x v="8"/>
    <n v="519190"/>
    <s v="USD"/>
    <n v="1547042000"/>
    <n v="34.56"/>
    <n v="0.53707712558062926"/>
    <n v="64.348299999999995"/>
    <n v="26.61"/>
    <n v="0.76800000000000002"/>
    <s v="Xometry, Inc. is a AI-enabled marketplace for on-demand manufacturing. The Company uses its proprietary technology to create a marketplace that enables buyers and sellers to efficiently source on-demand manufactured parts and assemblies. Xometry serves customers worldwide."/>
    <s v="N"/>
  </r>
  <r>
    <s v="XPEV US Equity"/>
    <x v="318"/>
    <s v="XPENG INC. (XNYS:XPEV)"/>
    <x v="1"/>
    <x v="5"/>
    <x v="14"/>
    <x v="24"/>
    <n v="525990"/>
    <s v="USD"/>
    <n v="9222274000"/>
    <n v="10.69"/>
    <n v="0.25864989112025161"/>
    <n v="41.33"/>
    <n v="6.18"/>
    <n v="2.492"/>
    <s v="XPeng Inc. designs, produces, and distributes electric vehicles. The Company designs, develops, manufactures and markets smart smart electric vehicles, as well as finance, parts, and maintenance services. XPeng serves customers in China."/>
    <s v=" "/>
  </r>
  <r>
    <s v="YETI US Equity"/>
    <x v="319"/>
    <s v="YETI HOLDINGS, INC. (XNYS:YETI)"/>
    <x v="1"/>
    <x v="4"/>
    <x v="8"/>
    <x v="13"/>
    <n v="339920"/>
    <s v="USD"/>
    <n v="3850115000"/>
    <n v="44.64"/>
    <n v="0.63862660944206007"/>
    <n v="69.900000000000006"/>
    <n v="27.86"/>
    <n v="2.4847000000000001"/>
    <s v="YETI Holdings, Inc. operates as a holding company. The Company, through its subsidiaries, designs, markets, and distributes coolers, seat cushions, beverage holders, security cable locks and brackets, bottles, t-shirts, caps, gear cases, tumblers, and tie-down kits. YETI Holdings serves customers worldwide."/>
    <s v="Y"/>
  </r>
  <r>
    <s v="DAO US Equity"/>
    <x v="320"/>
    <s v="Youdao Inc (XNYS:DAO)"/>
    <x v="1"/>
    <x v="3"/>
    <x v="6"/>
    <x v="9"/>
    <n v="611710"/>
    <s v="USD"/>
    <n v="996418300"/>
    <n v="7.91"/>
    <n v="0.53409858203916272"/>
    <n v="14.81"/>
    <n v="3.03"/>
    <n v="1.3180000000000001"/>
    <s v="Youdao, Inc. develops and markets software applications. The Company provides language translation, personal cloud, e-commerce shopping, and other related tools. Youdao serves customers in China."/>
    <s v=" "/>
  </r>
  <r>
    <s v="YUMC US Equity"/>
    <x v="321"/>
    <s v="YUM CHINA HOLDINGS, INC. (XNYS:YUMC)"/>
    <x v="1"/>
    <x v="3"/>
    <x v="10"/>
    <x v="19"/>
    <n v="722513"/>
    <s v="USD"/>
    <n v="26034550000"/>
    <n v="62.22"/>
    <n v="0.99329501915708807"/>
    <n v="62.64"/>
    <n v="33.549999999999997"/>
    <n v="0.53420000000000001"/>
    <s v="Yum China Holdings, Inc. operates chain restaurants. The Company offers pizza, entrees, pasta, rice dishes, appetizers, soups, vegetables, beverages, and desserts. Yum China Holding conducts its business worldwide."/>
    <s v="N"/>
  </r>
  <r>
    <s v="YUM US Equity"/>
    <x v="322"/>
    <s v="YUM! BRANDS, INC. (XNYS:YUM)"/>
    <x v="1"/>
    <x v="3"/>
    <x v="10"/>
    <x v="19"/>
    <n v="722513"/>
    <s v="USD"/>
    <n v="36092670000"/>
    <n v="128.13"/>
    <n v="0.96432603296455177"/>
    <n v="132.87"/>
    <n v="103.965"/>
    <n v="0.98050000000000004"/>
    <s v="YUM! Brands, Inc. owns and franchises quick-service restaurants. The Company develops, operates, franchises, and licenses a worldwide system of restaurants which prepare, package, and sell a menu of food items. YUM! Brands serves customers worldwide."/>
    <s v="N"/>
  </r>
  <r>
    <s v="SKIN US Equity"/>
    <x v="323"/>
    <s v="THE BEAUTY HEALTH COMPANY (XNAS:SKIN)"/>
    <x v="2"/>
    <x v="6"/>
    <x v="16"/>
    <x v="34"/>
    <n v="525990"/>
    <s v="USD"/>
    <n v="1516425000"/>
    <n v="11.47"/>
    <n v="0.55978526110297711"/>
    <n v="20.49"/>
    <n v="8.25"/>
    <n v="1.651"/>
    <s v="The Beauty Health Company operates as a beauty health company. The Company focuses on estheticians, consumers and partners, bridging medical, and consumer retail to democratize and personalize skin care solutions. Beauty Health serves customers worldwide."/>
    <s v="N"/>
  </r>
  <r>
    <s v="BJ US Equity"/>
    <x v="324"/>
    <s v="BJ'S WHOLESALE CLUB HOLDINGS, INC. (XNYS:BJ)"/>
    <x v="2"/>
    <x v="7"/>
    <x v="17"/>
    <x v="35"/>
    <n v="452311"/>
    <s v="USD"/>
    <n v="9370068000"/>
    <n v="69.7"/>
    <n v="0.86680761099365755"/>
    <n v="80.41"/>
    <n v="51.45"/>
    <n v="0.45939999999999998"/>
    <s v="BJ's Wholesale Club Holdings, Inc. operates as a warehouse club. The Company delivers electronics, furniture, fitness, video games, health, toys, home decor, computers, landscaping, jewelry, and grocery products. BJ's Wholesale Club Holdings serves customers in the United States."/>
    <s v="N"/>
  </r>
  <r>
    <s v="BRCC US Equity"/>
    <x v="325"/>
    <s v="BRC Inc. (XNYS:BRCC)"/>
    <x v="2"/>
    <x v="8"/>
    <x v="18"/>
    <x v="36"/>
    <s v=" "/>
    <s v="USD"/>
    <n v="1250321000"/>
    <n v="5.91"/>
    <n v="0.17382404065894314"/>
    <n v="33.999899999999997"/>
    <n v="5.7451999999999996"/>
    <n v="0.498"/>
    <s v="BRC Inc. operates as a non-alcoholic beverage company. The Company produces and retails military and firearms themed coffee products. BRC serves customers in the United States."/>
    <s v="N"/>
  </r>
  <r>
    <s v="CELH US Equity"/>
    <x v="326"/>
    <s v="CELSIUS HOLDINGS, INC. (XNAS:CELH)"/>
    <x v="2"/>
    <x v="8"/>
    <x v="19"/>
    <x v="37"/>
    <n v="311920"/>
    <s v="USD"/>
    <n v="7548582000"/>
    <n v="99.03"/>
    <n v="0.81012761780104714"/>
    <n v="122.24"/>
    <n v="38.310099999999998"/>
    <n v="1.8365"/>
    <s v="Celsius Holdings, Inc. operates as a holding company. The Company, through its subsidiaries, provides thermogenic calorie-burning beverages. The Company markets its beverages multiple channels including grocery, drug, convenience stores, gyms, and nutrition stores. Celsius Holdings serves clients in the United States."/>
    <s v="Y"/>
  </r>
  <r>
    <s v="CHD US Equity"/>
    <x v="327"/>
    <s v="CHURCH &amp; DWIGHT CO., INC. (XNYS:CHD)"/>
    <x v="2"/>
    <x v="6"/>
    <x v="20"/>
    <x v="38"/>
    <n v="325180"/>
    <s v="USD"/>
    <n v="19399730000"/>
    <n v="79.55"/>
    <n v="0.75560410334346506"/>
    <n v="105.28"/>
    <n v="70.16"/>
    <n v="0.45240000000000002"/>
    <s v="Church &amp; Dwight Co., Inc. develops, manufactures, and distributes household, personal care, and specialty products. The Company offers contraceptive products, laundry and dishwashing detergents, toothbrushes, shampoos, vitamins, pregnancy test kits, and hair removers. Church &amp; Dwight serves customers worldwide."/>
    <s v="Y"/>
  </r>
  <r>
    <s v="CLX US Equity"/>
    <x v="328"/>
    <s v="THE CLOROX COMPANY (XNYS:CLX)"/>
    <x v="2"/>
    <x v="6"/>
    <x v="20"/>
    <x v="38"/>
    <n v="325612"/>
    <s v="USD"/>
    <n v="17335560000"/>
    <n v="140.5"/>
    <n v="0.83057460392527782"/>
    <n v="169.16"/>
    <n v="120.5"/>
    <n v="0.3039"/>
    <s v="The Clorox Company manufactures and markets consumer products sold primarily through grocery and other retail stores. The Company's principal products include household cleaning and bleach products, charcoal, cat litter, dressings and sauces, natural personal care, and trash bags. Clorox markets the majority of its products in North America and the LATAM countries."/>
    <s v="N"/>
  </r>
  <r>
    <s v="KO US Equity"/>
    <x v="329"/>
    <s v="THE COCA-COLA COMPANY (XNYS:KO)"/>
    <x v="2"/>
    <x v="8"/>
    <x v="19"/>
    <x v="37"/>
    <n v="312111"/>
    <s v="USD"/>
    <n v="261589800000"/>
    <n v="60.48"/>
    <n v="0.89999999999999991"/>
    <n v="67.2"/>
    <n v="54.015000000000001"/>
    <n v="0.55459999999999998"/>
    <s v="The Coca-Cola Company manufactures, markets, and distributes soft drink concentrates and syrups. The Company also distributes and markets juice and juice-drink products. Coca-Cola distributes its products to retailers and wholesalers worldwide."/>
    <s v="N"/>
  </r>
  <r>
    <s v="CCEP US Equity"/>
    <x v="330"/>
    <s v="COCA-COLA EUROPACIFIC PARTNERS PLC (XNAS:CCEP)"/>
    <x v="2"/>
    <x v="8"/>
    <x v="19"/>
    <x v="37"/>
    <n v="312111"/>
    <s v="USD"/>
    <n v="25181990000"/>
    <n v="55.09"/>
    <n v="0.92247153382451452"/>
    <n v="59.72"/>
    <n v="41.8"/>
    <n v="0.77280000000000004"/>
    <s v="Coca-Cola Europacific Partners PLC is a beverage company. The Company markets, produces, and distributes beverages such as carbonated drinks. Coca-Cola Europacific Partners operates in Europe."/>
    <s v="N"/>
  </r>
  <r>
    <s v="CL US Equity"/>
    <x v="331"/>
    <s v="COLGATE-PALMOLIVE COMPANY (XNYS:CL)"/>
    <x v="2"/>
    <x v="6"/>
    <x v="20"/>
    <x v="38"/>
    <n v="325611"/>
    <s v="USD"/>
    <n v="59792980000"/>
    <n v="71.59"/>
    <n v="0.85419401026130537"/>
    <n v="83.81"/>
    <n v="67.84"/>
    <n v="0.4738"/>
    <s v="Colgate-Palmolive Company is a consumer products company that markets its products throughout the world. The Company's products include toothpaste, toothbrushes, shampoos, deodorants, bar and liquid soaps, dishwashing liquid, and laundry products, as well as pet nutrition products for cats and dogs."/>
    <s v="N"/>
  </r>
  <r>
    <s v="COST US Equity"/>
    <x v="332"/>
    <s v="COSTCO WHOLESALE CORPORATION (XNAS:COST)"/>
    <x v="2"/>
    <x v="7"/>
    <x v="17"/>
    <x v="35"/>
    <n v="452311"/>
    <s v="USD"/>
    <n v="223324400000"/>
    <n v="503.29"/>
    <n v="0.82200663106145988"/>
    <n v="612.27"/>
    <n v="406.51010000000002"/>
    <n v="0.77910000000000001"/>
    <s v="Costco Wholesale Corporation is a membership warehouse club The Company sells all kinds of food, automotive supplies, toys, hardware, sporting goods, jewelry, electronics, apparel, health, and beauty aids, as well as other goods. Costco Wholesale serves customers worldwide."/>
    <s v="N"/>
  </r>
  <r>
    <s v="COTY US Equity"/>
    <x v="333"/>
    <s v="COTY INC. (XNYS:COTY)"/>
    <x v="2"/>
    <x v="6"/>
    <x v="16"/>
    <x v="34"/>
    <n v="325620"/>
    <s v="USD"/>
    <n v="8382109000"/>
    <n v="9.86"/>
    <n v="0.98417926835354597"/>
    <n v="10.0185"/>
    <n v="5.9"/>
    <n v="1.8704000000000001"/>
    <s v="Coty Inc. manufactures and distributes beauty products. The Company offers fragrances, color cosmetics, hygiene, sun care, and skin treatment products. Coty supplies its products to department stores, specialty retailers, mass-market retailers, and duty free shops in airports worldwide."/>
    <s v="N"/>
  </r>
  <r>
    <s v="DDL US Equity"/>
    <x v="334"/>
    <s v="DINGDONG (CAYMAN) LIMITED (XNYS:DDL)"/>
    <x v="2"/>
    <x v="7"/>
    <x v="17"/>
    <x v="39"/>
    <s v=" "/>
    <s v="USD"/>
    <n v="1209486000"/>
    <n v="5.12"/>
    <n v="0.64810126582278482"/>
    <n v="7.9"/>
    <n v="2.431"/>
    <n v="3.0960000000000001"/>
    <s v="DingDong (Cayman) Limited operates as an e-commerce company. The Company retails groceries and other merchandise."/>
    <s v=" "/>
  </r>
  <r>
    <s v="EPC US Equity"/>
    <x v="335"/>
    <s v="Edgewell Personal Care Company (XNYS:EPC)"/>
    <x v="2"/>
    <x v="6"/>
    <x v="16"/>
    <x v="34"/>
    <n v="335912"/>
    <s v="USD"/>
    <n v="2116384000"/>
    <n v="41.14"/>
    <n v="0.86884899683210137"/>
    <n v="47.35"/>
    <n v="32"/>
    <n v="0.97160000000000002"/>
    <s v="Edgewell Personal Care Company operates as a personal care company. The Company manufactures and distributes feminine, infant, skin, pet, and sun care products, as well as shaving products. Edgewell Personal Care serves customers worldwide."/>
    <s v="N"/>
  </r>
  <r>
    <s v="ELF US Equity"/>
    <x v="336"/>
    <s v="E.L.F. BEAUTY, INC. (XNYS:ELF)"/>
    <x v="2"/>
    <x v="6"/>
    <x v="16"/>
    <x v="34"/>
    <n v="812112"/>
    <s v="USD"/>
    <n v="2999473000"/>
    <n v="56.66"/>
    <n v="0.96426140231449964"/>
    <n v="58.76"/>
    <n v="20.49"/>
    <n v="1.5652999999999999"/>
    <s v="e.l.f. Beauty, Inc. operates as a cosmetic company. The Company offers beauty products such as eyeliners, lipsticks, creams, brushes, powder, and skin care products for eyes, lips, face, and paw. e.l.f. Beauty serves customers worldwide."/>
    <s v="Y"/>
  </r>
  <r>
    <s v="ENR US Equity"/>
    <x v="337"/>
    <s v="Energizer Holdings, Inc. (XNYS:ENR)"/>
    <x v="2"/>
    <x v="6"/>
    <x v="20"/>
    <x v="38"/>
    <n v="335912"/>
    <s v="USD"/>
    <n v="2604173000"/>
    <n v="36.47"/>
    <n v="0.9625230931644233"/>
    <n v="37.89"/>
    <n v="24.81"/>
    <n v="0.99509999999999998"/>
    <s v="Energizer Holdings, Inc. manufactures dry cell batteries and flashlights. The Company offers a full line of products, including alkaline, carbon zinc, miniature, and rechargeable batteries, as well as lighting products. Energizer also manufactures and markets a range of razor and shave related products on a global basis."/>
    <s v="N"/>
  </r>
  <r>
    <s v="EL US Equity"/>
    <x v="338"/>
    <s v="THE ESTEE LAUDER COMPANIES INC. (XNYS:EL)"/>
    <x v="2"/>
    <x v="6"/>
    <x v="16"/>
    <x v="34"/>
    <n v="325620"/>
    <s v="USD"/>
    <n v="96621210000"/>
    <n v="270.79000000000002"/>
    <n v="0.83396981829380978"/>
    <n v="324.7"/>
    <n v="186.47"/>
    <n v="0.95169999999999999"/>
    <s v="The Estee Lauder Companies Inc. manufactures and markets a wide range of skin care, makeup, fragrance, and hair care products. The Company's products are sold in countries and territories around the world."/>
    <s v="Y"/>
  </r>
  <r>
    <s v="FRPT US Equity"/>
    <x v="339"/>
    <s v="FRESHPET, INC. (XNAS:FRPT)"/>
    <x v="2"/>
    <x v="8"/>
    <x v="18"/>
    <x v="36"/>
    <n v="311111"/>
    <s v="USD"/>
    <n v="3085770000"/>
    <n v="64.260000000000005"/>
    <n v="0.54104571861581219"/>
    <n v="118.77"/>
    <n v="36.020000000000003"/>
    <n v="0.9677"/>
    <s v="Freshpet, Inc. provides fresh, natural food choices to help improve the lives of dogs and cats. The Company also owns and operates Freshpet Kitchens and Freshpet Fridges. Freshpet retailers are located across North America."/>
    <s v="Y"/>
  </r>
  <r>
    <s v="HNST US Equity"/>
    <x v="340"/>
    <s v="THE HONEST COMPANY, INC. (XNAS:HNST)"/>
    <x v="2"/>
    <x v="6"/>
    <x v="16"/>
    <x v="34"/>
    <n v="453998"/>
    <s v="USD"/>
    <n v="285432500"/>
    <n v="3.08"/>
    <n v="0.44963503649635039"/>
    <n v="6.85"/>
    <n v="2.54"/>
    <n v="1.5389999999999999"/>
    <s v="The Honest Company, Inc. operates an online retail stores. The Company offers diapers and wipes, healing balms, diaper rash creams, shampoos, body wash, and conditioners. Honest serves customers in the United States."/>
    <s v="Y"/>
  </r>
  <r>
    <s v="KDP US Equity"/>
    <x v="341"/>
    <s v="KEURIG DR PEPPER INC. (XNAS:KDP)"/>
    <x v="2"/>
    <x v="8"/>
    <x v="19"/>
    <x v="37"/>
    <n v="312111"/>
    <s v="USD"/>
    <n v="49143920000"/>
    <n v="34.700000000000003"/>
    <n v="0.83999031711450012"/>
    <n v="41.31"/>
    <n v="33.35"/>
    <n v="0.59930000000000005"/>
    <s v="Keurig Dr Pepper Inc. manufactures and distributes non-alcoholic beverages. The Company offers soft drinks, juices, teas, mixers, water, and other beverages. Keurig Dr Pepper serves customers in the United States, Canada, and Mexico."/>
    <s v="Y"/>
  </r>
  <r>
    <s v="KMB US Equity"/>
    <x v="342"/>
    <s v="KIMBERLY-CLARK CORPORATION (XNYS:KMB)"/>
    <x v="2"/>
    <x v="6"/>
    <x v="20"/>
    <x v="38"/>
    <n v="322291"/>
    <s v="USD"/>
    <n v="43510500000"/>
    <n v="128.91999999999999"/>
    <n v="0.89199474157614322"/>
    <n v="144.53"/>
    <n v="108.74"/>
    <n v="0.41549999999999998"/>
    <s v="Kimberly-Clark Corporation is a global health and hygiene company that manufactures and provides consumer products. The Company's products include diapers, tissues, paper towels, incontinence care products, surgical gowns, and disposable face masks. Kimberly-Clark's products are sold in countries around the world."/>
    <s v="N"/>
  </r>
  <r>
    <s v="MNST US Equity"/>
    <x v="343"/>
    <s v="MONSTER BEVERAGE CORPORATION (XNAS:MNST)"/>
    <x v="2"/>
    <x v="8"/>
    <x v="19"/>
    <x v="37"/>
    <n v="312111"/>
    <s v="USD"/>
    <n v="53630030000"/>
    <n v="102.79"/>
    <n v="0.98222646918299095"/>
    <n v="104.65"/>
    <n v="71.775000000000006"/>
    <n v="0.877"/>
    <s v="Monster Beverage Corporation operates as a holding company. The Company, through its subsidiaries, markets and distributes energy drinks. Monster Beverage serves customers worldwide."/>
    <s v="Y"/>
  </r>
  <r>
    <s v="OTLY US Equity"/>
    <x v="344"/>
    <s v="Oatly Group AB (XNAS:OTLY)"/>
    <x v="2"/>
    <x v="8"/>
    <x v="18"/>
    <x v="36"/>
    <n v="311514"/>
    <s v="USD"/>
    <n v="1379742000"/>
    <n v="2.33"/>
    <n v="0.29197994987468673"/>
    <n v="7.98"/>
    <n v="1.28"/>
    <n v="1.381"/>
    <s v="Oatly Group AB operates as an oat drink company. The Company turns liquid oats into food and drinks with maximum nutritional value and minimal environmental impact. Oatly Group serves customers worldwide."/>
    <s v=" "/>
  </r>
  <r>
    <s v="OLPX US Equity"/>
    <x v="345"/>
    <s v="OLAPLEX HOLDINGS, INC. (XNAS:OLPX)"/>
    <x v="2"/>
    <x v="6"/>
    <x v="16"/>
    <x v="34"/>
    <n v="326299"/>
    <s v="USD"/>
    <n v="3985973000"/>
    <n v="6.14"/>
    <n v="0.27472035794183441"/>
    <n v="22.35"/>
    <n v="3.8"/>
    <n v="1.4630000000000001"/>
    <s v="Olaplex Holdings Inc. operates as a holding company. The Company, through its subsidiaries, manufactures and retails hair care products such as shampoos, conditioners, oils, and smoothers. Olaplex Holdings serves customers in the United States."/>
    <s v="N"/>
  </r>
  <r>
    <s v="PEP US Equity"/>
    <x v="346"/>
    <s v="PEPSICO, INC. (XNAS:PEP)"/>
    <x v="2"/>
    <x v="8"/>
    <x v="19"/>
    <x v="37"/>
    <n v="312111"/>
    <s v="USD"/>
    <n v="233687000000"/>
    <n v="169.62"/>
    <n v="0.90783558124598585"/>
    <n v="186.84"/>
    <n v="153.37"/>
    <n v="0.56659999999999999"/>
    <s v="PepsiCo, Inc. operates foods and beverages businesses. The Company manufactures markets and sells a variety of grain-based snacks, carbonated and non-carbonated beverages, and foods. PepsiCo serves customers worldwide."/>
    <s v="N"/>
  </r>
  <r>
    <s v="PG US Equity"/>
    <x v="347"/>
    <s v="THE PROCTER &amp; GAMBLE COMPANY (XNYS:PG)"/>
    <x v="2"/>
    <x v="6"/>
    <x v="20"/>
    <x v="38"/>
    <n v="325611"/>
    <s v="USD"/>
    <n v="331624900000"/>
    <n v="140.57"/>
    <n v="0.85204267183901083"/>
    <n v="164.98"/>
    <n v="122.18"/>
    <n v="0.40089999999999998"/>
    <s v="The Procter &amp; Gamble Company manufactures and markets consumer products. The Company provides products in the laundry and cleaning, paper, beauty care, food and beverage, and health care segments. Procter &amp; Gamble products serves customers worldwide."/>
    <s v="Y"/>
  </r>
  <r>
    <s v="REYN US Equity"/>
    <x v="348"/>
    <s v="REYNOLDS CONSUMER PRODUCTS INC. (XNAS:REYN)"/>
    <x v="2"/>
    <x v="6"/>
    <x v="20"/>
    <x v="38"/>
    <n v="326111"/>
    <s v="USD"/>
    <n v="6138483000"/>
    <n v="29.25"/>
    <n v="0.9"/>
    <n v="32.5"/>
    <n v="24.54"/>
    <n v="0.26800000000000002"/>
    <s v="Reynolds Consumer Products Inc. manufactures and distributes household packaging products. The Company offers preparation, cooking, cleanup, and storage solutions such as aluminum foils, plastic wrap, oven bags, and slow cooker liners. Reynolds Consumer Products serves customers worldwide."/>
    <s v="N"/>
  </r>
  <r>
    <s v="SOVO US Equity"/>
    <x v="349"/>
    <s v="SOVOS BRANDS, INC. (XNAS:SOVO)"/>
    <x v="2"/>
    <x v="8"/>
    <x v="18"/>
    <x v="36"/>
    <s v=" "/>
    <s v="USD"/>
    <n v="1382170000"/>
    <n v="13.69"/>
    <n v="0.81342840166369579"/>
    <n v="16.829999999999998"/>
    <n v="9.52"/>
    <n v="0.56100000000000005"/>
    <s v="N/A"/>
    <s v="N"/>
  </r>
  <r>
    <s v="SPB US Equity"/>
    <x v="350"/>
    <s v="SPECTRUM BRANDS HOLDINGS, INC. (XNYS:SPB)"/>
    <x v="2"/>
    <x v="6"/>
    <x v="20"/>
    <x v="38"/>
    <n v="114111"/>
    <s v="USD"/>
    <n v="2662990000"/>
    <n v="64.95"/>
    <n v="0.67564756059502762"/>
    <n v="96.13"/>
    <n v="38.93"/>
    <n v="1.4065000000000001"/>
    <s v="Spectrum Brands Holdings, Inc. operates as a holding company. The Company, through its subsidiaries, supplies consumer batteries, residential lock sets, builders hardware, faucets, personal care, household appliances, specialty pet supplies, lawn and garden accessories, and pest control products. Spectrum Brands Holdings serves customers worldwide."/>
    <s v="N"/>
  </r>
  <r>
    <s v="COCO US Equity"/>
    <x v="351"/>
    <s v="THE VITA COCO COMPANY, INC. (XNAS:COCO)"/>
    <x v="2"/>
    <x v="8"/>
    <x v="19"/>
    <x v="37"/>
    <s v=" "/>
    <s v="USD"/>
    <n v="720864100"/>
    <n v="12.89"/>
    <n v="0.77791188895594454"/>
    <n v="16.57"/>
    <n v="7.39"/>
    <n v="1.421"/>
    <s v="The Vita Coco Company, Inc. operates as a healthy beverage producing company. The Company offers coconut water, oil, and milk, as well as energy drinks and a flavored protein-infused and packaged water. Vita Coco serves customers globally."/>
    <s v="Y"/>
  </r>
  <r>
    <s v="WMT US Equity"/>
    <x v="352"/>
    <s v="WALMART INC. (XNYS:WMT)"/>
    <x v="2"/>
    <x v="7"/>
    <x v="17"/>
    <x v="35"/>
    <n v="452311"/>
    <s v="USD"/>
    <n v="386451400000"/>
    <n v="143.30000000000001"/>
    <n v="0.8913354481557505"/>
    <n v="160.77000000000001"/>
    <n v="117.27"/>
    <n v="0.52500000000000002"/>
    <s v="Walmart Inc. operates discount stores, supercenters, and neighborhood markets. The Company offers merchandise such as apparel, house wares, small appliances, electronics, musical instruments, books, home improvement, shoes, jewelry, toddler, games, household essentials, pets, pharmaceutical products, party supplies, and automotive tools. Walmart serves customers worldwide."/>
    <s v="N"/>
  </r>
  <r>
    <s v="ZVIA US Equity"/>
    <x v="353"/>
    <s v="Zevia PBC (XNYS:ZVIA)"/>
    <x v="2"/>
    <x v="8"/>
    <x v="19"/>
    <x v="37"/>
    <n v="312111"/>
    <s v="USD"/>
    <n v="305120800"/>
    <n v="4.43"/>
    <n v="0.42637151106833487"/>
    <n v="10.39"/>
    <n v="1.86"/>
    <n v="1.6639999999999999"/>
    <s v="Zevia PBC operates as a beverage company. The Company produces soda, energy drinks, organic tea, mixers, kids drinks, and sparkling water. Zevia serves customers in the United States."/>
    <s v="N"/>
  </r>
  <r>
    <s v="AM US Equity"/>
    <x v="354"/>
    <s v="ANTERO MIDSTREAM CORPORATION (XNYS:AM)"/>
    <x v="3"/>
    <x v="9"/>
    <x v="21"/>
    <x v="40"/>
    <n v="237120"/>
    <s v="USD"/>
    <n v="5258545000"/>
    <n v="10.994999999999999"/>
    <n v="0.94702842377260976"/>
    <n v="11.61"/>
    <n v="8.56"/>
    <n v="2.3243"/>
    <s v="Antero Midstream Corporation owns, operates, and develops midstream energy assets. The Company offers gathering and compressions, water distribution, clearwater facility, fractionation, and pipeline safety services. Antero Midstream serves customers in North America."/>
    <s v="N"/>
  </r>
  <r>
    <s v="AR US Equity"/>
    <x v="355"/>
    <s v="ANTERO RESOURCES CORPORATION (XNYS:AR)"/>
    <x v="3"/>
    <x v="9"/>
    <x v="21"/>
    <x v="41"/>
    <n v="211120"/>
    <s v="USD"/>
    <n v="8787995000"/>
    <n v="29.28"/>
    <n v="0.60000000000000009"/>
    <n v="48.8"/>
    <n v="18.942499999999999"/>
    <n v="3.4855999999999998"/>
    <s v="Antero Resources Corporation explores, develops, and produces oil and natural gas. The Company focuses on the acquisition, development, and production of unconventional oil and liquids-rich natural gas properties. Antero Resources serves customers in the United States."/>
    <s v="Y"/>
  </r>
  <r>
    <s v="APA US Equity"/>
    <x v="356"/>
    <s v="APA CORPORATION (XNAS:APA)"/>
    <x v="3"/>
    <x v="9"/>
    <x v="21"/>
    <x v="41"/>
    <n v="211120"/>
    <s v="USD"/>
    <n v="14702730000"/>
    <n v="45.73"/>
    <n v="0.8802694898941289"/>
    <n v="51.95"/>
    <n v="29.95"/>
    <n v="3.5546000000000002"/>
    <s v="APA Corporation operates as an oil and gas company. The Company focuses on exploration and production of oil and gas properties. APA serves clients worldwide."/>
    <s v="N"/>
  </r>
  <r>
    <s v="ARCH US Equity"/>
    <x v="357"/>
    <s v="ARCH RESOURCES, INC. (XNYS:ARCH)"/>
    <x v="3"/>
    <x v="9"/>
    <x v="21"/>
    <x v="42"/>
    <n v="212112"/>
    <s v="USD"/>
    <n v="2662331000"/>
    <n v="147.18"/>
    <n v="0.91593476314081368"/>
    <n v="160.6883"/>
    <n v="80.202600000000004"/>
    <n v="0.74429999999999996"/>
    <s v="Arch Resources, Inc. owns and operates coal mines. The Company produces metallurgical coals, and supplies high-vol A coking coal, as well as specializes in  mining, marketing, and logistics. Arch Resources serves customers worldwide."/>
    <s v="Y"/>
  </r>
  <r>
    <s v="BKR US Equity"/>
    <x v="358"/>
    <s v="BAKER HUGHES COMPANY (XNAS:BKR)"/>
    <x v="3"/>
    <x v="9"/>
    <x v="22"/>
    <x v="43"/>
    <n v="213112"/>
    <s v="USD"/>
    <n v="31706900000"/>
    <n v="31.3"/>
    <n v="0.78682755153343387"/>
    <n v="39.78"/>
    <n v="20.414999999999999"/>
    <n v="1.4853000000000001"/>
    <s v="Baker Hughes Company provides oilfield products and services. The Company engages in surface logging, drilling, pipeline operations, petroleum engineering, and fertilizer solutions, as well as offers gas turbines, valves, actuators, pumps, flow meters, generators, and motors. Baker Hughes serves oil and gas industries worldwide."/>
    <s v="Y"/>
  </r>
  <r>
    <s v="BRY US Equity"/>
    <x v="359"/>
    <s v="BERRY CORPORATION (BRY) (XNAS:BRY)"/>
    <x v="3"/>
    <x v="9"/>
    <x v="21"/>
    <x v="41"/>
    <n v="211120"/>
    <s v="USD"/>
    <n v="698588800"/>
    <n v="9.1"/>
    <n v="0.76178038959625638"/>
    <n v="11.9457"/>
    <n v="6.3886000000000003"/>
    <n v="2.2570000000000001"/>
    <s v="Berry Corporation operates as an upstream energy company. The Company engages in the acquisition, exploration, development, and production of oil and natural gas reserves. Berry serves customers throughout the United States."/>
    <s v="N"/>
  </r>
  <r>
    <s v="BSM US Equity"/>
    <x v="360"/>
    <s v="BSM CHEMICAL CO., LTD. (XSHE:300796)"/>
    <x v="3"/>
    <x v="9"/>
    <x v="21"/>
    <x v="41"/>
    <n v="211130"/>
    <s v="USD"/>
    <n v="4425665000"/>
    <n v="22.06"/>
    <n v="0.95788102475032555"/>
    <n v="23.03"/>
    <n v="11.65"/>
    <n v="1.262"/>
    <s v="Black Stone Minerals, L.P. is an oil, natural gas, and mineral company. The Company owns mineral and royalty assets, while continuing to pursue mineral and royalty interests. Black Stone Minerals operates in the State of Texas."/>
    <s v="Y"/>
  </r>
  <r>
    <s v="WHD US Equity"/>
    <x v="361"/>
    <s v="CACTUS, INC. (XNYS:WHD)"/>
    <x v="3"/>
    <x v="9"/>
    <x v="22"/>
    <x v="43"/>
    <n v="333132"/>
    <s v="USD"/>
    <n v="4085779000"/>
    <n v="51.65"/>
    <n v="0.80476784044873784"/>
    <n v="64.180000000000007"/>
    <n v="34.700000000000003"/>
    <n v="1.9040999999999999"/>
    <s v="Cactus, Inc. manufactures control equipment. The Company offers wellhead systems, valves, and flow control products. Cactus markets its products worldwide."/>
    <s v="Y"/>
  </r>
  <r>
    <s v="CRC US Equity"/>
    <x v="362"/>
    <s v="CALIFORNIA RESOURCES CORPORATION (XNYS:CRC)"/>
    <x v="3"/>
    <x v="9"/>
    <x v="21"/>
    <x v="41"/>
    <n v="211120"/>
    <s v="USD"/>
    <n v="3171005000"/>
    <n v="43.15"/>
    <n v="0.83851535172949865"/>
    <n v="51.46"/>
    <n v="35.950000000000003"/>
    <n v="53.497"/>
    <s v="California Resources Corporation is an independent oil and natural gas company. The Company focuses on maximizing the value of land, mineral and technical resources for decarbonization by developing carbon capture and storage and other emissions reducing projects. California Resources serves customers in the State of California."/>
    <s v="Y"/>
  </r>
  <r>
    <s v="CPE US Equity"/>
    <x v="363"/>
    <s v="CALLON PETROLEUM COMPANY (XNYS:CPE)"/>
    <x v="3"/>
    <x v="9"/>
    <x v="21"/>
    <x v="41"/>
    <n v="211130"/>
    <s v="USD"/>
    <n v="2665801000"/>
    <n v="43.27"/>
    <n v="0.65087244283995183"/>
    <n v="66.48"/>
    <n v="31.23"/>
    <n v="2.7065000000000001"/>
    <s v="Callon Petroleum Company is an independent energy company. The Company focused on the acquisition, development, exploration, and operation of oil and gas properties. Callon Petroleum serves customers in the United States."/>
    <s v="N"/>
  </r>
  <r>
    <s v="CLMT US Equity"/>
    <x v="364"/>
    <s v="CALUMET SPECIALTY PRODUCTS UNT (XNAS:CLMT)"/>
    <x v="3"/>
    <x v="9"/>
    <x v="21"/>
    <x v="44"/>
    <n v="324110"/>
    <s v="USD"/>
    <s v="#FIELD!"/>
    <n v="16.61"/>
    <n v="0.81024785486758466"/>
    <n v="20.4999"/>
    <n v="8.4"/>
    <s v="#FIELD!"/>
    <s v="Calumet Specialty Products Partners, L.P. produces specialty hydrocarbon products for domestic and international customers.  The Company processes crude oil into a variety of customized lubricating oils, solvents, and waxes.  Calumet also processes crude oil into a variety of fuel and fuel-related products, including unleaded gasoline, diesel fuel, and jet fuel."/>
    <s v="N"/>
  </r>
  <r>
    <s v="CHX US Equity"/>
    <x v="365"/>
    <s v="CHAMPIONX CORPORATION (XNAS:CHX)"/>
    <x v="3"/>
    <x v="9"/>
    <x v="22"/>
    <x v="43"/>
    <n v="333132"/>
    <s v="USD"/>
    <n v="6562923000"/>
    <n v="32.92"/>
    <n v="0.97830609212481434"/>
    <n v="33.65"/>
    <n v="16.64"/>
    <n v="2.5954999999999999"/>
    <s v="Championx Corporation provides energy solutions. The Company focuses on upstream &amp; midstream oilfield technology such as chemistry programs and drilling activities. Championx serves customers worldwide."/>
    <s v="Y"/>
  </r>
  <r>
    <s v="LNG US Equity"/>
    <x v="366"/>
    <s v="CHENIERE ENERGY, INC. (XNYS:LNG)"/>
    <x v="3"/>
    <x v="9"/>
    <x v="21"/>
    <x v="40"/>
    <n v="486210"/>
    <s v="USD"/>
    <n v="37363560000"/>
    <n v="150.26"/>
    <n v="0.82402787633768804"/>
    <n v="182.34819999999999"/>
    <n v="110.65"/>
    <n v="1.0327999999999999"/>
    <s v="Cheniere Energy, Inc. is an energy company focused on LNG-related businesses. The Company owns and operates liquefied natural gas (LNG) receiving terminals and liquefied natural gas (LNG) pipelines. Cheniere Energy manages and operates projects in Louisiana and Texas."/>
    <s v="N"/>
  </r>
  <r>
    <s v="CQP US Equity"/>
    <x v="367"/>
    <s v="CHENIERE ENERGY PARTNERS UNT (XNYS:CQP)"/>
    <x v="3"/>
    <x v="9"/>
    <x v="21"/>
    <x v="40"/>
    <n v="486210"/>
    <s v="USD"/>
    <s v="#FIELD!"/>
    <n v="55.06"/>
    <n v="0.88692010309278357"/>
    <n v="62.08"/>
    <n v="40.200000000000003"/>
    <s v="#FIELD!"/>
    <s v="Cheniere Energy Partners, L.P. is a provider of clean liquefied natural gas (LNG). The Company offers services such as developing, operating, and constructing natural gas liquefaction and regasification facilities, as well as pipelines and LNG terminals. Cheniere Energy Partners serves energy, utilities, and other trading companies worldwide."/>
    <s v="N"/>
  </r>
  <r>
    <s v="CHK US Equity"/>
    <x v="368"/>
    <s v="CHESAPEAKE ENERGY CORPORATION (XNAS:CHK)"/>
    <x v="3"/>
    <x v="9"/>
    <x v="21"/>
    <x v="41"/>
    <n v="211120"/>
    <s v="USD"/>
    <n v="11741230000"/>
    <n v="87.64"/>
    <n v="0.81669928245270706"/>
    <n v="107.31"/>
    <n v="64.510000000000005"/>
    <n v="0.92700000000000005"/>
    <s v="N/A"/>
    <s v="Y"/>
  </r>
  <r>
    <s v="CVX US Equity"/>
    <x v="369"/>
    <s v="CHEVRON CORPORATION (XNYS:CVX)"/>
    <x v="3"/>
    <x v="9"/>
    <x v="21"/>
    <x v="45"/>
    <n v="324110"/>
    <s v="USD"/>
    <n v="346991400000"/>
    <n v="179.45"/>
    <n v="0.94606706031210452"/>
    <n v="189.68"/>
    <n v="129.33009999999999"/>
    <n v="1.1689000000000001"/>
    <s v="Chevron Corporation operates as a renewable fuel company. The Company produces and transports crude oil and natural gas, as well as refines, markets, and distributes fuels. Chevron serves clients worldwide."/>
    <s v="Y"/>
  </r>
  <r>
    <s v="CHRD US Equity"/>
    <x v="370"/>
    <s v="CHORD ENERGY CORPORATION (XNAS:CHRD)"/>
    <x v="3"/>
    <x v="9"/>
    <x v="21"/>
    <x v="41"/>
    <n v="211120"/>
    <s v="USD"/>
    <n v="6077834000"/>
    <n v="146.08000000000001"/>
    <n v="0.8864346612457904"/>
    <n v="164.79499999999999"/>
    <n v="93.35"/>
    <n v="1.036"/>
    <s v="Chord Energy Corporation operates as an oil and gas exploration company. The Company acquires, exploits, develops, and explores for crude oil, natural gas, and natural gas liquids. Chord Energy serves customers in the United States."/>
    <s v="Y"/>
  </r>
  <r>
    <s v="CIVI US Equity"/>
    <x v="371"/>
    <s v="CIVITAS RESOURCES, INC. (XNYS:CIVI)"/>
    <x v="3"/>
    <x v="9"/>
    <x v="21"/>
    <x v="41"/>
    <n v="211120"/>
    <s v="USD"/>
    <n v="5790088000"/>
    <n v="68.03"/>
    <n v="0.8026191599811231"/>
    <n v="84.76"/>
    <n v="44.17"/>
    <n v="1.7897000000000001"/>
    <s v="Civitas Resources, Inc. operates as an oil and natural gas company. The Company focuses on developing and producing crude oil, natural gas, and natural gas liquids in Colorado's Denver-Julesburg (DJ) Basin. Civitas Resources serves customers in the United States."/>
    <s v="N"/>
  </r>
  <r>
    <s v="CLNE US Equity"/>
    <x v="372"/>
    <s v="CLEAN ENERGY FUELS CORP. (XNAS:CLNE)"/>
    <x v="3"/>
    <x v="9"/>
    <x v="21"/>
    <x v="44"/>
    <n v="221210"/>
    <s v="USD"/>
    <n v="1258943000"/>
    <n v="5.66"/>
    <n v="0.65424449787312744"/>
    <n v="8.6511999999999993"/>
    <n v="4.0199999999999996"/>
    <n v="2.2149999999999999"/>
    <s v="Clean Energy Fuels Corporation designs, builds, finances and operates natural gas filling stations for vehicle fleets. The Company also helps its customers acquire and finance natural gas vehicles and obtain local, state, and federal clean air rebates and incentives."/>
    <s v="Y"/>
  </r>
  <r>
    <s v="CNX US Equity"/>
    <x v="373"/>
    <s v="CNX RESOURCES CORPORATION (XNYS:CNX)"/>
    <x v="3"/>
    <x v="9"/>
    <x v="21"/>
    <x v="41"/>
    <n v="212112"/>
    <s v="USD"/>
    <n v="2983285000"/>
    <n v="16.53"/>
    <n v="0.68277571251548952"/>
    <n v="24.21"/>
    <n v="14.46"/>
    <n v="1.2635000000000001"/>
    <s v="CNX Resources Corporation operates as a natural gas exploration and production company. The Company owns gas reserves that develop and produce natural gas, including methane and shale beds. CNX Resources serves natural gas industry in the United States."/>
    <s v="Y"/>
  </r>
  <r>
    <s v="CRK US Equity"/>
    <x v="374"/>
    <s v="COMSTOCK RESOURCES, INC. (XNYS:CRK)"/>
    <x v="3"/>
    <x v="9"/>
    <x v="21"/>
    <x v="41"/>
    <n v="211130"/>
    <s v="USD"/>
    <n v="3427220000"/>
    <n v="12.35"/>
    <n v="0.55857078245137948"/>
    <n v="22.11"/>
    <n v="7.16"/>
    <n v="1.2930999999999999"/>
    <s v="Comstock Resources, Inc., an independent exploration and production company, acquires, develops, produces, and explores oil and natural gas properties. The Company's oil and natural gas reserves are located in the Gulf of Mexico, Texas, and Louisiana."/>
    <s v="N"/>
  </r>
  <r>
    <s v="COP US Equity"/>
    <x v="375"/>
    <s v="CONOCOPHILLIPS (XNYS:COP)"/>
    <x v="3"/>
    <x v="9"/>
    <x v="21"/>
    <x v="41"/>
    <n v="324110"/>
    <s v="USD"/>
    <n v="154026800000"/>
    <n v="123.61"/>
    <n v="0.89255541916383851"/>
    <n v="138.49"/>
    <n v="78.3"/>
    <n v="1.2982"/>
    <s v="ConocoPhillips explores for, produces, transports, and markets crude oil, natural gas, natural gas liquids, liquefied natural gas, and bitumen on a worldwide basis."/>
    <s v="Y"/>
  </r>
  <r>
    <s v="CLB US Equity"/>
    <x v="376"/>
    <s v="Core Laboratories NV (XNYS:CLB)"/>
    <x v="3"/>
    <x v="9"/>
    <x v="22"/>
    <x v="43"/>
    <n v="213112"/>
    <s v="USD"/>
    <n v="1162529000"/>
    <n v="25.07"/>
    <n v="0.69971838219081361"/>
    <n v="35.828699999999998"/>
    <n v="13.19"/>
    <n v="2.645"/>
    <s v="Core Laboratories NV provides reservoir description and production enhancement services. The Company offers data management, reservoir fluids, analytical, blending, and diagnostic services. Core Laboratories serves petroleum industry worldwide."/>
    <s v=" "/>
  </r>
  <r>
    <s v="CTRA US Equity"/>
    <x v="377"/>
    <s v="Coterra Energy Inc. (XNYS:CTRA)"/>
    <x v="3"/>
    <x v="9"/>
    <x v="21"/>
    <x v="41"/>
    <n v="211130"/>
    <s v="USD"/>
    <n v="19971880000"/>
    <n v="25.33"/>
    <n v="0.69302325581395352"/>
    <n v="36.549999999999997"/>
    <n v="21.06"/>
    <n v="0.27329999999999999"/>
    <s v="Coterra Energy Inc. operates as a diversified energy company. The Company develops of oil and natural gas with a focus on protecting and preserving air quality, water resources, and the land on which we operate. Coterra Energy serves clients in the United States."/>
    <s v="Y"/>
  </r>
  <r>
    <s v="CEQP US Equity"/>
    <x v="378"/>
    <s v="CRESTWOOD EQUITY PARTNERS UNT (XNYS:CEQP)"/>
    <x v="3"/>
    <x v="9"/>
    <x v="21"/>
    <x v="40"/>
    <n v="454310"/>
    <s v="USD"/>
    <s v="#FIELD!"/>
    <n v="27.24"/>
    <n v="0.82645631067961156"/>
    <n v="32.96"/>
    <n v="22.877500000000001"/>
    <s v="#FIELD!"/>
    <s v="Crestwood Equity Partners LP operates an energy infrastructure and distribution company. The Company offers a natural gas and storage business in Texas and an NGL and crude oil services business. Crestwood Equity serves customers in the United States and Canada."/>
    <s v="N"/>
  </r>
  <r>
    <s v="CVI US Equity"/>
    <x v="379"/>
    <s v="CVR ENERGY, INC. (XNYS:CVI)"/>
    <x v="3"/>
    <x v="9"/>
    <x v="21"/>
    <x v="44"/>
    <n v="324110"/>
    <s v="USD"/>
    <n v="3454231000"/>
    <n v="34.36"/>
    <n v="0.83276781386330589"/>
    <n v="41.26"/>
    <n v="15.1166"/>
    <n v="1.5608"/>
    <s v="CVR Energy, Inc. is an independent refiner and marketer of transportation fuels. The Company, also through a limited partnership produces ammonia, urea ammonia nitrate, and fertilizers."/>
    <s v="Y"/>
  </r>
  <r>
    <s v="DCP US Equity"/>
    <x v="380"/>
    <s v="DIS-CHEM PHARMACIES LIMITED (XJSE:DCP)"/>
    <x v="3"/>
    <x v="9"/>
    <x v="21"/>
    <x v="40"/>
    <n v="486210"/>
    <s v="USD"/>
    <n v="25544510000"/>
    <n v="2960"/>
    <n v="0.75606641123882501"/>
    <n v="3915"/>
    <n v="2836"/>
    <n v="0.13120000000000001"/>
    <s v="DCP Midstream, LP operates as a natural gas processing company. The Company gathers, processes, transports, markets, and stores natural gas and natural gas liquids. DCP Midstream offers its services in the United States."/>
    <s v="N"/>
  </r>
  <r>
    <s v="DK US Equity"/>
    <x v="381"/>
    <s v="DELEK US HOLDINGS, INC. (XNYS:DK)"/>
    <x v="3"/>
    <x v="9"/>
    <x v="21"/>
    <x v="44"/>
    <n v="324110"/>
    <s v="USD"/>
    <n v="1848937000"/>
    <n v="26.53"/>
    <n v="0.74837799717912545"/>
    <n v="35.450000000000003"/>
    <n v="14.883599999999999"/>
    <n v="1.4238999999999999"/>
    <s v="Delek US Holdings, Inc. operates as a holding company. The Company, through its subsidiaries, focuses on the petroleum refining, logistics, and convenience store retailing. Delek US Holdings gathers and transports crude oil, as well as markets, distributes, and stores refined production in the Southeast United States and West Texas."/>
    <s v="Y"/>
  </r>
  <r>
    <s v="DEN US Equity"/>
    <x v="382"/>
    <s v="DENBURY INC. (XNYS:DEN)"/>
    <x v="3"/>
    <x v="9"/>
    <x v="21"/>
    <x v="41"/>
    <s v=" "/>
    <s v="USD"/>
    <n v="4409800000"/>
    <n v="88.55"/>
    <n v="0.85103315713599226"/>
    <n v="104.05"/>
    <n v="56.59"/>
    <n v="-29.472000000000001"/>
    <s v="Denbury Inc. operates as an independent oil and natural gas company. The Company acquires, develops, operates, and explores oil and gas properties. Denbury markets its services to customers in the Gulf Coast region of the United States."/>
    <s v="Y"/>
  </r>
  <r>
    <s v="DVN US Equity"/>
    <x v="383"/>
    <s v="DEVON ENERGY CORPORATION (XNYS:DVN)"/>
    <x v="3"/>
    <x v="9"/>
    <x v="21"/>
    <x v="41"/>
    <n v="211120"/>
    <s v="USD"/>
    <n v="42667000000"/>
    <n v="65.28"/>
    <n v="0.8221662468513854"/>
    <n v="79.400000000000006"/>
    <n v="48.86"/>
    <n v="2.4144000000000001"/>
    <s v="Devon Energy Corporation operates as an independent energy company that is involved primarily in oil and gas exploration, development and production, the transportation of oil, gas, and NGLs and the processing of natural gas. The Company also has marketing and midstream operations primarily in North America that include gas, crude oil, and NGLs."/>
    <s v="Y"/>
  </r>
  <r>
    <s v="DHT US Equity"/>
    <x v="384"/>
    <s v="DHT HOLDINGS, INC. (XNYS:DHT)"/>
    <x v="3"/>
    <x v="9"/>
    <x v="21"/>
    <x v="40"/>
    <n v="483111"/>
    <s v="USD"/>
    <n v="1374421000"/>
    <n v="8.4499999999999993"/>
    <n v="0.79417293233082698"/>
    <n v="10.64"/>
    <n v="4.7249999999999996"/>
    <n v="-0.1285"/>
    <s v="DHT Holdings, Inc. is an independent crude oil tanker company. The company provides transportation services to oil companies and trades internationally with a fleet of crude oil tankers in the VLCC, Aframax, and Suezmax segments."/>
    <s v="Y"/>
  </r>
  <r>
    <s v="FANG US Equity"/>
    <x v="385"/>
    <s v="DIAMONDBACK ENERGY, INC. (XNAS:FANG)"/>
    <x v="3"/>
    <x v="9"/>
    <x v="21"/>
    <x v="41"/>
    <n v="211130"/>
    <s v="USD"/>
    <n v="26568750000"/>
    <n v="150.96"/>
    <n v="0.89351879254217237"/>
    <n v="168.95"/>
    <n v="101.9183"/>
    <n v="2.0236000000000001"/>
    <s v="Diamondback Energy Inc operates as an independent oil and natural gas company currently focused on the acquisition, development, exploration, and exploitation of unconventional, onshore oil, and natural gas reserves in the Permian Basin in West Texas."/>
    <s v="Y"/>
  </r>
  <r>
    <s v="LPG US Equity"/>
    <x v="386"/>
    <s v="Dorian LPG Ltd. (XNYS:LPG)"/>
    <x v="3"/>
    <x v="9"/>
    <x v="21"/>
    <x v="40"/>
    <n v="483111"/>
    <s v="USD"/>
    <n v="752134000"/>
    <n v="18.64"/>
    <n v="0.88467014712861891"/>
    <n v="21.07"/>
    <n v="8.9384999999999994"/>
    <n v="1.1711"/>
    <s v="Dorian LPG Limited operates in the shipping industry. The Company owns and operates tankers for liquefied petroleum gas transportation. Dorian LPG offers its services worldwide."/>
    <s v=" "/>
  </r>
  <r>
    <s v="DRQ US Equity"/>
    <x v="387"/>
    <s v="DRIL-QUIP, INC. (XNYS:DRQ)"/>
    <x v="3"/>
    <x v="9"/>
    <x v="22"/>
    <x v="43"/>
    <n v="333132"/>
    <s v="USD"/>
    <n v="969086500"/>
    <n v="28.57"/>
    <n v="0.69294203250060638"/>
    <n v="41.23"/>
    <n v="19.100000000000001"/>
    <n v="1.1189"/>
    <s v="Dril-Quip, Inc. designs and manufactures offshore drilling and production equipment. The Company offers products consists of subsea, surface, and offshore rig equipment for use by oil and gas companies in offshore areas worldwide. Dril-Quip provides installation and reconditioning services, and also rents running tools."/>
    <s v="N"/>
  </r>
  <r>
    <s v="DTM US Equity"/>
    <x v="388"/>
    <s v="DT MIDSTREAM, INC. (XNYS:DTM)"/>
    <x v="3"/>
    <x v="9"/>
    <x v="21"/>
    <x v="40"/>
    <n v="486210"/>
    <s v="USD"/>
    <n v="5214878000"/>
    <n v="53.9"/>
    <n v="0.88187172774869116"/>
    <n v="61.12"/>
    <n v="45.58"/>
    <n v="0.56999999999999995"/>
    <s v="DT Midstream, Inc. owns, operates, and develops natural gas midstream interstate pipelines. The Company focuses on intrastate and gathering lateral pipelines, storage, gathering systems and compression, treatment, and surface facilities. DT Midstream serves clients in the United States."/>
    <s v="N"/>
  </r>
  <r>
    <s v="ESTE US Equity"/>
    <x v="389"/>
    <s v="EARTHSTONE ENERGY, INC. (XNYS:ESTE)"/>
    <x v="3"/>
    <x v="9"/>
    <x v="21"/>
    <x v="41"/>
    <n v="211120"/>
    <s v="USD"/>
    <n v="2009975000"/>
    <n v="14.39"/>
    <n v="0.64674157303370794"/>
    <n v="22.25"/>
    <n v="10.65"/>
    <n v="2.0964"/>
    <s v="Earthstone Energy, Inc. is a growth-oriented independent energy company engaged in developing and operating oil and gas properties.  The Company's primary assets are located in the Midland Basin of west Texas and the Eagle Ford trend of south Texas."/>
    <s v="Y"/>
  </r>
  <r>
    <s v="ET US Equity"/>
    <x v="390"/>
    <s v="ENERGY TRANSFER UNT (XNYS:ET)"/>
    <x v="3"/>
    <x v="9"/>
    <x v="21"/>
    <x v="40"/>
    <n v="486210"/>
    <s v="USD"/>
    <s v="#FIELD!"/>
    <n v="13.36"/>
    <n v="0.97732260424286754"/>
    <n v="13.67"/>
    <n v="9.15"/>
    <s v="#FIELD!"/>
    <s v="Energy Transfer LP owns and operates a portfolio of energy assets. The Company engages in the operations such as transportation, storage and terminalling, crude oil, NGLs, refined products, and liquid natural gas. Energy Transfer serves customers in the United States."/>
    <s v="N"/>
  </r>
  <r>
    <s v="ENLC US Equity"/>
    <x v="391"/>
    <s v="ENLINK MIDSTREAM COM UNT (XNYS:ENLC)"/>
    <x v="3"/>
    <x v="9"/>
    <x v="21"/>
    <x v="40"/>
    <n v="486210"/>
    <s v="USD"/>
    <s v="#FIELD!"/>
    <n v="12.95"/>
    <n v="0.95360824742268036"/>
    <n v="13.58"/>
    <n v="7.6749999999999998"/>
    <s v="#FIELD!"/>
    <s v="EnLink Midstream, LLC is an independent midstream energy services company that offers supply and marketing services to oil and gas producers and consumers. The Company is involved in natural gas gathering, treating, processing, transmission, distribution, supply and marketing, and crude oil marketing. EnLink Midstream owns pipelines and plant facilities in the United States."/>
    <s v="N"/>
  </r>
  <r>
    <s v="EPD US Equity"/>
    <x v="392"/>
    <s v="ENTERPRISE PRODUCTS PARTNERS UNT (XNYS:EPD)"/>
    <x v="3"/>
    <x v="9"/>
    <x v="21"/>
    <x v="40"/>
    <n v="324110"/>
    <s v="USD"/>
    <s v="#FIELD!"/>
    <n v="26.53"/>
    <n v="0.92600672253655347"/>
    <n v="28.649899999999999"/>
    <n v="22.75"/>
    <s v="#FIELD!"/>
    <s v="Enterprise Products Partners, L.P. provides processing and transportation services to producers and consumers of natural gas liquids. The Company generally processes products that are ultimately used as feedstocks in petrochemical manufacturing in the production of motor gasoline, and as fuel for residential and commercial heating."/>
    <s v="N"/>
  </r>
  <r>
    <s v="EVA US Equity"/>
    <x v="393"/>
    <s v="ENVIVA INC. (XNYS:EVA)"/>
    <x v="3"/>
    <x v="9"/>
    <x v="21"/>
    <x v="42"/>
    <n v="321999"/>
    <s v="USD"/>
    <n v="3083119000"/>
    <n v="46.04"/>
    <n v="0.50560070283329672"/>
    <n v="91.06"/>
    <n v="43.6"/>
    <n v="1.0521"/>
    <s v="Enviva Inc. manufactures processed biomass fuel. The Company offers wood chips and wood pellets to power generation and industrial customers. Enviva serves customers in the United States and Europe."/>
    <s v="N"/>
  </r>
  <r>
    <s v="EOG US Equity"/>
    <x v="394"/>
    <s v="EOG RESOURCES, INC. (XNYS:EOG)"/>
    <x v="3"/>
    <x v="9"/>
    <x v="21"/>
    <x v="41"/>
    <n v="211120"/>
    <s v="USD"/>
    <n v="79097870000"/>
    <n v="134.66"/>
    <n v="0.90312559522053004"/>
    <n v="149.1044"/>
    <n v="89.963999999999999"/>
    <n v="1.5166999999999999"/>
    <s v="EOG Resources, Inc. explores, develops, produces, and markets natural gas and crude oil. The Company operates in major producing basins in the United States, Canada, Trinidad, the United Kingdom North Sea, China, and from time to time select other international areas."/>
    <s v="Y"/>
  </r>
  <r>
    <s v="EQT US Equity"/>
    <x v="395"/>
    <s v="EQT CORPORATION (XNYS:EQT)"/>
    <x v="3"/>
    <x v="9"/>
    <x v="21"/>
    <x v="41"/>
    <n v="211120"/>
    <s v="USD"/>
    <n v="12086830000"/>
    <n v="32.93"/>
    <n v="0.63363478930152006"/>
    <n v="51.97"/>
    <n v="20.37"/>
    <n v="1.2193000000000001"/>
    <s v="EQT Corporation is an integrated energy company with emphasis on Appalachian area natural-gas supply, transmission, and distribution. The Company, through its subsidiaries, offer natural gas products to wholesale and retail customers."/>
    <s v="N"/>
  </r>
  <r>
    <s v="ETRN US Equity"/>
    <x v="396"/>
    <s v="Equitrans Midstream Corporation (XNYS:ETRN)"/>
    <x v="3"/>
    <x v="9"/>
    <x v="21"/>
    <x v="40"/>
    <n v="486210"/>
    <s v="USD"/>
    <n v="3129007000"/>
    <n v="7.23"/>
    <n v="0.73067205659423962"/>
    <n v="9.8949999999999996"/>
    <n v="5.87"/>
    <n v="1.9739"/>
    <s v="Equitrans Midstream Corporation owns, operates, acquires, and develops midstream assets in the Appalachian Basin. The Company manages natural gas transmission, storage, and gathering systems, as well as high-and low-pressure gathering lines. Equitrans Midstream serves customers in the United States."/>
    <s v="N"/>
  </r>
  <r>
    <s v="EE US Equity"/>
    <x v="397"/>
    <s v="Excelerate Energy Inc (XNYS:EE)"/>
    <x v="3"/>
    <x v="9"/>
    <x v="21"/>
    <x v="40"/>
    <n v="221210"/>
    <s v="USD"/>
    <n v="2531482000"/>
    <n v="23.38"/>
    <n v="0.75104400899453905"/>
    <n v="31.13"/>
    <n v="18.309999999999999"/>
    <n v="0.871"/>
    <s v="Excelerate Energy, Inc. operates as an oil and natural gas company. The Company offers flexible liquefied natural gas sales and distribution solutions, as well as provides LNG terminal services. Excelerate Energy serves customers worldwide."/>
    <s v="Y"/>
  </r>
  <r>
    <s v="XOM US Equity"/>
    <x v="398"/>
    <s v="EXXON MOBIL CORPORATION (XNYS:XOM)"/>
    <x v="3"/>
    <x v="9"/>
    <x v="21"/>
    <x v="45"/>
    <n v="324110"/>
    <s v="USD"/>
    <n v="476082000000"/>
    <n v="115.61"/>
    <n v="0.98157581932416371"/>
    <n v="117.78"/>
    <n v="74.03"/>
    <n v="1.0971"/>
    <s v="Exxon Mobil Corporation operates petroleum and petro chemicals businesses. The Company provides exploration and production of oil and gas, electric power generation, coal, and minerals operations. Exxon Mobil also manufactures and markets fuels, lubricants, and chemicals. Exxon Mobil serves customers worldwide."/>
    <s v="Y"/>
  </r>
  <r>
    <s v="FRO US Equity"/>
    <x v="399"/>
    <s v="FRONTLINE PLC (XNYS:FRO)"/>
    <x v="3"/>
    <x v="9"/>
    <x v="21"/>
    <x v="40"/>
    <n v="483111"/>
    <s v="USD"/>
    <n v="3103363000"/>
    <n v="13.94"/>
    <n v="0.93872053872053873"/>
    <n v="14.85"/>
    <n v="6.4"/>
    <n v="0.37759999999999999"/>
    <s v="Frontline PLC owns a fleet of very large crude carriers and tankers that transport crude oil and oil products between ports. The Company's vessels are managed by ship management companies. Frontline conducts activities worldwide."/>
    <s v=" "/>
  </r>
  <r>
    <s v="GPRK US Equity"/>
    <x v="400"/>
    <s v="GeoPark Limited (XNYS:GPRK)"/>
    <x v="3"/>
    <x v="9"/>
    <x v="21"/>
    <x v="41"/>
    <n v="211120"/>
    <s v="USD"/>
    <n v="933173000"/>
    <n v="15.94"/>
    <n v="0.86069114470842334"/>
    <n v="18.52"/>
    <n v="10.26"/>
    <n v="1.454"/>
    <s v="Geopark Limited is an oil and gas exploration and production company. The Company owns, operates, and produces properties in Chile, Colombia, Brazil, and Argentina."/>
    <s v="N"/>
  </r>
  <r>
    <s v="GLNG US Equity"/>
    <x v="401"/>
    <s v="GOLAR LNG LIMITED (XNAS:GLNG)"/>
    <x v="3"/>
    <x v="9"/>
    <x v="21"/>
    <x v="40"/>
    <n v="483111"/>
    <s v="USD"/>
    <n v="2513350000"/>
    <n v="23.38"/>
    <n v="0.76268145490132111"/>
    <n v="30.655000000000001"/>
    <n v="13.68"/>
    <n v="0.6643"/>
    <s v="Golar LNG Limited operates as an independent owner and operator of liquefied natural gas (LNG) infrastructure, including carriers, floating storage and regasification units (FSRUs), and floating liquefaction (FLNG) vessels. Collectively these assets make Golar an integrated midstream LNG services provider supporting resource holders, gas producers, and consumers."/>
    <s v=" "/>
  </r>
  <r>
    <s v="GTE US Equity"/>
    <x v="402"/>
    <s v="GRAN TIERRA ENERGY INC. (XNYS:GTE)"/>
    <x v="3"/>
    <x v="9"/>
    <x v="21"/>
    <x v="41"/>
    <n v="211120"/>
    <s v="USD"/>
    <n v="335766600"/>
    <n v="0.95930000000000004"/>
    <n v="0.44620680031629378"/>
    <n v="2.1499000000000001"/>
    <n v="0.83299999999999996"/>
    <n v="1.6811"/>
    <s v="Gran Tierra Energy, Inc. is an international oil and gas exploration and production company. The Company operates in South America."/>
    <s v=" "/>
  </r>
  <r>
    <s v="GPRE US Equity"/>
    <x v="403"/>
    <s v="Green Plains Inc. (XNAS:GPRE)"/>
    <x v="3"/>
    <x v="9"/>
    <x v="21"/>
    <x v="44"/>
    <n v="325193"/>
    <s v="USD"/>
    <n v="1850020000"/>
    <n v="31.2"/>
    <n v="0.75636363636363635"/>
    <n v="41.25"/>
    <n v="26.09"/>
    <n v="1.7051000000000001"/>
    <s v="Green Plains Inc. owns and operates ethanol plants located in the Midwest U.S. The Company also markets and distributes fuel grade ethanol, livestock feed, and industrial grade corn oil. Green Plains provides grain handling, storage, and complementary agronomy services to local grain producers through grain elevators located in Iowa, Missouri, Nebraska, and Tennessee."/>
    <s v="N"/>
  </r>
  <r>
    <s v="HAL US Equity"/>
    <x v="404"/>
    <s v="HALLIBURTON COMPANY (XNYS:HAL)"/>
    <x v="3"/>
    <x v="9"/>
    <x v="22"/>
    <x v="43"/>
    <n v="213112"/>
    <s v="USD"/>
    <n v="36794050000"/>
    <n v="40.520000000000003"/>
    <n v="0.92111843600818366"/>
    <n v="43.99"/>
    <n v="23.3"/>
    <n v="2.1400999999999999"/>
    <s v="Halliburton Company provides energy and engineering and construction services, as well as manufactures products for the energy industry. The Company offers services and products and integrated solutions to customers in the exploration, development, and production of oil and natural gas."/>
    <s v="N"/>
  </r>
  <r>
    <s v="HLX US Equity"/>
    <x v="405"/>
    <s v="HELIX ENERGY SOLUTIONS GROUP, INC. (XNYS:HLX)"/>
    <x v="3"/>
    <x v="9"/>
    <x v="22"/>
    <x v="43"/>
    <n v="213112"/>
    <s v="USD"/>
    <n v="1181168000"/>
    <n v="7.7750000000000004"/>
    <n v="0.95515970515970516"/>
    <n v="8.14"/>
    <n v="2.4700000000000002"/>
    <n v="2.8450000000000002"/>
    <s v="Helix Energy Solutions Group, Inc. is an American oil and gas services company. The company is a global provider of methodologies and offshore services operating primarily in deep water. Helix Energy is based in Texas."/>
    <s v="Y"/>
  </r>
  <r>
    <s v="HP US Equity"/>
    <x v="406"/>
    <s v="HELMERICH &amp; PAYNE, INC. (XNYS:HP)"/>
    <x v="3"/>
    <x v="9"/>
    <x v="22"/>
    <x v="46"/>
    <n v="213111"/>
    <s v="USD"/>
    <n v="5179395000"/>
    <n v="49.19"/>
    <n v="0.90339761248852146"/>
    <n v="54.45"/>
    <n v="27.5853"/>
    <n v="1.6628000000000001"/>
    <s v="Helmerich &amp; Payne, Inc. provides contract drilling of oil and gas wells in the Gulf of Mexico and South America. The Company operates land rigs and platform rigs."/>
    <s v="Y"/>
  </r>
  <r>
    <s v="HES US Equity"/>
    <x v="407"/>
    <s v="HESS CORPORATION (XNYS:HES)"/>
    <x v="3"/>
    <x v="9"/>
    <x v="21"/>
    <x v="41"/>
    <n v="211130"/>
    <s v="USD"/>
    <n v="48173200000"/>
    <n v="156.19999999999999"/>
    <n v="0.97308746573635674"/>
    <n v="160.52000000000001"/>
    <n v="88.86"/>
    <n v="1.5758000000000001"/>
    <s v="Hess Corporation operates as a global independent energy company. The Company focuses on the exploration, development, production, transportation, purchase, and sale of crude oil, natural gas liquids, and natural gas. Hess manages production operations around the world."/>
    <s v="N"/>
  </r>
  <r>
    <s v="DINO US Equity"/>
    <x v="408"/>
    <s v="HF SINCLAIR CORPORATION (XNYS:DINO)"/>
    <x v="3"/>
    <x v="9"/>
    <x v="21"/>
    <x v="44"/>
    <n v="486910"/>
    <s v="USD"/>
    <n v="11433610000"/>
    <n v="56.924999999999997"/>
    <n v="0.86002417283577581"/>
    <n v="66.19"/>
    <n v="29.14"/>
    <n v="1.3754999999999999"/>
    <s v="HF Sinclair Corporation refines, transports, stores, and markets petroleum products. The Company's refineries produce light products such as gasoline, diesel fuel, and jet fuel which are marketed in the southwestern United States, northern Mexico, and Montana."/>
    <s v="Y"/>
  </r>
  <r>
    <s v="INSW US Equity"/>
    <x v="409"/>
    <s v="International Seaways, Inc. (XNYS:INSW)"/>
    <x v="3"/>
    <x v="9"/>
    <x v="21"/>
    <x v="40"/>
    <n v="483111"/>
    <s v="USD"/>
    <n v="1858109000"/>
    <n v="37.86"/>
    <n v="0.80650830473488111"/>
    <n v="46.943100000000001"/>
    <n v="13.598000000000001"/>
    <n v="0.1116"/>
    <s v="International Seaways, Inc. owns and operates a fleet of oceangoing vessels. The Company focuses on the transportation of crude oil and petroleum products. International Seaways serves customers worldwide."/>
    <s v=" "/>
  </r>
  <r>
    <s v="KRP US Equity"/>
    <x v="410"/>
    <s v="KIMBELL ROYALTY PARTNERS UNT (XNYS:KRP)"/>
    <x v="3"/>
    <x v="9"/>
    <x v="21"/>
    <x v="41"/>
    <n v="211130"/>
    <s v="USD"/>
    <s v="#FIELD!"/>
    <n v="16.2"/>
    <n v="0.80677290836653393"/>
    <n v="20.079999999999998"/>
    <n v="13.93"/>
    <s v="#FIELD!"/>
    <s v="Kimbell Royalty Partners, LP owns and acquires mineral and royalty interests in oil and natural gas properties. The Company receives revenue for the production of oil, natural gas, and associated natural gas liquids. Kimbell Royalty Partners operates throughout the United States."/>
    <s v="Y"/>
  </r>
  <r>
    <s v="KMI US Equity"/>
    <x v="411"/>
    <s v="KINDER MORGAN, INC. (XNYS:KMI)"/>
    <x v="3"/>
    <x v="9"/>
    <x v="21"/>
    <x v="40"/>
    <n v="486210"/>
    <s v="USD"/>
    <n v="42237570000"/>
    <n v="18.655000000000001"/>
    <n v="0.92351485148514856"/>
    <n v="20.2"/>
    <n v="15.775"/>
    <n v="0.94399999999999995"/>
    <s v="Kinder Morgan, Inc. of Delaware operates as a pipeline transportation and energy storage company. The Company owns and operates pipelines that transport natural gas, gasoline, crude oil, carbon dioxide, and other products, as well as terminals that store petroleum products and chemicals and handle bulk materials like coal and petroleum coke."/>
    <s v="N"/>
  </r>
  <r>
    <s v="KNTK US Equity"/>
    <x v="412"/>
    <s v="KINETIK HOLDINGS INC. (XNYS:KNTK)"/>
    <x v="3"/>
    <x v="9"/>
    <x v="21"/>
    <x v="40"/>
    <n v="211120"/>
    <s v="USD"/>
    <n v="4311484000"/>
    <n v="31.39"/>
    <n v="0.6977121531721564"/>
    <n v="44.989899999999999"/>
    <n v="29.05"/>
    <n v="2.6282000000000001"/>
    <s v="Kinetik Holdings Inc. operates as a holding company. The Company, through its subsidiaries, focuses on providing gathering, transportation, compression, processing, and treating services for companies that produce natural gas, natural gas liquids, crude oil, and water. Kinetik Holdings serves customers in the United States."/>
    <s v="N"/>
  </r>
  <r>
    <s v="KOS US Equity"/>
    <x v="413"/>
    <s v="KOSMOS ENERGY LTD. (XNYS:KOS)"/>
    <x v="3"/>
    <x v="9"/>
    <x v="21"/>
    <x v="41"/>
    <n v="211120"/>
    <s v="USD"/>
    <n v="3701855000"/>
    <n v="8.1199999999999992"/>
    <n v="0.9569829110194461"/>
    <n v="8.4849999999999994"/>
    <n v="4.09"/>
    <n v="2.8388"/>
    <s v="Kosmos Energy Ltd. provides oil and gas exploration and production services. The Company focuses on discovering new petroleum systems and to grow and mature discovered hydrocarbon basins, as well as development and production projects. Kosmos Energy serves customers worldwide."/>
    <s v="N"/>
  </r>
  <r>
    <s v="LBRT US Equity"/>
    <x v="414"/>
    <s v="LIBERTY ENERGY INC. (XNYS:LBRT)"/>
    <x v="3"/>
    <x v="9"/>
    <x v="22"/>
    <x v="43"/>
    <n v="213111"/>
    <s v="USD"/>
    <n v="2808440000"/>
    <n v="15.39"/>
    <n v="0.76758104738154609"/>
    <n v="20.05"/>
    <n v="10.45"/>
    <n v="2.1709999999999998"/>
    <s v="Liberty Energy Inc. operates as an oilfield service company. The Company offers hydraulic fracturing, engineering, proppant testing, and wireline pump-down services. Liberty Energy serves customers in the United States."/>
    <s v="Y"/>
  </r>
  <r>
    <s v="MMP US Equity"/>
    <x v="415"/>
    <s v="MARSHALL MONTEAGLE PLC (XJSE:MMP)"/>
    <x v="3"/>
    <x v="9"/>
    <x v="21"/>
    <x v="40"/>
    <n v="488999"/>
    <s v="USD"/>
    <n v="1025901000"/>
    <n v="2860"/>
    <n v="0.81273088945723215"/>
    <n v="3519"/>
    <n v="2181"/>
    <n v="0.28589999999999999"/>
    <s v="Magellan Midstream Partners, L.P. is primarily involved in the storage, transportation, and distribution of refined petroleum products and ammonia.  The Company's asset portfolio includes a pipe line system serving the mid-continent region of the United States, petroleum products marine terminal facilities, petroleum products terminals, and an ammonia pipeline system."/>
    <s v="N"/>
  </r>
  <r>
    <s v="MGY US Equity"/>
    <x v="416"/>
    <s v="MAGNOLIA OIL &amp; GAS CORPORATION (XNYS:MGY)"/>
    <x v="3"/>
    <x v="9"/>
    <x v="21"/>
    <x v="41"/>
    <n v="211120"/>
    <s v="USD"/>
    <n v="5095809000"/>
    <n v="23.57"/>
    <n v="0.7776311448366876"/>
    <n v="30.31"/>
    <n v="18.010000000000002"/>
    <n v="2.1315"/>
    <s v="Magnolia Oil &amp; Gas Corporation operates as an oil producer. The Company engages in the exploration and production of oil and natural gas. Magnolia Oil &amp; Gas serves customers in the State of South Texas."/>
    <s v="Y"/>
  </r>
  <r>
    <s v="MRO US Equity"/>
    <x v="417"/>
    <s v="MARATHON OIL CORPORATION (XNYS:MRO)"/>
    <x v="3"/>
    <x v="9"/>
    <x v="21"/>
    <x v="41"/>
    <n v="211120"/>
    <s v="USD"/>
    <n v="17978770000"/>
    <n v="28.31"/>
    <n v="0.84709754637941348"/>
    <n v="33.42"/>
    <n v="19.11"/>
    <n v="2.4253999999999998"/>
    <s v="Marathon Oil Corporation is an independent international energy company. The Company engages in exploration and production of petroleum and natural gas. Marathon Oil serves customers globally."/>
    <s v="Y"/>
  </r>
  <r>
    <s v="MPC US Equity"/>
    <x v="418"/>
    <s v="MARATHON PETROLEUM CORPORATION (XNYS:MPC)"/>
    <x v="3"/>
    <x v="9"/>
    <x v="21"/>
    <x v="44"/>
    <n v="324110"/>
    <s v="USD"/>
    <n v="62261590000"/>
    <n v="132.85"/>
    <n v="0.97354536127803004"/>
    <n v="136.46"/>
    <n v="70.33"/>
    <n v="1.6088"/>
    <s v="Marathon Petroleum Corporation is a downstream energy company. The Company refines, supplies, markets, and transports petroleum products. Marathon Petroleum serves customers in the United States."/>
    <s v="Y"/>
  </r>
  <r>
    <s v="MTDR US Equity"/>
    <x v="419"/>
    <s v="MATADOR RESOURCES COMPANY (XNYS:MTDR)"/>
    <x v="3"/>
    <x v="9"/>
    <x v="21"/>
    <x v="41"/>
    <n v="211120"/>
    <s v="USD"/>
    <n v="7949907000"/>
    <n v="67.260000000000005"/>
    <n v="0.91162916779615077"/>
    <n v="73.78"/>
    <n v="41.17"/>
    <n v="3.5495000000000001"/>
    <s v="Matador Resources Company operates as an independent energy company engaged in the exploration, development, production, and acquisition of oil and natural gas resources. The Company offers its services primarily in the Eagle Ford Shale in south Texas and the Haynesville Shale as well as Cotton Valley in northwest Louisiana and east Texas."/>
    <s v="N"/>
  </r>
  <r>
    <s v="MPLX US Equity"/>
    <x v="420"/>
    <s v="MPLX COM UNT (XNYS:MPLX)"/>
    <x v="3"/>
    <x v="9"/>
    <x v="21"/>
    <x v="40"/>
    <n v="486110"/>
    <s v="USD"/>
    <s v="#FIELD!"/>
    <n v="34.85"/>
    <n v="0.98196675119752042"/>
    <n v="35.49"/>
    <n v="27.465"/>
    <s v="#FIELD!"/>
    <s v="MPLX LP acquires, owns, operates and develops crude oil, refined products and other hydrocarbon-based product pipelines and other midstream assets. The Company's assets consist of a network of common carrier crude oil and product pipeline systems and associated storage assets in the Midwest and Gulf Coast regions of the United States."/>
    <s v="N"/>
  </r>
  <r>
    <s v="MUR US Equity"/>
    <x v="421"/>
    <s v="MURPHY OIL CORPORATION (XNYS:MUR)"/>
    <x v="3"/>
    <x v="9"/>
    <x v="21"/>
    <x v="41"/>
    <n v="211120"/>
    <s v="USD"/>
    <n v="6909987000"/>
    <n v="44.45"/>
    <n v="0.86672516330311022"/>
    <n v="51.284999999999997"/>
    <n v="25.966699999999999"/>
    <n v="2.4098999999999999"/>
    <s v="Murphy Oil Corporation is an independent exploration and production company that conducts its business through various operating subsidiaries. The Company primarily produces crude oil, natural gas, and natural gas liquids in the United States and Canada and conducts oil and natural gas exploration activities worldwide."/>
    <s v="Y"/>
  </r>
  <r>
    <s v="NBR US Equity"/>
    <x v="422"/>
    <s v="NABORS INDUSTRIES LTD. (XNYS:NBR)"/>
    <x v="3"/>
    <x v="9"/>
    <x v="22"/>
    <x v="46"/>
    <n v="213111"/>
    <s v="USD"/>
    <n v="1646339000"/>
    <n v="174.85"/>
    <n v="0.84196080319738054"/>
    <n v="207.67"/>
    <n v="92.66"/>
    <n v="2.7980999999999998"/>
    <s v="Nabors Industries Ltd., is a land drilling contractor, and also performs well servicing and workovers. The Company conducts oil, gas, and geothermal land drilling operations. Nabors well-site services include oilfield management, well logging, and other support services."/>
    <s v="N"/>
  </r>
  <r>
    <s v="NFE US Equity"/>
    <x v="423"/>
    <s v="NEW FORTRESS ENERGY INC. (XNAS:NFE)"/>
    <x v="3"/>
    <x v="9"/>
    <x v="21"/>
    <x v="40"/>
    <n v="221210"/>
    <s v="USD"/>
    <n v="7968754000"/>
    <n v="38.17"/>
    <n v="0.60529654297494451"/>
    <n v="63.06"/>
    <n v="20.16"/>
    <n v="1.5908"/>
    <s v="New Fortress Energy Inc. operates as an integrated gas-to-power company. The Company develops, finances, and constructs energy infrastructure assets. New Fortress Energy serves customers in the United States."/>
    <s v="N"/>
  </r>
  <r>
    <s v="NEXT US Equity"/>
    <x v="424"/>
    <s v="NEXTDECADE CORPORATION (XNAS:NEXT)"/>
    <x v="3"/>
    <x v="9"/>
    <x v="21"/>
    <x v="40"/>
    <n v="523920"/>
    <s v="USD"/>
    <n v="830254800"/>
    <n v="5.75"/>
    <n v="0.64262324396213555"/>
    <n v="8.9476999999999993"/>
    <n v="2.09"/>
    <n v="1.0966"/>
    <s v="NextDecade Corporation is a liquefied natural gas (LNG) development company focused on LNG export projects and associated pipelines, including solutions linking Permian Basin associated gas to the global LNG market.The Company is developing the Rio Grande LNG project in the Port of Brownsville, Texas."/>
    <s v="Y"/>
  </r>
  <r>
    <s v="NEX US Equity"/>
    <x v="425"/>
    <s v="NEXTIER OILFIELD SOLUTIONS INC. (XNYS:NEX)"/>
    <x v="3"/>
    <x v="9"/>
    <x v="22"/>
    <x v="43"/>
    <n v="213112"/>
    <s v="USD"/>
    <n v="2172939000"/>
    <n v="8.86"/>
    <n v="0.70879999999999999"/>
    <n v="12.5"/>
    <n v="5.86"/>
    <n v="2.0956000000000001"/>
    <s v="Nextier Oilfield Solutions Inc. provides oilfield services. The Company offers drilling and other related solutions such as developing, delivering, management, and engineering activities. Nextier Oilfield Solutions serves customers  in the United States."/>
    <s v="Y"/>
  </r>
  <r>
    <s v="NE US Equity"/>
    <x v="426"/>
    <s v="NOBLE CORPORATION PLC (XNYS:NE)"/>
    <x v="3"/>
    <x v="9"/>
    <x v="22"/>
    <x v="46"/>
    <n v="213111"/>
    <s v="USD"/>
    <n v="5365779000"/>
    <n v="41.01"/>
    <n v="0.97457224334600756"/>
    <n v="42.08"/>
    <n v="22.64"/>
    <n v="0.93100000000000005"/>
    <s v="Noble Corporation plc is an offshore drilling contractor for the oil and gas industry. The Company offers contract drilling services with focused largely on ultra-deepwater and high-specification jackup drilling in both established and emerging regions. Noble serves clients worldwide."/>
    <s v=" "/>
  </r>
  <r>
    <s v="NAT US Equity"/>
    <x v="427"/>
    <s v="NORDIC AMERICAN TANKERS LIMITED (XNYS:NAT)"/>
    <x v="3"/>
    <x v="9"/>
    <x v="21"/>
    <x v="40"/>
    <n v="532411"/>
    <s v="USD"/>
    <n v="624301400"/>
    <n v="2.99"/>
    <n v="0.75888324873096458"/>
    <n v="3.94"/>
    <n v="1.4"/>
    <n v="0.25130000000000002"/>
    <s v="Nordic American Tankers Limited is a shipping company that owns and charters tankers for oil transportation. The Company's ships are all active in the spot freight market."/>
    <s v="N"/>
  </r>
  <r>
    <s v="NOG US Equity"/>
    <x v="428"/>
    <s v="NORTHERN OIL AND GAS, INC. (XNYS:NOG)"/>
    <x v="3"/>
    <x v="9"/>
    <x v="21"/>
    <x v="41"/>
    <n v="211120"/>
    <s v="USD"/>
    <n v="2695937000"/>
    <n v="34.619999999999997"/>
    <n v="0.88542199488491036"/>
    <n v="39.1"/>
    <n v="21.45"/>
    <n v="2.0261999999999998"/>
    <s v="Northern Oil and Gas, Inc. is an oil and gas exploration and production company. The Company produces petroleum products. Northern Oil and Gas is currently focused on the Rocky Mountain regions of the United States."/>
    <s v="N"/>
  </r>
  <r>
    <s v="NOV US Equity"/>
    <x v="429"/>
    <s v="NOV INC. (XNYS:NOV)"/>
    <x v="3"/>
    <x v="9"/>
    <x v="22"/>
    <x v="43"/>
    <n v="333132"/>
    <s v="USD"/>
    <n v="9407679000"/>
    <n v="23.95"/>
    <n v="0.96455900120821592"/>
    <n v="24.83"/>
    <n v="13.98"/>
    <n v="1.8804000000000001"/>
    <s v="NOV Inc offers equipment and components used in oil and gas drilling and production operations, oilfield services, and supply chain integration services to the upstream oil and gas industry. The Company serves customers worldwide."/>
    <s v="Y"/>
  </r>
  <r>
    <s v="NS US Equity"/>
    <x v="430"/>
    <s v="NS"/>
    <x v="3"/>
    <x v="9"/>
    <x v="21"/>
    <x v="40"/>
    <n v="486210"/>
    <s v="USD"/>
    <s v="#FIELD!"/>
    <s v="#FIELD!"/>
    <s v="#FIELD!"/>
    <s v="#FIELD!"/>
    <s v="#FIELD!"/>
    <s v="#FIELD!"/>
    <s v="NuStar Energy L.P. transports and stores crude oil and refined products.  The Company operates pipelines, terminals, and oil storage facilities.  NuStar operates in North America, Latin America, the Caribbean, the United Kingdom, and continental Europe."/>
    <s v="N"/>
  </r>
  <r>
    <s v="OXY US Equity"/>
    <x v="431"/>
    <s v="OCCIDENTAL PETROLEUM CORPORATION (XNYS:OXY)"/>
    <x v="3"/>
    <x v="9"/>
    <x v="21"/>
    <x v="45"/>
    <n v="211120"/>
    <s v="USD"/>
    <n v="60479150000"/>
    <n v="66.58"/>
    <n v="0.86321906290556571"/>
    <n v="77.129900000000006"/>
    <n v="36.51"/>
    <n v="1.8106"/>
    <s v="Occidental Petroleum Corporation explores for, develops, produces, and markets crude oil and natural gas. The Company also manufactures and markets a variety of basic chemicals, vinyls and performance chemicals. Occidental also gathers, treats, processes, transports, stores, trades and markets crude oil, natural gas, NGLs, condensate and carbon dioxide (CO2) and generates and markets power."/>
    <s v="Y"/>
  </r>
  <r>
    <s v="OII US Equity"/>
    <x v="432"/>
    <s v="OCEANEERING INTERNATIONAL, INC. (XNYS:OII)"/>
    <x v="3"/>
    <x v="9"/>
    <x v="22"/>
    <x v="43"/>
    <n v="213112"/>
    <s v="USD"/>
    <n v="2098432000"/>
    <n v="20.93"/>
    <n v="0.98679867986798675"/>
    <n v="21.21"/>
    <n v="7.25"/>
    <n v="2.8570000000000002"/>
    <s v="Oceaneering International, Inc. provides engineering services. The Company offers remotely operated vehicles, mobile offshore production systems, engineering and product management, manned diving, and other deep water applications. Oceaneering serves defense, entertainment, material handling, aerospace, science, and renewable energy industries."/>
    <s v="N"/>
  </r>
  <r>
    <s v="OKE US Equity"/>
    <x v="433"/>
    <s v="ONEOK, INC. (XNYS:OKE)"/>
    <x v="3"/>
    <x v="9"/>
    <x v="21"/>
    <x v="40"/>
    <n v="486210"/>
    <s v="USD"/>
    <n v="30500130000"/>
    <n v="68.239999999999995"/>
    <n v="0.90901824963367528"/>
    <n v="75.069999999999993"/>
    <n v="50.5"/>
    <n v="1.6247"/>
    <s v="ONEOK, Inc. is a diversified energy company. The Company is involved in the natural gas and natural gas liquids business across the United States."/>
    <s v="N"/>
  </r>
  <r>
    <s v="OVV US Equity"/>
    <x v="434"/>
    <s v="OVINTIV INC. (XNYS:OVV)"/>
    <x v="3"/>
    <x v="9"/>
    <x v="21"/>
    <x v="41"/>
    <n v="211120"/>
    <s v="USD"/>
    <n v="12611090000"/>
    <n v="51.314999999999998"/>
    <n v="0.8106635071090047"/>
    <n v="63.3"/>
    <n v="37.270000000000003"/>
    <n v="2.8344999999999998"/>
    <s v="Ovintiv Inc. operates as an energy producer. The Company focuses on developing its multi-basin portfolio of oil, natural gas liquids, and natural gas producing plays. Ovintiv serves clients in the United States and Canada."/>
    <s v="Y"/>
  </r>
  <r>
    <s v="PARR US Equity"/>
    <x v="435"/>
    <s v="PAR PACIFIC HOLDINGS, INC. (XNYS:PARR)"/>
    <x v="3"/>
    <x v="9"/>
    <x v="21"/>
    <x v="44"/>
    <n v="324110"/>
    <s v="USD"/>
    <n v="1653911000"/>
    <n v="27.42"/>
    <n v="0.97234042553191502"/>
    <n v="28.2"/>
    <n v="11.66"/>
    <n v="2.0741000000000001"/>
    <s v="Par Pacific Holdings, Inc. operates as a holding company. The Company, through its subsidiaries, owns and operates oil and gas refineries. Par Pacific refines, markets, transports, and distributes crude oil in the United States and Canada."/>
    <s v="Y"/>
  </r>
  <r>
    <s v="PTEN US Equity"/>
    <x v="436"/>
    <s v="PATTERSON-UTI ENERGY, INC. (XNAS:PTEN)"/>
    <x v="3"/>
    <x v="9"/>
    <x v="22"/>
    <x v="46"/>
    <n v="213111"/>
    <s v="USD"/>
    <n v="3633932000"/>
    <n v="16.760000000000002"/>
    <n v="0.81636629322942034"/>
    <n v="20.53"/>
    <n v="9.77"/>
    <n v="2.3296999999999999"/>
    <s v="Patterson-UTI Energy, Inc. provides land-based drilling services to major and independent oil and natural gas companies. The Company conducts drilling operations in Texas, New Mexico, Utah, Oklahoma, Louisiana, and western Canada. Patterson-UTI is also involved in pressure pumping, oil and gas exploration and production, and drilling and completion fluids services."/>
    <s v="Y"/>
  </r>
  <r>
    <s v="PBF US Equity"/>
    <x v="437"/>
    <s v="PBF ENERGY INC. (XNYS:PBF)"/>
    <x v="3"/>
    <x v="9"/>
    <x v="21"/>
    <x v="44"/>
    <n v="324110"/>
    <s v="USD"/>
    <n v="6021023000"/>
    <n v="43.17"/>
    <n v="0.88102040816326532"/>
    <n v="49"/>
    <n v="15.51"/>
    <n v="1.9739"/>
    <s v="PBF Energy Inc. operates as an independent petroleum refiner and supplier. The Company offers unbranded transportation fuels, heating oil, petrochemical feedstocks, lubricants, and other petroleum products in the United States. PBF offers finished products through long-term offtake and supply agreements."/>
    <s v="Y"/>
  </r>
  <r>
    <s v="PDCE US Equity"/>
    <x v="438"/>
    <s v="PDC ENERGY, INC. (XNAS:PDCE)"/>
    <x v="3"/>
    <x v="9"/>
    <x v="21"/>
    <x v="41"/>
    <n v="211120"/>
    <s v="USD"/>
    <n v="6414190000"/>
    <n v="69.61"/>
    <n v="0.78814331731231924"/>
    <n v="88.3215"/>
    <n v="51.199100000000001"/>
    <n v="2.5430999999999999"/>
    <s v="PDC Energy, Inc. produces and distributes petroleum products. The Company produces, develops, explores and markets crude oil, natural gas, and natural gas liquids. PDC Energy operates in the United States."/>
    <s v="N"/>
  </r>
  <r>
    <s v="PR US Equity"/>
    <x v="439"/>
    <s v="PERMIAN RESOURCES CORPORATION (XNYS:PR)"/>
    <x v="3"/>
    <x v="9"/>
    <x v="21"/>
    <x v="41"/>
    <n v="324110"/>
    <s v="USD"/>
    <n v="6029824000"/>
    <n v="10.81"/>
    <n v="0.94575678040244981"/>
    <n v="11.43"/>
    <n v="5.08"/>
    <n v="4.556"/>
    <s v="Permian Resources Corporation operates as an oil and gas company. The Company focuses on the development of unconventional oil and associated liquid-rich natural gas reserves in the Permian Basin, as well as offers geology, engineering, and drilling services. Permian Resources serves customers in the United States."/>
    <s v="N"/>
  </r>
  <r>
    <s v="PSX US Equity"/>
    <x v="440"/>
    <s v="PHILLIPS 66 (XNYS:PSX)"/>
    <x v="3"/>
    <x v="9"/>
    <x v="21"/>
    <x v="44"/>
    <n v="324110"/>
    <s v="USD"/>
    <n v="51389300000"/>
    <n v="108.73"/>
    <n v="0.95772042631903465"/>
    <n v="113.53"/>
    <n v="73.849999999999994"/>
    <n v="1.4159999999999999"/>
    <s v="Phillips 66 is a diversified energy manufacturing and logistics company. The Company's operations include oil refining, marketing, and transportation along with chemical manufacturing and power generation. Phillips 66 operates in the United States."/>
    <s v="Y"/>
  </r>
  <r>
    <s v="PXD US Equity"/>
    <x v="441"/>
    <s v="PIONEER NATURAL RESOURCES COMPANY (XNYS:PXD)"/>
    <x v="3"/>
    <x v="9"/>
    <x v="21"/>
    <x v="41"/>
    <n v="211120"/>
    <s v="USD"/>
    <n v="55690770000"/>
    <n v="234.39"/>
    <n v="0.81255633363377944"/>
    <n v="288.45999999999998"/>
    <n v="200.09"/>
    <n v="1.4307000000000001"/>
    <s v="Pioneer Natural Resources Company operates as an independent oil and gas exploration and production company. The Company engages in onshore oil and gas drilling, exploration, and production in the United States."/>
    <s v="Y"/>
  </r>
  <r>
    <s v="PAA US Equity"/>
    <x v="442"/>
    <s v="PLAINS ALL AMERICAN PIPELINE UNT (XNAS:PAA)"/>
    <x v="3"/>
    <x v="9"/>
    <x v="21"/>
    <x v="40"/>
    <n v="486110"/>
    <s v="USD"/>
    <s v="#FIELD!"/>
    <n v="12.96"/>
    <n v="0.99845916795069345"/>
    <n v="12.98"/>
    <n v="9.1"/>
    <s v="#FIELD!"/>
    <s v="Plains All American Pipeline, L.P. is involved in intrastate crude oil pipeline transportation and terminalling storage activities. The Partnership is also involved in gathering and marketing activities. Plains owns and operates a seasonally heated, common carrier crude oil pipe-line extending from CA to TX, and an oil gathering system in CA."/>
    <s v="Y"/>
  </r>
  <r>
    <s v="PAGP US Equity"/>
    <x v="443"/>
    <s v="PLAINS GP HOLDINGS, L.P (XNAS:PAGP)"/>
    <x v="3"/>
    <x v="9"/>
    <x v="21"/>
    <x v="40"/>
    <n v="486110"/>
    <s v="USD"/>
    <n v="2630633000"/>
    <n v="13.54"/>
    <n v="0.99339691856199552"/>
    <n v="13.63"/>
    <n v="9.3849999999999998"/>
    <n v="1.6060000000000001"/>
    <s v="Plains GP Holdings LP is a holding company. The Company, through its subsidiaries, is involved in the transportation, storage, terminalling and marketing of crude oil, refined products and LPG, as well as develops and operates natural gas storage facilities."/>
    <s v="Y"/>
  </r>
  <r>
    <s v="ACDC US Equity"/>
    <x v="444"/>
    <s v="ProFrac Holding Corp (XNAS:ACDC)"/>
    <x v="3"/>
    <x v="9"/>
    <x v="22"/>
    <x v="43"/>
    <n v="213112"/>
    <s v="USD"/>
    <n v="3435290000"/>
    <n v="22.15"/>
    <n v="0.82037037037037031"/>
    <n v="27"/>
    <n v="13.18"/>
    <n v="1.208"/>
    <s v="ProFrac Holding Corp. operates as a holding company. The Company, through its subsidiaries, provides hydraulic fracturing and completion services to upstream oil and gas companies engaged in the exploration and production of North American unconventional oil and natural gas resources."/>
    <s v="Y"/>
  </r>
  <r>
    <s v="PUMP US Equity"/>
    <x v="445"/>
    <s v="PROPETRO HOLDING CORP. (XNYS:PUMP)"/>
    <x v="3"/>
    <x v="9"/>
    <x v="22"/>
    <x v="43"/>
    <n v="213112"/>
    <s v="USD"/>
    <n v="1088264000"/>
    <n v="9.5"/>
    <n v="0.56129985228951251"/>
    <n v="16.925000000000001"/>
    <n v="7.25"/>
    <n v="2.3740000000000001"/>
    <s v="ProPetro Holding Corp. operates as a holding company. The Company, through its subsidiaries, offers well drilling, stimulation, cementing, and coiled tubing services. ProPetro Holding serves customers in North America."/>
    <s v="Y"/>
  </r>
  <r>
    <s v="RRC US Equity"/>
    <x v="446"/>
    <s v="RANGE RESOURCES CORPORATION (XNYS:RRC)"/>
    <x v="3"/>
    <x v="9"/>
    <x v="21"/>
    <x v="41"/>
    <n v="211130"/>
    <s v="USD"/>
    <n v="6110953000"/>
    <n v="25.29"/>
    <n v="0.67548076923076927"/>
    <n v="37.44"/>
    <n v="18.62"/>
    <n v="2.1633"/>
    <s v="Range Resources Corporation is an independent oil and gas company that explores, develops, and acquires oil and gas properties. The Company conducts operations primarily in the Southwestern, Appalachian, and Gulf Coast regions of the United States."/>
    <s v="N"/>
  </r>
  <r>
    <s v="SLB US Equity"/>
    <x v="447"/>
    <s v="Schlumberger N.V. (XNYS:SLB)"/>
    <x v="3"/>
    <x v="9"/>
    <x v="22"/>
    <x v="43"/>
    <n v="213112"/>
    <s v="USD"/>
    <n v="80908140000"/>
    <n v="56.97"/>
    <n v="0.90745460337687156"/>
    <n v="62.78"/>
    <n v="30.65"/>
    <n v="1.7988999999999999"/>
    <s v="Schlumberger Limited is an oilfield services company. The Company, through its subsidiaries, provides a wide range of services, including technology, project management, and information solutions to the petroleum industry as well as advanced acquisition and data processing surveys. Schlumberger serves customers globally."/>
    <s v="Y"/>
  </r>
  <r>
    <s v="STNG US Equity"/>
    <x v="448"/>
    <s v="SCORPIO TANKERS INC. (XNYS:STNG)"/>
    <x v="3"/>
    <x v="9"/>
    <x v="21"/>
    <x v="40"/>
    <n v="483111"/>
    <s v="USD"/>
    <n v="2835885000"/>
    <n v="47.48"/>
    <n v="0.8227343614624848"/>
    <n v="57.71"/>
    <n v="12.99"/>
    <n v="0.50249999999999995"/>
    <s v="Scorpio Tankers Inc. operates as a shipping company. The Company provides seaborne transportation of crude oil and other petroleum products. Scorpio Tankers serves customers worldwide."/>
    <s v="Y"/>
  </r>
  <r>
    <s v="SM US Equity"/>
    <x v="449"/>
    <s v="SM ENERGY COMPANY (XNYS:SM)"/>
    <x v="3"/>
    <x v="9"/>
    <x v="21"/>
    <x v="41"/>
    <n v="211120"/>
    <s v="USD"/>
    <n v="4070689000"/>
    <n v="33.15"/>
    <n v="0.60305621247953423"/>
    <n v="54.97"/>
    <n v="29.27"/>
    <n v="4.4522000000000004"/>
    <s v="SM Energy Company is an independent energy company that explores for and produces natural gas and crude oil. The Company's operations are focused on The ArkLaTex, Gulf Coast, Mid-Continent, Rocky Mountains, and Permian Basin regions."/>
    <s v="Y"/>
  </r>
  <r>
    <s v="SOI US Equity"/>
    <x v="450"/>
    <s v="SOLARIS OILFIELD INFRASTRUCTURE, INC. (XNYS:SOI)"/>
    <x v="3"/>
    <x v="9"/>
    <x v="22"/>
    <x v="43"/>
    <n v="213112"/>
    <s v="USD"/>
    <n v="472127900"/>
    <n v="10.130000000000001"/>
    <n v="0.69336071184120474"/>
    <n v="14.61"/>
    <n v="7.46"/>
    <n v="1.4607000000000001"/>
    <s v="Solaris Oilfield Infrastructure, Inc. provides oilfield products, services, and infrastructure solutions. The Company offers mobile sand silo and rail to truck transload systems to enhance drilling, completions, and safety in shale plays. Solaris Oilfield Infrastructure serves customers in the United States."/>
    <s v="Y"/>
  </r>
  <r>
    <s v="SWN US Equity"/>
    <x v="451"/>
    <s v="SOUTHWESTERN ENERGY COMPANY (XNYS:SWN)"/>
    <x v="3"/>
    <x v="9"/>
    <x v="21"/>
    <x v="41"/>
    <n v="211120"/>
    <s v="USD"/>
    <n v="6135897000"/>
    <n v="5.55"/>
    <n v="0.56231003039513683"/>
    <n v="9.8699999999999992"/>
    <n v="4.22"/>
    <n v="1.3212999999999999"/>
    <s v="Southwestern Energy Company is an independent energy company. The Company primarily focused on natural gas and crude oil exploration, development and production (E&amp;P). Southwestern Energy serves customers in the State of Texas."/>
    <s v="N"/>
  </r>
  <r>
    <s v="SUN US Equity"/>
    <x v="452"/>
    <s v="SUN"/>
    <x v="3"/>
    <x v="9"/>
    <x v="21"/>
    <x v="44"/>
    <n v="424710"/>
    <s v="USD"/>
    <s v="#FIELD!"/>
    <s v="#FIELD!"/>
    <s v="#FIELD!"/>
    <s v="#FIELD!"/>
    <s v="#FIELD!"/>
    <s v="#FIELD!"/>
    <s v="Sunoco LP distributes motor fuel to convenience stores, independent dealers, commercial customers, and distributors. The Company also operates convenience stores and retail fuel sites. Sunoco serves customers in the United States."/>
    <s v="N"/>
  </r>
  <r>
    <s v="TALO US Equity"/>
    <x v="453"/>
    <s v="TALOS ENERGY INC. (XNYS:TALO)"/>
    <x v="3"/>
    <x v="9"/>
    <x v="21"/>
    <x v="41"/>
    <n v="211130"/>
    <s v="USD"/>
    <n v="1687738000"/>
    <n v="20.440000000000001"/>
    <n v="0.80188309140839553"/>
    <n v="25.49"/>
    <n v="10.15"/>
    <n v="2.2711999999999999"/>
    <s v="Talos Energy Inc. operates as an oil and gas company. The Company engages in exploration, development, and production of oil and natural gas properties. Talos Energy serves customers worldwide."/>
    <s v="Y"/>
  </r>
  <r>
    <s v="TRGP US Equity"/>
    <x v="454"/>
    <s v="TARGA RESOURCES CORP. (XNYS:TRGP)"/>
    <x v="3"/>
    <x v="9"/>
    <x v="21"/>
    <x v="40"/>
    <n v="486210"/>
    <s v="USD"/>
    <n v="17057380000"/>
    <n v="75.349999999999994"/>
    <n v="0.92453987730061338"/>
    <n v="81.5"/>
    <n v="55.56"/>
    <n v="2.2869999999999999"/>
    <s v="Targa Resources Corp. owns general and limited partner interests in a limited partnership that provides midstream natural gas and natural gas liquid services. The Company gathers, compresses, treats, processes, and sells natural gas. Targa Resources also stores, fractionates, treats, transports, and sells natural gas liquids and related products."/>
    <s v="N"/>
  </r>
  <r>
    <s v="FTI US Equity"/>
    <x v="455"/>
    <s v="TECHNIPFMC PLC (XNYS:FTI)"/>
    <x v="3"/>
    <x v="9"/>
    <x v="22"/>
    <x v="43"/>
    <n v="333132"/>
    <s v="USD"/>
    <n v="6138551000"/>
    <n v="13.75"/>
    <n v="0.98672407606745605"/>
    <n v="13.935"/>
    <n v="5.4749999999999996"/>
    <n v="1.8115000000000001"/>
    <s v="TechnipFMC plc provides oilfield services. The Company offers subsea, surface, onshore, and offshore solutions for oil and gas projects. TechnipFMC serves customers worldwide."/>
    <s v="Y"/>
  </r>
  <r>
    <s v="TNK US Equity"/>
    <x v="456"/>
    <s v="TEEKAY TANKERS LTD. (XNYS:TNK)"/>
    <x v="3"/>
    <x v="9"/>
    <x v="21"/>
    <x v="40"/>
    <n v="483111"/>
    <s v="USD"/>
    <n v="1007407000"/>
    <n v="29.71"/>
    <n v="0.81152912190418436"/>
    <n v="36.609900000000003"/>
    <n v="10.37"/>
    <n v="-1.41E-2"/>
    <s v="Teekay Tankers Ltd. provides oil transportation services through a fleet of mid-size tankers, including Suezmax and Aframax crude oil tankers and Long Range 2 product tankers. The Company's vessels are typically employed through a mix of short- or medium-term fixed-rate time charter contracts and spot tanker market trading."/>
    <s v="Y"/>
  </r>
  <r>
    <s v="TELL US Equity"/>
    <x v="457"/>
    <s v="TELLURIAN INC. (XNYS:TELL)"/>
    <x v="3"/>
    <x v="9"/>
    <x v="21"/>
    <x v="41"/>
    <n v="486210"/>
    <s v="USD"/>
    <n v="1134061000"/>
    <n v="1.94"/>
    <n v="0.29686304514154549"/>
    <n v="6.5350000000000001"/>
    <n v="1.54"/>
    <n v="2.3086000000000002"/>
    <s v="Tellurian Inc. develops low-cost liquefied natural gas projects. The Company owns and operates natural gas liquefaction and storage facilities and loading terminals. Tellurian serves customers worldwide."/>
    <s v="N"/>
  </r>
  <r>
    <s v="RIG US Equity"/>
    <x v="458"/>
    <s v="Transocean Ltd (XNYS:RIG)"/>
    <x v="3"/>
    <x v="9"/>
    <x v="22"/>
    <x v="46"/>
    <n v="213111"/>
    <s v="USD"/>
    <n v="4786120000"/>
    <n v="6.63"/>
    <n v="0.98004434589800449"/>
    <n v="6.7649999999999997"/>
    <n v="2.3199999999999998"/>
    <n v="2.9258999999999999"/>
    <s v="Transocean Ltd. is an offshore drilling contractor. The Company owns and operates mobile offshore drilling units, inland drilling barges, and other assets utilized in the support of offshore drilling activities worldwide. Transocean specializes in technically demanding segments of the offshore drilling business, including deepwater and harsh environment drilling services."/>
    <s v=" "/>
  </r>
  <r>
    <s v="UEC US Equity"/>
    <x v="459"/>
    <s v="URANIUM ENERGY CORP. (XNYS:UEC)"/>
    <x v="3"/>
    <x v="9"/>
    <x v="21"/>
    <x v="42"/>
    <n v="327999"/>
    <s v="USD"/>
    <n v="1505098000"/>
    <n v="4.0750000000000002"/>
    <n v="0.61742424242424243"/>
    <n v="6.6"/>
    <n v="2.46"/>
    <n v="2.0560999999999998"/>
    <s v="Uranium Energy Corporation is a uranium production, development and exploration company. The Company's fully licensed and permitted hobson processing facility is central to all of its projects in South Texas, including the Palangana in-situ recovery project, which is ramping up to full production this year, and the Goliad in-situ recovery project."/>
    <s v="Y"/>
  </r>
  <r>
    <s v="VAL US Equity"/>
    <x v="460"/>
    <s v="Valaris Limited (XNYS:VAL)"/>
    <x v="3"/>
    <x v="9"/>
    <x v="22"/>
    <x v="46"/>
    <n v="213111"/>
    <s v="USD"/>
    <n v="5582017000"/>
    <n v="74.25"/>
    <n v="0.97063644991515918"/>
    <n v="76.496200000000002"/>
    <n v="37.17"/>
    <s v="#FIELD!"/>
    <s v="Valaris Limited provides offshore contract drilling services. The Company owns, operates, and manages rig fleets and provides drilling services. Valaris serves customers worldwide."/>
    <s v=" "/>
  </r>
  <r>
    <s v="VLO US Equity"/>
    <x v="461"/>
    <s v="VALERO ENERGY CORPORATION (XNYS:VLO)"/>
    <x v="3"/>
    <x v="9"/>
    <x v="21"/>
    <x v="44"/>
    <n v="324110"/>
    <s v="USD"/>
    <n v="55210790000"/>
    <n v="143.22"/>
    <n v="0.89423076923076927"/>
    <n v="160.16"/>
    <n v="79.650000000000006"/>
    <n v="1.6418999999999999"/>
    <s v="Valero Energy Corporation is an independent petroleum refining and marketing company that owns and operates refineries in the United States, Canada, and Aruba. The Company produces conventional gasolines, distillates, jet fuel, asphalt, petrochemicals, lubricants, and other refined products, as well as offers diesel fuel, low-sulfur and ultra-low-sulfur diesel fuel, and oxygenates."/>
    <s v="Y"/>
  </r>
  <r>
    <s v="VNOM US Equity"/>
    <x v="462"/>
    <s v="VIPER ENERGY PARTNERS UNT (XNAS:VNOM)"/>
    <x v="3"/>
    <x v="9"/>
    <x v="21"/>
    <x v="41"/>
    <n v="211120"/>
    <s v="USD"/>
    <s v="#FIELD!"/>
    <n v="32.619999999999997"/>
    <n v="0.9036011080332409"/>
    <n v="36.1"/>
    <n v="23.51"/>
    <s v="#FIELD!"/>
    <s v="Viper Energy Partners LP owns, acquires, exploits, and develops oil and natural gas properties in North America."/>
    <s v="Y"/>
  </r>
  <r>
    <s v="VTLE US Equity"/>
    <x v="463"/>
    <s v="VITAL ENERGY, INC. (XNYS:VTLE)"/>
    <x v="3"/>
    <x v="9"/>
    <x v="21"/>
    <x v="41"/>
    <n v="211130"/>
    <s v="USD"/>
    <n v="958371800"/>
    <n v="57"/>
    <n v="0.47162005626344533"/>
    <n v="120.86"/>
    <n v="45.7"/>
    <n v="3.3723999999999998"/>
    <s v="Vital Energy, Inc. is an independent oil and gas company. The Company focused on oil and gas assets exploration, development, and production in the Permian Basin. Vital Energy serves customers in the United States."/>
    <s v="N"/>
  </r>
  <r>
    <s v="WES US Equity"/>
    <x v="464"/>
    <s v="WESTERN GAS EQUITY PARTNERS COM UNT (XNYS:WES)"/>
    <x v="3"/>
    <x v="9"/>
    <x v="21"/>
    <x v="40"/>
    <n v="454310"/>
    <s v="USD"/>
    <s v="#FIELD!"/>
    <n v="28.2"/>
    <n v="0.95593220338983054"/>
    <n v="29.5"/>
    <n v="21.95"/>
    <s v="#FIELD!"/>
    <s v="Western Midstream Partners, LP (WES) acquires, owns, develops, and operates midstream energy assets. The Company engages in gathering, compressing, treating, processing, and transporting natural gas and crude oil. WES serves customers in the United States."/>
    <s v="N"/>
  </r>
  <r>
    <s v="WMB US Equity"/>
    <x v="465"/>
    <s v="THE WILLIAMS COMPANIES, INC. (XNYS:WMB)"/>
    <x v="3"/>
    <x v="9"/>
    <x v="21"/>
    <x v="40"/>
    <n v="486210"/>
    <s v="USD"/>
    <n v="38379180000"/>
    <n v="31.51"/>
    <n v="0.82986568343429035"/>
    <n v="37.97"/>
    <n v="28.295000000000002"/>
    <n v="1.2164999999999999"/>
    <s v="The Williams Companies, Inc. is an energy infrastructure company focused on connecting North America's hydrocarbon resource plays to growing markets for natural gas, natural gas liquids (NGLs), and olefins. The Company owns and operates midstream gathering and processing assets, and interstate natural gas pipelines."/>
    <s v="N"/>
  </r>
  <r>
    <s v="BHG US Equity"/>
    <x v="466"/>
    <s v="BRIGHT HEALTH GROUP, INC. (XNYS:BHG)"/>
    <x v="4"/>
    <x v="10"/>
    <x v="23"/>
    <x v="47"/>
    <n v="524130"/>
    <s v="USD"/>
    <n v="622705700"/>
    <n v="0.98829999999999996"/>
    <n v="0.24342364532019706"/>
    <n v="4.0599999999999996"/>
    <n v="0.49"/>
    <n v="1.897"/>
    <s v="Bright Health Group, Inc. provides health care services. The Company offers a digital health records platform to connect clinical, financial, and social data, to deliver exceptional outcomes. Bright Health Group operates in the United States."/>
    <s v="N"/>
  </r>
  <r>
    <s v="FDS US Equity"/>
    <x v="467"/>
    <s v="FACTSET RESEARCH SYSTEMS INC. (XNYS:FDS)"/>
    <x v="4"/>
    <x v="11"/>
    <x v="24"/>
    <x v="48"/>
    <n v="541511"/>
    <s v="USD"/>
    <n v="16273860000"/>
    <n v="425.44"/>
    <n v="0.89730664585662157"/>
    <n v="474.13"/>
    <n v="345.92"/>
    <n v="0.82730000000000004"/>
    <s v="FactSet Research Systems Inc. supplies global economic and financial data to analysts, investment bankers, and other financial professionals. The Company combines databases from multiple suppliers into a single online source of information and analytics, including fundamental data."/>
    <s v="N"/>
  </r>
  <r>
    <s v="FCFS US Equity"/>
    <x v="468"/>
    <s v="FIRSTCASH HOLDINGS, INC. (XNAS:FCFS)"/>
    <x v="4"/>
    <x v="11"/>
    <x v="25"/>
    <x v="49"/>
    <s v=" "/>
    <s v="USD"/>
    <n v="4193174000"/>
    <n v="90.53"/>
    <n v="0.90529999999999999"/>
    <n v="100"/>
    <n v="58.3"/>
    <n v="0.77070000000000005"/>
    <s v="FirstCash Holdings, Inc. owns and operates pawn stores. The Company focuses on serving cash and credit constrained consumers through its retail pawn locations. FirstCash Holdings serves customers worldwide."/>
    <s v="N"/>
  </r>
  <r>
    <s v="GDOT US Equity"/>
    <x v="469"/>
    <s v="GREEN DOT CORPORATION (XNYS:GDOT)"/>
    <x v="4"/>
    <x v="11"/>
    <x v="25"/>
    <x v="49"/>
    <n v="522320"/>
    <s v="USD"/>
    <n v="954650600"/>
    <n v="18.16"/>
    <n v="0.52898339644625691"/>
    <n v="34.33"/>
    <n v="15.03"/>
    <n v="1.0692999999999999"/>
    <s v="Green Dot Corporation operates as a bank holding company that offers personal banking products and services. The Company provides prepaid debit card products, prepaid card reloading services, and mobile banking accounts. Green Dot offers its products and services to consumers across the United States via retail, online, and digital distribution channels."/>
    <s v="N"/>
  </r>
  <r>
    <s v="MKTX US Equity"/>
    <x v="470"/>
    <s v="MARKETAXESS HOLDINGS INC. (XNAS:MKTX)"/>
    <x v="4"/>
    <x v="11"/>
    <x v="24"/>
    <x v="48"/>
    <n v="523120"/>
    <s v="USD"/>
    <n v="14014820000"/>
    <n v="372.37"/>
    <n v="0.95448894585068889"/>
    <n v="390.125"/>
    <n v="217.44"/>
    <n v="0.74439999999999995"/>
    <s v="MarketAxess Holdings, Inc. operates an electronic, multi-dealer to client platform for U.S. and European high-grade corporate and emerging markets bond trading. The Company develops technology delivers price discovery and trade execution services to institutional and broker-dealer clients."/>
    <s v="N"/>
  </r>
  <r>
    <s v="MCO US Equity"/>
    <x v="471"/>
    <s v="MOODY'S CORPORATION (XNYS:MCO)"/>
    <x v="4"/>
    <x v="11"/>
    <x v="24"/>
    <x v="48"/>
    <n v="561450"/>
    <s v="USD"/>
    <n v="58547050000"/>
    <n v="319.58"/>
    <n v="0.90070742087314337"/>
    <n v="354.81"/>
    <n v="230.16"/>
    <n v="1.2559"/>
    <s v="Moody's Corporation is a credit rating, research, and risk analysis firm. The Company provides credit ratings and related research, data and analytical tools, quantitative credit risk measures, risk scoring software, and credit portfolio management solutions and securities pricing software and valuation models."/>
    <s v="N"/>
  </r>
  <r>
    <s v="MSCI US Equity"/>
    <x v="472"/>
    <s v="MSCI INC. (XNYS:MSCI)"/>
    <x v="4"/>
    <x v="11"/>
    <x v="24"/>
    <x v="48"/>
    <n v="541511"/>
    <s v="USD"/>
    <n v="41571850000"/>
    <n v="519.91999999999996"/>
    <n v="0.92140287451042935"/>
    <n v="564.27"/>
    <n v="376.41"/>
    <n v="1.111"/>
    <s v="MSCI Inc. provides investment decision support tools to investment institutions worldwide. The Company produces indices and risk and return portfolio analytics for use in managing investment portfolios."/>
    <s v="N"/>
  </r>
  <r>
    <s v="LPRO US Equity"/>
    <x v="473"/>
    <s v="OPEN LENDING CORPORATION (XNAS:LPRO)"/>
    <x v="4"/>
    <x v="11"/>
    <x v="24"/>
    <x v="48"/>
    <s v=" "/>
    <s v="USD"/>
    <n v="1096287000"/>
    <n v="8.68"/>
    <n v="0.41098484848484845"/>
    <n v="21.12"/>
    <n v="6.11"/>
    <n v="0.73540000000000005"/>
    <s v="Open Lending Corporation provides financial services. The Company specializes in loan analytics, risk-based pricing, modeling, and automated decision technology for automotive lenders. Open Lending serves customers in the United States."/>
    <s v="N"/>
  </r>
  <r>
    <s v="OSCR US Equity"/>
    <x v="474"/>
    <s v="OSCAR HEALTH, INC. (XNYS:OSCR)"/>
    <x v="4"/>
    <x v="10"/>
    <x v="23"/>
    <x v="47"/>
    <n v="524114"/>
    <s v="USD"/>
    <n v="730168600"/>
    <n v="3.4"/>
    <n v="0.3230403800475059"/>
    <n v="10.525"/>
    <n v="2.0499999999999998"/>
    <n v="1.36"/>
    <s v="Oscar Health, Inc. operates as a health insurance company. The Company offers a technology platform which uses personalized data to drive real-time actionable insights and recommendations, such as guiding members to the right doctor and hospital. Oscar Health serves customers in the United States."/>
    <s v="N"/>
  </r>
  <r>
    <s v="PRG US Equity"/>
    <x v="475"/>
    <s v="PROG Holdings, Inc (XNYS:PRG)"/>
    <x v="4"/>
    <x v="11"/>
    <x v="25"/>
    <x v="49"/>
    <n v="532420"/>
    <s v="USD"/>
    <n v="1070698000"/>
    <n v="21.4"/>
    <n v="0.52322738386308065"/>
    <n v="40.9"/>
    <n v="12.11"/>
    <n v="2.0691000000000002"/>
    <s v="PROG Holdings, Inc. operates as a holding company. The Company, through its subsidiaries, provides commercial equipment finance and leasing services. PROG Holdings serves customers in the United States."/>
    <s v="N"/>
  </r>
  <r>
    <s v="SPGI US Equity"/>
    <x v="476"/>
    <s v="S&amp;P Global Inc. (XNYS:SPGI)"/>
    <x v="4"/>
    <x v="11"/>
    <x v="24"/>
    <x v="48"/>
    <n v="511110"/>
    <s v="USD"/>
    <n v="121650500000"/>
    <n v="373.39"/>
    <n v="0.8815828306319281"/>
    <n v="423.54500000000002"/>
    <n v="279.32"/>
    <n v="1.0753999999999999"/>
    <s v="S&amp;P Global Inc. provides clients with financial information services. The Company offers information regarding ratings, benchmarks, and analytics in the global capital and commodity markets. S&amp;P Global operates worldwide."/>
    <s v="N"/>
  </r>
  <r>
    <s v="TXG US Equity"/>
    <x v="477"/>
    <s v="10X GENOMICS, INC. (XNAS:TXG)"/>
    <x v="5"/>
    <x v="12"/>
    <x v="26"/>
    <x v="50"/>
    <n v="325414"/>
    <s v="USD"/>
    <n v="5568650000"/>
    <n v="48.65"/>
    <n v="0.48649999999999999"/>
    <n v="100"/>
    <n v="23.81"/>
    <n v="1.7625999999999999"/>
    <s v="10X Genomics, Inc. operates as a life science and diagnostics company. The Company develops software for analyzing biological systems such as genetic and immune cells. 10X Genomics serves customers worldwide."/>
    <s v="N"/>
  </r>
  <r>
    <s v="ONEM US Equity"/>
    <x v="478"/>
    <s v="1LIFE HEALTHCARE, INC (XNAS:ONEM)"/>
    <x v="5"/>
    <x v="13"/>
    <x v="27"/>
    <x v="51"/>
    <n v="621111"/>
    <s v="USD"/>
    <n v="3263475000"/>
    <n v="15.97"/>
    <n v="0.90997150997151"/>
    <n v="17.55"/>
    <n v="5.94"/>
    <n v="1.0680000000000001"/>
    <s v="1Life Healthcare, Inc., doing business as One Medical, provides healthcare software solutions. The Company offers membership-based and technology-powered primary care platform which delivers medical services in-office and virtually, as well as administrative and managerial services. One Medical operates in the United States."/>
    <s v="Y"/>
  </r>
  <r>
    <s v="TSVT US Equity"/>
    <x v="479"/>
    <s v="2SEVENTY BIO, INC. (XNAS:TSVT)"/>
    <x v="5"/>
    <x v="12"/>
    <x v="28"/>
    <x v="52"/>
    <s v=" "/>
    <s v="USD"/>
    <n v="502396200"/>
    <n v="13.25"/>
    <n v="0.68546301086394212"/>
    <n v="19.329999999999998"/>
    <n v="8.44"/>
    <n v="1.468"/>
    <s v="2Seventy Bio, Inc. operates as a biotech company. The Company develops gene and cell therapies for severe genetic diseases and cancer. 2Seventy Bio serves customers worldwide."/>
    <s v="N"/>
  </r>
  <r>
    <s v="FDMT US Equity"/>
    <x v="480"/>
    <s v="4D MOLECULAR THERAPEUTICS, INC. (XNAS:FDMT)"/>
    <x v="5"/>
    <x v="12"/>
    <x v="28"/>
    <x v="52"/>
    <n v="325414"/>
    <s v="USD"/>
    <n v="688662000"/>
    <n v="21.26"/>
    <n v="0.8025670064175161"/>
    <n v="26.49"/>
    <n v="5.32"/>
    <n v="1.633"/>
    <s v="4D Molecular Therapeutics, Inc. operates as a biopharmaceutical company. The Company develops therapies for genetic diseases. 4D Molecular Therapeutics serves customers worldwide."/>
    <s v="N"/>
  </r>
  <r>
    <s v="ETNB US Equity"/>
    <x v="481"/>
    <s v="89BIO, INC. (XNAS:ETNB)"/>
    <x v="5"/>
    <x v="12"/>
    <x v="28"/>
    <x v="52"/>
    <n v="325412"/>
    <s v="USD"/>
    <n v="535175200"/>
    <n v="11.5"/>
    <n v="0.88803088803088803"/>
    <n v="12.95"/>
    <n v="2"/>
    <n v="1.0509999999999999"/>
    <s v="89Bio, Inc. operates as a biopharmaceutical company. The Company develops treatments for liver and metabolic disorders. 89Bio serves customers in the State of California."/>
    <s v="N"/>
  </r>
  <r>
    <s v="ABT US Equity"/>
    <x v="482"/>
    <s v="ABBOTT LABORATORIES (XNYS:ABT)"/>
    <x v="5"/>
    <x v="13"/>
    <x v="29"/>
    <x v="53"/>
    <n v="325412"/>
    <s v="USD"/>
    <n v="191705900000"/>
    <n v="109.95"/>
    <n v="0.83972963684270818"/>
    <n v="130.935"/>
    <n v="93.25"/>
    <n v="0.65490000000000004"/>
    <s v="Abbott Laboratories discovers, develops, manufactures, and sells a broad and diversified line of health care products and services. The Company's products include pharmaceuticals, nutritional, diagnostics, and vascular products. Abbott markets its products worldwide through affiliates and distributors."/>
    <s v="Y"/>
  </r>
  <r>
    <s v="ABBV US Equity"/>
    <x v="483"/>
    <s v="ABBVIE INC. (XNYS:ABBV)"/>
    <x v="5"/>
    <x v="12"/>
    <x v="28"/>
    <x v="52"/>
    <n v="325412"/>
    <s v="USD"/>
    <n v="258693300000"/>
    <n v="146.28"/>
    <n v="0.8315615939969303"/>
    <n v="175.91"/>
    <n v="133.05000000000001"/>
    <n v="0.58450000000000002"/>
    <s v="AbbVie Inc. researches and develops pharmaceutical products. The Company produces pharmaceutical drugs for specialty therapeutic areas such as immunology, chronic kidney disease, hepatitis C, women's health, oncology, and neuroscience. AbbVie also offers treatments for diseases including multiple sclerosis, parkinson's, and alzheimer's disease."/>
    <s v="N"/>
  </r>
  <r>
    <s v="ABCL US Equity"/>
    <x v="484"/>
    <s v="ABCELLERA BIOLOGICS INC. (XNAS:ABCL)"/>
    <x v="5"/>
    <x v="12"/>
    <x v="26"/>
    <x v="50"/>
    <n v="541713"/>
    <s v="USD"/>
    <n v="3078441000"/>
    <n v="10.76"/>
    <n v="0.71877087508350024"/>
    <n v="14.97"/>
    <n v="5.42"/>
    <n v="0.93700000000000006"/>
    <s v="AbCellera Biologics Inc. operates as a pharmaceutical company. The Company discovers and develops next generation therapeutic antibodies through combination of technologies including proprietary immunizations, microfluidics, high-throughput imaging, genomics, computation, and laboratory automation. AbCellera Biologics serves customers in Canada."/>
    <s v="N"/>
  </r>
  <r>
    <s v="ABSI US Equity"/>
    <x v="485"/>
    <s v="ABSCI CORPORATION (XNAS:ABSI)"/>
    <x v="5"/>
    <x v="12"/>
    <x v="28"/>
    <x v="52"/>
    <s v=" "/>
    <s v="USD"/>
    <n v="301207400"/>
    <n v="3.26"/>
    <n v="0.33677685950413222"/>
    <n v="9.68"/>
    <n v="1.94"/>
    <n v="1.9330000000000001"/>
    <s v="AbSci Corporation operates as a synthetic biology company. The Company translates and unifies biologic drug discovery and development processes with its integrated drug creation platform. AbSci serves customers in the United States."/>
    <s v="N"/>
  </r>
  <r>
    <s v="ACHC US Equity"/>
    <x v="486"/>
    <s v="ACADIA HEALTHCARE COMPANY, INC. (XNAS:ACHC)"/>
    <x v="5"/>
    <x v="13"/>
    <x v="27"/>
    <x v="54"/>
    <n v="622210"/>
    <s v="USD"/>
    <n v="7703908000"/>
    <n v="84.68"/>
    <n v="0.9424596549805232"/>
    <n v="89.85"/>
    <n v="50.23"/>
    <n v="1.2554000000000001"/>
    <s v="Acadia Healthcare Company, Inc. operates a network of behavioral health centers. The Company provides psychiatric and chemical dependency services, inpatient psychiatric hospitals, residential treatment centers, outpatient clinics, and therapeutic school based programs. Acadia Healthcare serves customers the United States."/>
    <s v="Y"/>
  </r>
  <r>
    <s v="ACAD US Equity"/>
    <x v="487"/>
    <s v="ACADIA PHARMACEUTICALS INC. (XNAS:ACAD)"/>
    <x v="5"/>
    <x v="12"/>
    <x v="28"/>
    <x v="52"/>
    <n v="325412"/>
    <s v="USD"/>
    <n v="3007059000"/>
    <n v="18.57"/>
    <n v="0.66191409730885764"/>
    <n v="28.055"/>
    <n v="12.24"/>
    <n v="0.62909999999999999"/>
    <s v="ACADIA Pharmaceuticals Inc. operates as a biopharmaceutical company focuses on the discovery, development, and commercialization of small molecule drugs for the treatment of central nervous system disorders. The Company specializes in the treatment of induced dysfunction in parkinson's disease, schizophrenia, neuropathic pain, and glaucoma."/>
    <s v="N"/>
  </r>
  <r>
    <s v="ACCD US Equity"/>
    <x v="488"/>
    <s v="Accolade Inc (XNAS:ACCD)"/>
    <x v="5"/>
    <x v="13"/>
    <x v="27"/>
    <x v="51"/>
    <s v=" "/>
    <s v="USD"/>
    <n v="821034500"/>
    <n v="11.28"/>
    <n v="0.49214659685863865"/>
    <n v="22.92"/>
    <n v="4.6100000000000003"/>
    <n v="1.9850000000000001"/>
    <s v="Accolade, Inc. offers software solutions. The Company provides personalized, technology-enabled solutions that help people better understand, navigate, and utilize the healthcare system and their workplace benefits. Accolade serves customers in the United States."/>
    <s v="Y"/>
  </r>
  <r>
    <s v="ARAY US Equity"/>
    <x v="489"/>
    <s v="ACCURAY INCORPORATED (XNAS:ARAY)"/>
    <x v="5"/>
    <x v="13"/>
    <x v="29"/>
    <x v="53"/>
    <n v="339112"/>
    <s v="USD"/>
    <n v="232571400"/>
    <n v="2.48"/>
    <n v="0.61538461538461531"/>
    <n v="4.03"/>
    <n v="1.7"/>
    <n v="1.536"/>
    <s v="Accuray Incorporated manufactures medical equipment. The Company develops radiation oncology systems, as well as provides tumor treatment solutions. Accuray serves patients worldwide."/>
    <s v="N"/>
  </r>
  <r>
    <s v="ACRS US Equity"/>
    <x v="490"/>
    <s v="ACLARIS THERAPEUTICS, INC. (XNAS:ACRS)"/>
    <x v="5"/>
    <x v="12"/>
    <x v="30"/>
    <x v="55"/>
    <n v="325414"/>
    <s v="USD"/>
    <n v="1165622000"/>
    <n v="17.48"/>
    <n v="0.92202359916237209"/>
    <n v="18.958300000000001"/>
    <n v="9.84"/>
    <n v="0.59740000000000004"/>
    <s v="Aclaris Therapeutics, Inc. operates as a pharmaceutical company. The Company deals in identifying, developing, and commercialization of drugs and therapies to meet needs in dermatology, medical, and immunology sectors. Aclaris Therapeutics serves patients in the United States."/>
    <s v="N"/>
  </r>
  <r>
    <s v="ATNM US Equity"/>
    <x v="491"/>
    <s v="ACTINIUM PHARMACEUTICALS, INC (XNYS:ATNM)"/>
    <x v="5"/>
    <x v="12"/>
    <x v="28"/>
    <x v="52"/>
    <n v="525990"/>
    <s v="USD"/>
    <n v="294587000"/>
    <n v="11.56"/>
    <n v="0.76455026455026465"/>
    <n v="15.12"/>
    <n v="4.41"/>
    <n v="0.4985"/>
    <s v="Actinium Pharmaceuticals, Inc. operates as a clinical-stage biopharmaceutical company. The Company develops pipeline of antibody radiation conjugates for targeted conditioning and combination therapies. Actinium Pharmaceuticals serves clients in the United States."/>
    <s v="N"/>
  </r>
  <r>
    <s v="ABOS US Equity"/>
    <x v="492"/>
    <s v="ACUMEN PHARMACEUTICALS, INC. (XNAS:ABOS)"/>
    <x v="5"/>
    <x v="12"/>
    <x v="28"/>
    <x v="52"/>
    <s v=" "/>
    <s v="USD"/>
    <n v="223042800"/>
    <n v="5.45"/>
    <n v="0.49680948040109391"/>
    <n v="10.97"/>
    <n v="3.02"/>
    <n v="0.19600000000000001"/>
    <s v="Acumen Pharmaceuticals, Inc. operates as a clinical-stage biopharmaceutical company. The Company focuses on developing a novel disease-modifying approach to target causes of Alzheimer's disease. Acumen Pharmaceuticals serves customers worldwide."/>
    <s v="N"/>
  </r>
  <r>
    <s v="AHCO US Equity"/>
    <x v="493"/>
    <s v="ADAPTHEALTH CORP. (XNAS:AHCO)"/>
    <x v="5"/>
    <x v="13"/>
    <x v="27"/>
    <x v="56"/>
    <n v="332994"/>
    <s v="USD"/>
    <n v="2854964000"/>
    <n v="21.19"/>
    <n v="0.7711062590975255"/>
    <n v="27.48"/>
    <n v="11.4"/>
    <n v="0.61799999999999999"/>
    <s v="AdaptHealth Corp. provides home medical equipment. The Company sells and leases mobility and oxygen equipment, wheelchairs, walkers, sleep therapy supplies, and hospital beds. AdaptHealth serves the hospitals, sleep labs, skilled nursing facilities, and clinics."/>
    <s v="N"/>
  </r>
  <r>
    <s v="ADAP US Equity"/>
    <x v="494"/>
    <s v="ADAPTIMMUNE THERAPEUTICS PLC (XNAS:ADAP)"/>
    <x v="5"/>
    <x v="12"/>
    <x v="28"/>
    <x v="52"/>
    <n v="325414"/>
    <s v="USD"/>
    <n v="294892200"/>
    <n v="1.8"/>
    <n v="0.54298642533936659"/>
    <n v="3.3149999999999999"/>
    <n v="1.01"/>
    <n v="2.2019000000000002"/>
    <s v="Adaptimmune Therapeutics plc is a clinical-stage biopharmaceutical company. The Company develops novel cancer immunotherapy products based on T-cell receptor platform that helps to identify cancer targets. Adaptimmune Therapeutics serves customers worldwide."/>
    <s v="N"/>
  </r>
  <r>
    <s v="ADPT US Equity"/>
    <x v="495"/>
    <s v="ADAPTIVE BIOTECHNOLOGIES CORPORATION (XNAS:ADPT)"/>
    <x v="5"/>
    <x v="12"/>
    <x v="26"/>
    <x v="50"/>
    <n v="325414"/>
    <s v="USD"/>
    <n v="1338594000"/>
    <n v="9.36"/>
    <n v="0.51942286348501665"/>
    <n v="18.02"/>
    <n v="5.9550000000000001"/>
    <n v="1.1697"/>
    <s v="Adaptive Biotechnologies Corporation provides life science equipment. The Company offers testing instruments for diagnose, treat, and monitor disease. Adaptive Biotechnologies serves customers in the United States."/>
    <s v="N"/>
  </r>
  <r>
    <s v="ADCT US Equity"/>
    <x v="496"/>
    <s v="ADC Therapeutics Ltd (XNYS:ADCT)"/>
    <x v="5"/>
    <x v="12"/>
    <x v="28"/>
    <x v="52"/>
    <n v="325412"/>
    <s v="USD"/>
    <n v="388404100"/>
    <n v="5.05"/>
    <n v="0.28228060368921182"/>
    <n v="17.89"/>
    <n v="2.69"/>
    <n v="1.587"/>
    <s v="ADC Therapeutics SA operates as a clinical-stage oncology drug discovery and development company. The Company focuses on advancing highly potent and targeted antibody drug conjugates (ADCs) for the treatment of hematological cancers and solid tumors. ADC Therapeutics serves customers in the United States, Switzerland, and the United Kingdom."/>
    <s v=" "/>
  </r>
  <r>
    <s v="ADUS US Equity"/>
    <x v="497"/>
    <s v="ADDUS HOMECARE CORPORATION (XNAS:ADUS)"/>
    <x v="5"/>
    <x v="13"/>
    <x v="27"/>
    <x v="51"/>
    <n v="621610"/>
    <s v="USD"/>
    <n v="1714143000"/>
    <n v="106.4"/>
    <n v="0.94251040836212252"/>
    <n v="112.89"/>
    <n v="68.569999999999993"/>
    <n v="0.82689999999999997"/>
    <s v="Addus HomeCare Corporation provides a broad range of social and medical services in the home. The Company offers services include personal care and assistance with activities of daily living, skilled nursing, rehabilitative therapies, and adult day care. Addus consumers are individuals with special needs who are at risk of hospitalization and institutionalization."/>
    <s v="Y"/>
  </r>
  <r>
    <s v="ACET US Equity"/>
    <x v="498"/>
    <s v="ADICET BIO, INC. (XNAS:ACET)"/>
    <x v="5"/>
    <x v="12"/>
    <x v="28"/>
    <x v="52"/>
    <n v="325412"/>
    <s v="USD"/>
    <n v="383948000"/>
    <n v="8.9600000000000009"/>
    <n v="0.40969364426154553"/>
    <n v="21.87"/>
    <n v="7.42"/>
    <n v="2.2562000000000002"/>
    <s v="Adicet Bio, Inc. operates as a clinical-stage bio-pharmaceutical company. The Company designs and develops of off-the-shelf allogeneic gamma delta T cell therapies for cancer and other diseases. Adicet Bio serves customers worldwide."/>
    <s v="N"/>
  </r>
  <r>
    <s v="A US Equity"/>
    <x v="499"/>
    <s v="AGILENT TECHNOLOGIES, INC. (XNYS:A)"/>
    <x v="5"/>
    <x v="12"/>
    <x v="26"/>
    <x v="50"/>
    <n v="334515"/>
    <s v="USD"/>
    <n v="46095460000"/>
    <n v="155.69"/>
    <n v="0.97145353009078717"/>
    <n v="160.26499999999999"/>
    <n v="112.52"/>
    <n v="1.0544"/>
    <s v="Agilent Technologies, Inc. provides core bio-analytical and electronic measurement solutions to the communications, electronics, life sciences, and chemical analysis industries. The Company offers electronic and bio-analytical measurement, semiconductor, and board testing."/>
    <s v="Y"/>
  </r>
  <r>
    <s v="AGTI US Equity"/>
    <x v="500"/>
    <s v="AGILITI, INC. (XNYS:AGTI)"/>
    <x v="5"/>
    <x v="13"/>
    <x v="27"/>
    <x v="51"/>
    <n v="622110"/>
    <s v="USD"/>
    <n v="2456082000"/>
    <n v="18.420000000000002"/>
    <n v="0.79208772307030761"/>
    <n v="23.254999999999999"/>
    <n v="14.150499999999999"/>
    <n v="0.59199999999999997"/>
    <s v="Agiliti, Inc. provides health care services. The Company offers clinical engineering, imaging solutions, and surgical activities, as well as medical equipment rental solutions. Agiliti serves customers in the United States."/>
    <s v="N"/>
  </r>
  <r>
    <s v="AGL US Equity"/>
    <x v="501"/>
    <s v="AGILON HEALTH, INC. (XNYS:AGL)"/>
    <x v="5"/>
    <x v="13"/>
    <x v="27"/>
    <x v="51"/>
    <n v="621999"/>
    <s v="USD"/>
    <n v="8463616000"/>
    <n v="20.55"/>
    <n v="0.72461212976022571"/>
    <n v="28.36"/>
    <n v="14.82"/>
    <n v="1.0289999999999999"/>
    <s v="agilon health, Inc. provides health care platform. The Company empowers physician leaders, thriving practices, healthier communities, and practicing physicians to connect with right patients who get the right treatments. agilon health serves customers worldwide."/>
    <s v="N"/>
  </r>
  <r>
    <s v="AGIO US Equity"/>
    <x v="502"/>
    <s v="AGIOS PHARMACEUTICALS, INC. (XNAS:AGIO)"/>
    <x v="5"/>
    <x v="12"/>
    <x v="28"/>
    <x v="52"/>
    <n v="325412"/>
    <s v="USD"/>
    <n v="1689554000"/>
    <n v="30.75"/>
    <n v="0.8846375143843499"/>
    <n v="34.76"/>
    <n v="16.75"/>
    <n v="0.93030000000000002"/>
    <s v="Agios Pharmaceuticals, Inc. discovers and develops therapeutics in the field of cancer metabolism. The Company develops drugs focusing on glycolysis, fatty acid metabolism, and autophagy. Agios Pharmaceuticals operates in the United States."/>
    <s v="N"/>
  </r>
  <r>
    <s v="AKRO US Equity"/>
    <x v="503"/>
    <s v="Akero Therapeutics, Inc. (XNAS:AKRO)"/>
    <x v="5"/>
    <x v="12"/>
    <x v="28"/>
    <x v="52"/>
    <n v="325414"/>
    <s v="USD"/>
    <n v="2303087000"/>
    <n v="49.25"/>
    <n v="0.89741253644314867"/>
    <n v="54.88"/>
    <n v="7.52"/>
    <n v="-0.9486"/>
    <s v="Akero Therapeutics, Inc. operates as a biotechnology company. The Company discovers and develops medicines and therapies for metabolic diseases by restoring metabolic balance. Akero Therapeutics serves patients and customers in the States of Massachusetts and California."/>
    <s v="N"/>
  </r>
  <r>
    <s v="AKYA US Equity"/>
    <x v="504"/>
    <s v="AKOYA BIOSCIENCES, INC. (XNAS:AKYA)"/>
    <x v="5"/>
    <x v="12"/>
    <x v="26"/>
    <x v="50"/>
    <n v="541714"/>
    <s v="USD"/>
    <n v="417894000"/>
    <n v="11.01"/>
    <n v="0.66445383222691612"/>
    <n v="16.57"/>
    <n v="8.02"/>
    <n v="1.4490000000000001"/>
    <s v="Akoya Biosciences, Inc. provides spatial biology solutions. The Company offers end-to-end solutions for high-parameter tissue analysis from discovery through clinical and translational research, enabling the development of more precise therapies for immuno-oncology and other drug development applications. Akoya Biosciences serves customers worldwide."/>
    <s v="N"/>
  </r>
  <r>
    <s v="ALBO US Equity"/>
    <x v="505"/>
    <s v="ALBIREO PHARMA, INC. (XNAS:ALBO)"/>
    <x v="5"/>
    <x v="12"/>
    <x v="28"/>
    <x v="52"/>
    <n v="325412"/>
    <s v="USD"/>
    <n v="912305500"/>
    <n v="44.07"/>
    <n v="0.99257203861278653"/>
    <n v="44.399799999999999"/>
    <n v="16.02"/>
    <n v="1.0042"/>
    <s v="Albireo Pharma, Inc. operates as a biopharmaceutical company. The Company focuses on the development and commercialization of novel bile acid modulators to treat orphan pediatric liver diseases and gastrointestinal disorders. Albireo Pharma serves patients in the United States."/>
    <s v="N"/>
  </r>
  <r>
    <s v="ALDX US Equity"/>
    <x v="506"/>
    <s v="ALDEYRA THERAPEUTICS, INC. (XNAS:ALDX)"/>
    <x v="5"/>
    <x v="12"/>
    <x v="28"/>
    <x v="52"/>
    <n v="325412"/>
    <s v="USD"/>
    <n v="356630900"/>
    <n v="6.09"/>
    <n v="0.76220275344180222"/>
    <n v="7.99"/>
    <n v="2.355"/>
    <n v="1.0828"/>
    <s v="Aldeyra Therapeutics, Inc. provides medical services. The Company deals in treatment and research for dry eye disease, allergic conjunctivitis, and other forms of ocular inflammation. Aldeyra Therapeutics serves patients in the United States."/>
    <s v="N"/>
  </r>
  <r>
    <s v="ALEC US Equity"/>
    <x v="507"/>
    <s v="ALECTOR, INC. (XNAS:ALEC)"/>
    <x v="5"/>
    <x v="12"/>
    <x v="28"/>
    <x v="52"/>
    <n v="325414"/>
    <s v="USD"/>
    <n v="757546100"/>
    <n v="9.16"/>
    <n v="0.51809954751131226"/>
    <n v="17.68"/>
    <n v="6.8449999999999998"/>
    <n v="0.84930000000000005"/>
    <s v="Alector, Inc. operates as a clinical stage biopharmaceutical company. The Company researches and develops novel therapeutics for the treatment of neurodegeneration and other brain disorders. Alector offers its services in the State of California."/>
    <s v="N"/>
  </r>
  <r>
    <s v="ALGN US Equity"/>
    <x v="508"/>
    <s v="ALIGN TECHNOLOGY, INC. (XNAS:ALGN)"/>
    <x v="5"/>
    <x v="13"/>
    <x v="29"/>
    <x v="57"/>
    <n v="339114"/>
    <s v="USD"/>
    <n v="21027850000"/>
    <n v="269.2"/>
    <n v="0.48768124776834193"/>
    <n v="551.99990000000003"/>
    <n v="172.05"/>
    <n v="1.6142000000000001"/>
    <s v="Align Technology, Inc. is a global medical device company. The Company designs, manufactures, and markets clear aligners and intraoral scanners for dentistry, as well as computer-aided design and manufacturing software for dental laboratories and dental practitioners. Align Technology serves customers worldwide."/>
    <s v="Y"/>
  </r>
  <r>
    <s v="ALHC US Equity"/>
    <x v="509"/>
    <s v="ALIGNMENT HEALTHCARE, INC. (XNAS:ALHC)"/>
    <x v="5"/>
    <x v="13"/>
    <x v="27"/>
    <x v="58"/>
    <n v="524114"/>
    <s v="USD"/>
    <n v="2222788000"/>
    <n v="11.87"/>
    <n v="0.61919666145018248"/>
    <n v="19.170000000000002"/>
    <n v="6.54"/>
    <n v="1.3149999999999999"/>
    <s v="Alignment Healthcare, Inc. designs and develops application software. The Company offers continuous care programs that handle clinical care coordination, risk management capabilities, and information technology for healthcare providers. Alignment Healthcare serves customers in the United States."/>
    <s v="N"/>
  </r>
  <r>
    <s v="ALKS US Equity"/>
    <x v="510"/>
    <s v="ALKERMES PUBLIC LIMITED COMPANY (XNAS:ALKS)"/>
    <x v="5"/>
    <x v="12"/>
    <x v="28"/>
    <x v="52"/>
    <n v="325412"/>
    <s v="USD"/>
    <n v="4768345000"/>
    <n v="29.02"/>
    <n v="0.88502592253735901"/>
    <n v="32.79"/>
    <n v="21.75"/>
    <n v="0.58989999999999998"/>
    <s v="Alkermes PLC researches pharmaceuticals. The Company develops treatments for central nervous system disorders such as addiction, schizophrenia and depression, and diabetes."/>
    <s v="Y"/>
  </r>
  <r>
    <s v="ALLK US Equity"/>
    <x v="511"/>
    <s v="ALLAKOS INC. (XNAS:ALLK)"/>
    <x v="5"/>
    <x v="12"/>
    <x v="28"/>
    <x v="52"/>
    <n v="325412"/>
    <s v="USD"/>
    <n v="627950500"/>
    <n v="7.37"/>
    <n v="0.84421534936998854"/>
    <n v="8.73"/>
    <n v="2.5350000000000001"/>
    <n v="0.44130000000000003"/>
    <s v="Allakos Inc. operates as a clinical stage bio-technology company. The Company discovers and develops therapeutic antibodies for the treatment of allergic, inflammatory, and proliferative diseases. Allakos serves customers in the United States."/>
    <s v="N"/>
  </r>
  <r>
    <s v="ALLO US Equity"/>
    <x v="512"/>
    <s v="ALLOGENE THERAPEUTICS, INC. (XNAS:ALLO)"/>
    <x v="5"/>
    <x v="12"/>
    <x v="28"/>
    <x v="52"/>
    <n v="325414"/>
    <s v="USD"/>
    <n v="1142144000"/>
    <n v="7.92"/>
    <n v="0.45283018867924529"/>
    <n v="17.489999999999998"/>
    <n v="5.4050000000000002"/>
    <n v="0.77449999999999997"/>
    <s v="Allogene Therapeutics, Inc. operates as a biotechnology company. The Company develops allogeneic chimeric antigen receptor T-cell therapy for the treatment of blood cancers and solid tumors. Allogene Therapeutics serves patients in the State of California."/>
    <s v="N"/>
  </r>
  <r>
    <s v="ALNY US Equity"/>
    <x v="513"/>
    <s v="ALNYLAM PHARMACEUTICALS, INC. (XNAS:ALNY)"/>
    <x v="5"/>
    <x v="12"/>
    <x v="28"/>
    <x v="52"/>
    <n v="325412"/>
    <s v="USD"/>
    <n v="28465040000"/>
    <n v="231.37"/>
    <n v="0.95225748034736801"/>
    <n v="242.97"/>
    <n v="117.58"/>
    <n v="0.48299999999999998"/>
    <s v="Alnylam Pharmaceuticals, Inc. operates as an early-stage therapeutics company. The Company discovers and develops drug and medicines for the treatment of human disease. Alnylam Pharmaceuticals serves health care sectors in the United States and the United Kingdom."/>
    <s v="N"/>
  </r>
  <r>
    <s v="ATEC US Equity"/>
    <x v="514"/>
    <s v="ALPHATEC HOLDINGS, INC. (XNAS:ATEC)"/>
    <x v="5"/>
    <x v="13"/>
    <x v="29"/>
    <x v="53"/>
    <n v="339112"/>
    <s v="USD"/>
    <n v="1359455000"/>
    <n v="12.94"/>
    <n v="0.94109090909090909"/>
    <n v="13.75"/>
    <n v="5.73"/>
    <n v="1.2746999999999999"/>
    <s v="Alphatec Holdings, Inc. operates as a holding company. The Company, through its subsidiaries, provides spine surgery solutions. The Company offers squadron lateral retractor, battalion lateral, arsenal deformity, illico, and bridgepoint, as well as other related products. Alphatec Holdings serves clients in the United States."/>
    <s v="N"/>
  </r>
  <r>
    <s v="ALPN US Equity"/>
    <x v="515"/>
    <s v="ALPINE IMMUNE SCIENCES, INC. (XNAS:ALPN)"/>
    <x v="5"/>
    <x v="12"/>
    <x v="28"/>
    <x v="52"/>
    <n v="325412"/>
    <s v="USD"/>
    <n v="350327100"/>
    <n v="7.63"/>
    <n v="0.74077669902912613"/>
    <n v="10.3"/>
    <n v="4.82"/>
    <n v="1.2988"/>
    <s v="Alpine Immune Sciences, Inc. (AIS) focuses on developing novel protein-based cancer immunotherapies using its proprietary variant ig domain (vIgD) platform technology. The Company develops TIP technology, based on the vIgD platform, to enhance engineered cellular therapies. AIS offers a platform to interact with multiple targets, including many present in the immune synapse."/>
    <s v="N"/>
  </r>
  <r>
    <s v="ALT US Equity"/>
    <x v="516"/>
    <s v="ALTIMMUNE, INC. (XNAS:ALT)"/>
    <x v="5"/>
    <x v="12"/>
    <x v="28"/>
    <x v="52"/>
    <n v="325414"/>
    <s v="USD"/>
    <n v="650374300"/>
    <n v="13.23"/>
    <n v="0.56321839080459779"/>
    <n v="23.49"/>
    <n v="3.83"/>
    <n v="0.1154"/>
    <s v="Altimmune, Inc. is a clinical-stage biopharmaceutical company. The Company focuses on the development of novel peptide-based therapeutics for the treatment of obesity, NASH, chronic hepatitis B, and liver diseases. Altimmune serves patients and healthcare professionals worldwide."/>
    <s v="N"/>
  </r>
  <r>
    <s v="ALXO US Equity"/>
    <x v="517"/>
    <s v="ALX ONCOLOGY HOLDINGS INC. (XNAS:ALXO)"/>
    <x v="5"/>
    <x v="12"/>
    <x v="28"/>
    <x v="52"/>
    <n v="325412"/>
    <s v="USD"/>
    <n v="374135000"/>
    <n v="9.18"/>
    <n v="0.45"/>
    <n v="20.399999999999999"/>
    <n v="5.82"/>
    <n v="1.3120000000000001"/>
    <s v="ALX Oncology Holdings Inc. operates as a clinical stage immuno-oncology company. The Company focuses on helping patients fight cancer by developing therapies that bridge the innate and adaptive immune system. ALX Oncology Holdings serves patients in the State of California."/>
    <s v="N"/>
  </r>
  <r>
    <s v="AMRN US Equity"/>
    <x v="518"/>
    <s v="AMARIN CORPORATION PLC (XNAS:AMRN)"/>
    <x v="5"/>
    <x v="12"/>
    <x v="28"/>
    <x v="52"/>
    <n v="325412"/>
    <s v="USD"/>
    <n v="747083600"/>
    <n v="1.85"/>
    <n v="0.48492791612057667"/>
    <n v="3.8149999999999999"/>
    <n v="1.04"/>
    <n v="1.9038999999999999"/>
    <s v="Amarin Corporation PLC operates as a biopharmaceutical company. The Company commercializes and develops therapeutics to improve cardiovascular helath. Amarin serves patients worldwide."/>
    <s v=" "/>
  </r>
  <r>
    <s v="AMED US Equity"/>
    <x v="519"/>
    <s v="AMEDISYS, INC. (XNAS:AMED)"/>
    <x v="5"/>
    <x v="13"/>
    <x v="27"/>
    <x v="51"/>
    <n v="621610"/>
    <s v="USD"/>
    <n v="3027604000"/>
    <n v="93.18"/>
    <n v="0.51792562948140741"/>
    <n v="179.91"/>
    <n v="79.3"/>
    <n v="0.98360000000000003"/>
    <s v="Amedisys, Inc. is a multi-regional provider of alternate-site health care services. The Company offers home health care nursing, home infusion therapy, and ambulatory surgery centers. Amedisys operates offices within a network of subsidiaries in the southern and southeastern United States."/>
    <s v="Y"/>
  </r>
  <r>
    <s v="AMWL US Equity"/>
    <x v="520"/>
    <s v="AMERICAN WELL CORPORATION (XNYS:AMWL)"/>
    <x v="5"/>
    <x v="13"/>
    <x v="31"/>
    <x v="59"/>
    <n v="621610"/>
    <s v="USD"/>
    <n v="1107147000"/>
    <n v="4.0199999999999996"/>
    <n v="0.74101382488479262"/>
    <n v="5.4249999999999998"/>
    <n v="2.52"/>
    <n v="1.4870000000000001"/>
    <s v="American Well Corporation doing business as Amwell, operates as a telehealth company. The Company provides comprehensive digital healthcare solutions for health systems, health plans, employers, and physicians. Amwell serves patients in the United States."/>
    <s v="N"/>
  </r>
  <r>
    <s v="ABC US Equity"/>
    <x v="521"/>
    <s v="AMERISOURCEBERGEN CORPORATION (XNYS:ABC)"/>
    <x v="5"/>
    <x v="13"/>
    <x v="27"/>
    <x v="56"/>
    <n v="424210"/>
    <s v="USD"/>
    <n v="33232780000"/>
    <n v="164.16"/>
    <n v="0.94004466586497171"/>
    <n v="174.63"/>
    <n v="132"/>
    <n v="0.52390000000000003"/>
    <s v="AmerisourceBergen Corporation provides pharmaceutical services. The Company offers brand generic pharmaceuticals, over-the-counter healthcare products, home healthcare supplies and equipment, and related services to healthcare providers. AmerisourceBergen distributes its products internationally."/>
    <s v="Y"/>
  </r>
  <r>
    <s v="AMGN US Equity"/>
    <x v="522"/>
    <s v="AMGEN INC. (XNAS:AMGN)"/>
    <x v="5"/>
    <x v="12"/>
    <x v="28"/>
    <x v="52"/>
    <n v="325412"/>
    <s v="USD"/>
    <n v="135342400000"/>
    <n v="253.65"/>
    <n v="0.85499039336636662"/>
    <n v="296.67"/>
    <n v="214.39150000000001"/>
    <n v="0.63749999999999996"/>
    <s v="Amgen Inc. is an independent biotechnology medicines company that discovers, develops, manufactures, and markets medicines for grievous illnesses. The Company focuses on human therapeutics and concentrates on innovating novel medicines based on cellular and molecular biology."/>
    <s v="N"/>
  </r>
  <r>
    <s v="FOLD US Equity"/>
    <x v="523"/>
    <s v="AMICUS THERAPEUTICS, INC. (XNAS:FOLD)"/>
    <x v="5"/>
    <x v="12"/>
    <x v="28"/>
    <x v="52"/>
    <n v="325412"/>
    <s v="USD"/>
    <n v="3604528000"/>
    <n v="12.83"/>
    <n v="0.94234300403966209"/>
    <n v="13.615"/>
    <n v="5.91"/>
    <n v="0.85199999999999998"/>
    <s v="Amicus Therapeutics, Inc. is a global biotechnology company focused on discovering, developing and delivering novel high-quality medicines for people living with rare metabolic diseases. The Company is committed to advancing and expanding a robust pipeline of cutting-edge, first- or best-in-class medicines for rare metabolic diseases."/>
    <s v="N"/>
  </r>
  <r>
    <s v="AMN US Equity"/>
    <x v="524"/>
    <s v="AMN HEALTHCARE SERVICES, INC. (XNYS:AMN)"/>
    <x v="5"/>
    <x v="13"/>
    <x v="27"/>
    <x v="51"/>
    <n v="561320"/>
    <s v="USD"/>
    <n v="4174115000"/>
    <n v="96.32"/>
    <n v="0.74643521388716672"/>
    <n v="129.04"/>
    <n v="82.754999999999995"/>
    <n v="0.31900000000000001"/>
    <s v="AMN Healthcare Services, Inc. operates as a temporary healthcare staffing company. The Company provides travel nurse staffing services. AMN Healthcare Services places nurses and allied health professionals on temporary assignments at hospitals and healthcare facilities throughout the United States."/>
    <s v="Y"/>
  </r>
  <r>
    <s v="AMRX US Equity"/>
    <x v="525"/>
    <s v="AMNEAL PHARMACEUTICALS, INC. (XNYS:AMRX)"/>
    <x v="5"/>
    <x v="12"/>
    <x v="30"/>
    <x v="55"/>
    <n v="236210"/>
    <s v="USD"/>
    <n v="649688378"/>
    <n v="2.14"/>
    <n v="0.42971887550200805"/>
    <n v="4.9800000000000004"/>
    <n v="1.95"/>
    <n v="1.3245"/>
    <s v="Amneal Pharmaceuticals, Inc. operates as a pharmaceutical company. The Company specializes in developing, manufacturing, marketing, and distributing generic and biosimilar pharmaceutical products. Amneal Pharmaceuticals serves clients worldwide."/>
    <s v="N"/>
  </r>
  <r>
    <s v="AMPH US Equity"/>
    <x v="526"/>
    <s v="AMPHASTAR PHARMACEUTICALS INC (XNAS:AMPH)"/>
    <x v="5"/>
    <x v="12"/>
    <x v="30"/>
    <x v="55"/>
    <n v="325412"/>
    <s v="USD"/>
    <n v="1477484000"/>
    <n v="30.57"/>
    <n v="0.68758434547908232"/>
    <n v="44.46"/>
    <n v="22.07"/>
    <n v="0.74629999999999996"/>
    <s v="Amphastar Pharmaceuticals, Inc. develops and manufactures generic, proprietary injectable, and inhaleable pharmaceutical products."/>
    <s v="Y"/>
  </r>
  <r>
    <s v="AMYT US Equity"/>
    <x v="527"/>
    <s v="AMRYT PHARMA PLC (XNAS:AMYT)"/>
    <x v="5"/>
    <x v="12"/>
    <x v="30"/>
    <x v="55"/>
    <s v=" "/>
    <s v="USD"/>
    <n v="620830900"/>
    <n v="14.63"/>
    <n v="0.99052132701421813"/>
    <n v="14.77"/>
    <n v="5.61"/>
    <s v="#FIELD!"/>
    <s v="Amryt Pharma PLC operates as a biopharmaceutical company. The Company develops and delivers treatments for rare and orphan diseases. Amryt Pharma serves customers worldwide."/>
    <s v=" "/>
  </r>
  <r>
    <s v="AMLX US Equity"/>
    <x v="528"/>
    <s v="AMYLYX PHARMACEUTICALS, INC. (XNAS:AMLX)"/>
    <x v="5"/>
    <x v="12"/>
    <x v="30"/>
    <x v="55"/>
    <n v="325412"/>
    <s v="USD"/>
    <n v="2711867000"/>
    <n v="40.93"/>
    <n v="0.99224242424242426"/>
    <n v="41.25"/>
    <n v="6.51"/>
    <n v="0.76400000000000001"/>
    <s v="N/A"/>
    <s v=" "/>
  </r>
  <r>
    <s v="ANAB US Equity"/>
    <x v="529"/>
    <s v="ANAPTYSBIO, INC. (XNAS:ANAB)"/>
    <x v="5"/>
    <x v="12"/>
    <x v="28"/>
    <x v="52"/>
    <n v="325411"/>
    <s v="USD"/>
    <n v="685486600"/>
    <n v="24.11"/>
    <n v="0.73149271844660191"/>
    <n v="32.96"/>
    <n v="18.2"/>
    <n v="-0.1489"/>
    <s v="AnaptysBio, Inc. operates as a clinical stage biotechnology company. The Company manufactures and markets antibodies for cancer immunotherapy and inflammation. AnaptysBio has primary operations in the United States."/>
    <s v="N"/>
  </r>
  <r>
    <s v="ANNX US Equity"/>
    <x v="530"/>
    <s v="ANNEXON, INC. (XNAS:ANNX)"/>
    <x v="5"/>
    <x v="12"/>
    <x v="28"/>
    <x v="52"/>
    <n v="325412"/>
    <s v="USD"/>
    <n v="355322700"/>
    <n v="7.46"/>
    <n v="0.88493475682087785"/>
    <n v="8.43"/>
    <n v="2.06"/>
    <n v="0.99"/>
    <s v="Annexon, Inc., doing business as Annexon Biosciences, operates as a clinical-stage biopharmaceutical company. The Company develops novel therapies for auto-immune and neurodegenerative diseases of body, eye, and brain. Annexon Biosciences serves patients in the State of California."/>
    <s v="N"/>
  </r>
  <r>
    <s v="APLS US Equity"/>
    <x v="531"/>
    <s v="APELLIS PHARMACEUTICALS, INC. (XNAS:APLS)"/>
    <x v="5"/>
    <x v="12"/>
    <x v="28"/>
    <x v="52"/>
    <n v="325412"/>
    <s v="USD"/>
    <n v="5835072000"/>
    <n v="52.77"/>
    <n v="0.75385714285714289"/>
    <n v="70"/>
    <n v="33.32"/>
    <n v="1.2040999999999999"/>
    <s v="Apellis Pharmaceuticals, Inc. operates as a clinical-stage biopharmaceutical company. The Company focuses on the discovery and development of therapeutic compounds for autoimmune and inflammatory diseases. Apellis Pharmaceuticals serves clients worldwide."/>
    <s v="N"/>
  </r>
  <r>
    <s v="ACLX US Equity"/>
    <x v="532"/>
    <s v="ARCELLX, INC. (XNAS:ACLX)"/>
    <x v="5"/>
    <x v="12"/>
    <x v="28"/>
    <x v="52"/>
    <n v="325414"/>
    <s v="USD"/>
    <n v="1488401000"/>
    <n v="33.94"/>
    <n v="0.97866205305651666"/>
    <n v="34.68"/>
    <n v="6.0350000000000001"/>
    <n v="0.45"/>
    <s v="Arcellx, Inc. operates as a development-stage pharmaceutical company. The Company provides cancer patients with adaptive immune cell therapies that are readily silenced, activated, and reprogrammed throughout the course of disease. Arcellx serves customers worldwide."/>
    <s v="N"/>
  </r>
  <r>
    <s v="ARCT US Equity"/>
    <x v="533"/>
    <s v="ARCTURUS THERAPEUTICS HOLDINGS INC. (XNAS:ARCT)"/>
    <x v="5"/>
    <x v="12"/>
    <x v="28"/>
    <x v="52"/>
    <n v="325412"/>
    <s v="USD"/>
    <n v="545488200"/>
    <n v="20.59"/>
    <n v="0.65542355832282873"/>
    <n v="31.4148"/>
    <n v="11.7"/>
    <n v="2.5659999999999998"/>
    <s v="Arcturus Therapeutics Holdings Inc. operates as a holding company. The company, through its subsidiaries, focuses on RNA therapeutics for the treatment of diseases. Arcturus Therapeutics Holdings serves patients in the United States."/>
    <s v="N"/>
  </r>
  <r>
    <s v="RCUS US Equity"/>
    <x v="534"/>
    <s v="ARCUS BIOSCIENCES, INC. (XNYS:RCUS)"/>
    <x v="5"/>
    <x v="12"/>
    <x v="28"/>
    <x v="52"/>
    <n v="541713"/>
    <s v="USD"/>
    <n v="1674790000"/>
    <n v="23.13"/>
    <n v="0.58188679245283015"/>
    <n v="39.75"/>
    <n v="16.739999999999998"/>
    <n v="0.87219999999999998"/>
    <s v="Arcus Biosciences, Inc. operates as a biotechnology company. The Company discovers, develops, and commercializes immunotherapies for the treatment of cancer patients. Arcus Biosciences serves customers in the United States."/>
    <s v="N"/>
  </r>
  <r>
    <s v="ARQT US Equity"/>
    <x v="535"/>
    <s v="ARCUTIS BIOTHERAPEUTICS, INC. (XNAS:ARQT)"/>
    <x v="5"/>
    <x v="12"/>
    <x v="28"/>
    <x v="52"/>
    <n v="325412"/>
    <s v="USD"/>
    <n v="1008965000"/>
    <n v="16.559999999999999"/>
    <n v="0.60437956204379562"/>
    <n v="27.4"/>
    <n v="12.81"/>
    <n v="9.5000000000000001E-2"/>
    <s v="Arcutis Biotherapeutics, Inc. operates as a biopharmaceutical company. The Company focuses on developing treatments for unmet needs in immune-mediated diseases and conditions. Arcutis Biotherapeutics serves medical sector in the United States."/>
    <s v="N"/>
  </r>
  <r>
    <s v="ARDX US Equity"/>
    <x v="536"/>
    <s v="ARDELYX, INC. (XNAS:ARDX)"/>
    <x v="5"/>
    <x v="12"/>
    <x v="28"/>
    <x v="52"/>
    <n v="541714"/>
    <s v="USD"/>
    <n v="534260000"/>
    <n v="2.85"/>
    <n v="0.83090379008746351"/>
    <n v="3.43"/>
    <n v="0.49020000000000002"/>
    <n v="1.147"/>
    <s v="Ardelyx, Inc. manufactures biotechnological drugs. The Company offers pharmaceuticals to correct mineral metabolism imbalance and metabolic disorders by modulating the function of specific transporters, channels, and receptors located on the epithelia of the gastrointestinal tract. Ardelyx serves patients in the United States."/>
    <s v="N"/>
  </r>
  <r>
    <s v="ARWR US Equity"/>
    <x v="537"/>
    <s v="ARROWHEAD PHARMACEUTICALS, INC. (XNAS:ARWR)"/>
    <x v="5"/>
    <x v="12"/>
    <x v="28"/>
    <x v="52"/>
    <n v="541714"/>
    <s v="USD"/>
    <n v="3562852000"/>
    <n v="33.61"/>
    <n v="0.5975111111111111"/>
    <n v="56.25"/>
    <n v="26.81"/>
    <n v="1.008"/>
    <s v="Arrowhead Pharmaceuticals, Inc. operates as a biotechnology company. The Company develops medicines that treat intractable diseases by silencing the genes. Arrowhead Pharmaceuticals offers its services in the United States."/>
    <s v="N"/>
  </r>
  <r>
    <s v="AORT US Equity"/>
    <x v="538"/>
    <s v="ARTIVION, INC. (XNYS:AORT)"/>
    <x v="5"/>
    <x v="13"/>
    <x v="29"/>
    <x v="53"/>
    <n v="339112"/>
    <s v="USD"/>
    <n v="504118500"/>
    <n v="12.5"/>
    <n v="0.53350405463081518"/>
    <n v="23.43"/>
    <n v="9.64"/>
    <n v="1.3726"/>
    <s v="Artivion Inc.(Artivion) is a medical device company focused on developing simple, elegant solutions that address cardiac and vascular surgeons' most difficult challenges in treating patients with aortic disease. The company's major products include:aortic stents, stent grafts, prosthetic heart valves, cyropreserved cardiac and vascular allografts, and surgical sealants."/>
    <s v="N"/>
  </r>
  <r>
    <s v="ARVN US Equity"/>
    <x v="539"/>
    <s v="ARVINAS, INC. (XNAS:ARVN)"/>
    <x v="5"/>
    <x v="12"/>
    <x v="30"/>
    <x v="55"/>
    <n v="325412"/>
    <s v="USD"/>
    <n v="1690506000"/>
    <n v="31.76"/>
    <n v="0.39146420678579047"/>
    <n v="81.131299999999996"/>
    <n v="27.004999999999999"/>
    <n v="1.7756000000000001"/>
    <s v="Arvinas, Inc. operates as a bio-pharmaceutical company. The Company develops protein degradation therapeutics for cancers and other diseases. Arvinas serves health care industry worldwide."/>
    <s v="N"/>
  </r>
  <r>
    <s v="ASND US Equity"/>
    <x v="540"/>
    <s v="Ascendis Pharma A/S (XNAS:ASND)"/>
    <x v="5"/>
    <x v="12"/>
    <x v="28"/>
    <x v="52"/>
    <s v=" "/>
    <s v="USD"/>
    <n v="6985837000"/>
    <n v="122.5"/>
    <n v="0.91061141051849093"/>
    <n v="134.52500000000001"/>
    <n v="61.579099999999997"/>
    <n v="0.46289999999999998"/>
    <s v="Ascendis Pharma A/S manufactures pharmaceutical products. The Company produces products for the treatments of growth hormone deficiency, endocrinology, central nervous system disorders, infectious diseases, and diabetes."/>
    <s v=" "/>
  </r>
  <r>
    <s v="ATXS US Equity"/>
    <x v="541"/>
    <s v="ASTRIA THERAPEUTICS, INC. (XNAS:ATXS)"/>
    <x v="5"/>
    <x v="12"/>
    <x v="28"/>
    <x v="52"/>
    <n v="325412"/>
    <s v="USD"/>
    <n v="375943300"/>
    <n v="13.67"/>
    <n v="0.83968058968058967"/>
    <n v="16.28"/>
    <n v="2.36"/>
    <n v="0.82840000000000003"/>
    <s v="Astria Therapeutics, Inc. operates as a clinical-stage biopharmaceutical company. The Company focuses on the discovery, development, and commercialization of therapeutic treatments for rare diseases, while also developing other product candidates for the treatment of serious lipid disorders."/>
    <s v="N"/>
  </r>
  <r>
    <s v="ATAI US Equity"/>
    <x v="542"/>
    <s v="ATAI Life Sciences NV (XNAS:ATAI)"/>
    <x v="5"/>
    <x v="12"/>
    <x v="30"/>
    <x v="55"/>
    <s v=" "/>
    <s v="USD"/>
    <n v="296916800"/>
    <n v="1.79"/>
    <n v="0.28322784810126583"/>
    <n v="6.32"/>
    <n v="1.45"/>
    <n v="0.55600000000000005"/>
    <s v="atai Life Sciences N.V. operates as a clinical-stage biopharmaceutical company. The Company focuses on disease-modifying mental health treatments by researching both psychedelic and non-psychedelic compounds. atai Life Sciences serves customers worldwide."/>
    <s v=" "/>
  </r>
  <r>
    <s v="ATRA US Equity"/>
    <x v="543"/>
    <s v="ATARA BIOTHERAPEUTICS, INC. (XNAS:ATRA)"/>
    <x v="5"/>
    <x v="12"/>
    <x v="28"/>
    <x v="52"/>
    <n v="325414"/>
    <s v="USD"/>
    <n v="500010600"/>
    <n v="5.27"/>
    <n v="0.32794026135656501"/>
    <n v="16.07"/>
    <n v="2.83"/>
    <n v="0.93779999999999997"/>
    <s v="Atara Biotherapeutics, Inc. operates as a biotechnology company. The Company focuses on developing therapies for patients with severe and life-threatening diseases."/>
    <s v="N"/>
  </r>
  <r>
    <s v="ATRC US Equity"/>
    <x v="544"/>
    <s v="ATRICURE, INC. (XNAS:ATRC)"/>
    <x v="5"/>
    <x v="13"/>
    <x v="29"/>
    <x v="53"/>
    <n v="339112"/>
    <s v="USD"/>
    <n v="2013812000"/>
    <n v="43.3"/>
    <n v="0.59881067625501305"/>
    <n v="72.31"/>
    <n v="32.51"/>
    <n v="1.262"/>
    <s v="AtriCure, Inc. develops, manufactures, and sells surgical devices to create precise lesions in soft tissues. The Company offers bipolar ablation systems uses by cardiothoracic surgeons as a standard treatment alternative to create lesions in heart tissue to block the abnormal electrical impulses that cause atrial fibrillation. AtriCure serves customers worldwide."/>
    <s v="Y"/>
  </r>
  <r>
    <s v="AUPH US Equity"/>
    <x v="545"/>
    <s v="Aurinia Pharmaceuticals Inc. (XNAS:AUPH)"/>
    <x v="5"/>
    <x v="12"/>
    <x v="28"/>
    <x v="52"/>
    <n v="325412"/>
    <s v="USD"/>
    <n v="1331571000"/>
    <n v="9.3699999999999992"/>
    <n v="0.45762678752832692"/>
    <n v="20.475200000000001"/>
    <n v="4.07"/>
    <n v="1.1598999999999999"/>
    <s v="Aurinia Pharmaceuticals Inc. is a biopharmaceutical company. The Company is focused on the discovery and development of immunosuppressive therapeutics."/>
    <s v="N"/>
  </r>
  <r>
    <s v="AUTL US Equity"/>
    <x v="546"/>
    <s v="AUTOLUS THERAPEUTICS PLC (XNAS:AUTL)"/>
    <x v="5"/>
    <x v="12"/>
    <x v="28"/>
    <x v="52"/>
    <n v="325414"/>
    <s v="USD"/>
    <n v="312328800"/>
    <n v="1.88"/>
    <n v="0.37301587301587297"/>
    <n v="5.04"/>
    <n v="1.6"/>
    <n v="1.5419"/>
    <s v="Autolus Therapeutics plc operates as a bio-pharmaceutical company. The Company develops cell therapies for the treatment of cancer. Autolus Therapeutics serves clients in the United Kingdom."/>
    <s v=" "/>
  </r>
  <r>
    <s v="AVDL US Equity"/>
    <x v="547"/>
    <s v="AVADEL PHARMACEUTICALS PUBLIC LIMITED COMPANY (XNAS:AVDL)"/>
    <x v="5"/>
    <x v="12"/>
    <x v="30"/>
    <x v="55"/>
    <n v="511210"/>
    <s v="USD"/>
    <n v="455927000"/>
    <n v="7.38"/>
    <n v="0.73652694610778446"/>
    <n v="10.02"/>
    <n v="1.05"/>
    <n v="1.5976999999999999"/>
    <s v="Avadel Pharmaceuticals Public Limited Company operates as specialty pharmaceutical company. The Company develops a medicines for chronic urological, central nervous system, and sleep disorders. Avadel Pharmaceuticals serves hospitals worldwide."/>
    <s v=" "/>
  </r>
  <r>
    <s v="AVTR US Equity"/>
    <x v="548"/>
    <s v="AVANTOR, INC. (XNYS:AVTR)"/>
    <x v="5"/>
    <x v="12"/>
    <x v="26"/>
    <x v="50"/>
    <n v="334516"/>
    <s v="USD"/>
    <n v="16248330000"/>
    <n v="24.105"/>
    <n v="0.62078289981972701"/>
    <n v="38.83"/>
    <n v="17.91"/>
    <n v="1.3872"/>
    <s v="Avantor, Inc. manufactures and distributes chemicals, reagents, and laboratory supplies. The Company offers amino acids, silicones, bioreagents, denaturants, gas, solvents, stains, dyes, and minerals. Avantor serves biopharma, healthcare, education and government, advanced technologies, life sciences, and applied materials industries worldwide."/>
    <s v="N"/>
  </r>
  <r>
    <s v="AVAH US Equity"/>
    <x v="549"/>
    <s v="AVEANNA HEALTHCARE HOLDINGS INC. (XNAS:AVAH)"/>
    <x v="5"/>
    <x v="13"/>
    <x v="27"/>
    <x v="51"/>
    <n v="621610"/>
    <s v="USD"/>
    <n v="236116200"/>
    <n v="1.27"/>
    <n v="0.21166666666666667"/>
    <n v="6"/>
    <n v="0.66639999999999999"/>
    <n v="1.3240000000000001"/>
    <s v="Aveanna Healthcare Holdings Inc. operates as a holding company. The Company, through its subsidiaries, provides pediatric home care services such as pediatric therapy, adult skilled nursing, and medical solutions. Aveanna Healthcare Holdings serves patients in the United States."/>
    <s v="N"/>
  </r>
  <r>
    <s v="RNA US Equity"/>
    <x v="550"/>
    <s v="AVIDITY BIOSCIENCES, INC. (XNAS:RNA)"/>
    <x v="5"/>
    <x v="12"/>
    <x v="28"/>
    <x v="52"/>
    <n v="325412"/>
    <s v="USD"/>
    <n v="1559502000"/>
    <n v="23.47"/>
    <n v="0.97914059240717566"/>
    <n v="23.97"/>
    <n v="9.83"/>
    <n v="0.89800000000000002"/>
    <s v="Avidity Biosciences LLC operates as a biotechnology company. The Company develops and discovers novel antibody oligonucleotide conjugates therapeutics that overcome current barriers to the delivery of oligonucleotides and unlock their potential to treat a wide range of serious diseases. Avidity Biosciences serves customers in the United States."/>
    <s v="N"/>
  </r>
  <r>
    <s v="RCEL US Equity"/>
    <x v="551"/>
    <s v="AVITA MEDICAL, INC. (XNAS:RCEL)"/>
    <x v="5"/>
    <x v="12"/>
    <x v="28"/>
    <x v="52"/>
    <s v=" "/>
    <s v="USD"/>
    <n v="231035200"/>
    <n v="9.23"/>
    <n v="0.83909090909090911"/>
    <n v="11"/>
    <n v="4.4101999999999997"/>
    <n v="1.4017999999999999"/>
    <s v="AVITA Medical, Inc. operates as a medicine company. The Company focuses on the development and commercialization of therapies to address unmet medical needs in patients with burns, chronic wounds, and aesthetics indications. AVITA Medical serves customers worldwide."/>
    <s v="N"/>
  </r>
  <r>
    <s v="AXGN US Equity"/>
    <x v="552"/>
    <s v="AXOGEN, INC. (XNAS:AXGN)"/>
    <x v="5"/>
    <x v="13"/>
    <x v="29"/>
    <x v="53"/>
    <n v="334510"/>
    <s v="USD"/>
    <n v="431746100"/>
    <n v="10.210000000000001"/>
    <n v="0.74743777452415816"/>
    <n v="13.66"/>
    <n v="6.87"/>
    <n v="0.52170000000000005"/>
    <s v="Axogen, Inc. produces and distributes medical and surgical instruments. The Company offers devices and technology development for peripheral nerve reconstruction and regeneration. Axogen offers nerve graft, connectors, and soft tissue membrane."/>
    <s v="Y"/>
  </r>
  <r>
    <s v="AXNX US Equity"/>
    <x v="553"/>
    <s v="AXONICS, INC. (XNAS:AXNX)"/>
    <x v="5"/>
    <x v="13"/>
    <x v="29"/>
    <x v="53"/>
    <n v="339112"/>
    <s v="USD"/>
    <n v="3093642000"/>
    <n v="62.46"/>
    <n v="0.78158042920603132"/>
    <n v="79.915000000000006"/>
    <n v="38.409999999999997"/>
    <n v="0.40670000000000001"/>
    <s v="Axonics, Inc. operates as a medical technology company. The Company focuses on the design, development, and commercialization of innovative and minimally invasive sacral neuromodulation solutions which used to treat patients with overactive bladder, fecal incontinence, andurinary retention. Axonics serves patients worldwide."/>
    <s v="N"/>
  </r>
  <r>
    <s v="AXSM US Equity"/>
    <x v="554"/>
    <s v="AXSOME THERAPEUTICS, INC. (XNAS:AXSM)"/>
    <x v="5"/>
    <x v="12"/>
    <x v="30"/>
    <x v="55"/>
    <n v="325412"/>
    <s v="USD"/>
    <n v="3051556000"/>
    <n v="70.27"/>
    <n v="0.85695121951219511"/>
    <n v="82"/>
    <n v="20.63"/>
    <n v="1.9384999999999999"/>
    <s v="Axsome Therapeutics, Inc. operates as a biopharmaceutical company. The Company focuses on developing therapies for pain, neurological disorders, and other central nervous system. Axsome Therapeutics serves patients worldwide."/>
    <s v="N"/>
  </r>
  <r>
    <s v="BBLN US Equity"/>
    <x v="555"/>
    <s v="BABYLON HOLDINGS LIMITED (XNYS:BBLN)"/>
    <x v="5"/>
    <x v="13"/>
    <x v="31"/>
    <x v="59"/>
    <n v="621999"/>
    <s v="USD"/>
    <n v="258223400"/>
    <n v="10.41"/>
    <n v="6.8940397350993374E-2"/>
    <n v="151"/>
    <n v="6.31"/>
    <n v="-5.84"/>
    <s v="Babylon Holdings Limited of Jersey operates as a holding company. The Company, through its subsidiaries, develops accessible and affordable health care services by combining AI and technology with engineers and scientists. Babylon Holdings focuses on patients and healthcare professionals worldwide."/>
    <s v=" "/>
  </r>
  <r>
    <s v="BAX US Equity"/>
    <x v="556"/>
    <s v="BAXTER INTERNATIONAL INC. (XNYS:BAX)"/>
    <x v="5"/>
    <x v="13"/>
    <x v="29"/>
    <x v="53"/>
    <n v="339113"/>
    <s v="USD"/>
    <n v="23189550000"/>
    <n v="46"/>
    <n v="0.51282051282051277"/>
    <n v="89.7"/>
    <n v="43.25"/>
    <n v="0.55110000000000003"/>
    <s v="Baxter International Inc. develops, manufactures, and markets products and technologies related to hemophilia, immune disorders, infectious diseases, kidney disease, trauma and other chronic and acute medical conditions. The Company's products are used by hospitals, kidney dialysis centers, nursing homes, rehabilitation centers, doctors' offices, and research laboratories."/>
    <s v="N"/>
  </r>
  <r>
    <s v="BEAM US Equity"/>
    <x v="557"/>
    <s v="BEAM THERAPEUTICS INC. (XNAS:BEAM)"/>
    <x v="5"/>
    <x v="12"/>
    <x v="28"/>
    <x v="52"/>
    <n v="325414"/>
    <s v="USD"/>
    <n v="3192244000"/>
    <n v="45.3"/>
    <n v="0.56624999999999992"/>
    <n v="80"/>
    <n v="27.77"/>
    <n v="1.0229999999999999"/>
    <s v="Beam Therapeutics Inc. operates as a biotechnology company. The Company develops DNA base editing technologies for the treatment of human diseases. Beam Therapeutics serves customers in the State of Massachusetts."/>
    <s v="N"/>
  </r>
  <r>
    <s v="BDX US Equity"/>
    <x v="558"/>
    <s v="BECTON, DICKINSON AND COMPANY (XNYS:BDXB)"/>
    <x v="5"/>
    <x v="13"/>
    <x v="29"/>
    <x v="53"/>
    <n v="339113"/>
    <s v="USD"/>
    <n v="71359700000"/>
    <n v="50.3"/>
    <n v="0.89917769038255269"/>
    <n v="55.94"/>
    <n v="45.85"/>
    <n v="0.55069999999999997"/>
    <s v="Becton, Dickinson and Company is a global medical technology company engaged principally in the development, manufacture, and sale of medical devices, instrument systems, and reagents used by healthcare institutions, life science researchers, clinical laboratories, the pharmaceutical industry, and the general public."/>
    <s v="Y"/>
  </r>
  <r>
    <s v="BGNE US Equity"/>
    <x v="559"/>
    <s v="BEIGENE, LTD. (XNAS:BGNE)"/>
    <x v="5"/>
    <x v="12"/>
    <x v="28"/>
    <x v="52"/>
    <n v="325412"/>
    <s v="USD"/>
    <n v="27804620000"/>
    <n v="259.8"/>
    <n v="0.92580747124491181"/>
    <n v="280.61989999999997"/>
    <n v="118.18"/>
    <n v="0.72309999999999997"/>
    <s v="BeiGene, Ltd. operates as a commercial stage biopharmaceutical company. The Company focuses on discovery, development, and commercialization of molecularly targeted and immuno-oncology drugs for the treatment of cancer. BeiGene serves patients worldwide."/>
    <s v=" "/>
  </r>
  <r>
    <s v="BCYC US Equity"/>
    <x v="560"/>
    <s v="BICYCLE THERAPEUTICS PLC (XNAS:BCYC)"/>
    <x v="5"/>
    <x v="12"/>
    <x v="28"/>
    <x v="52"/>
    <s v=" "/>
    <s v="USD"/>
    <n v="831305200"/>
    <n v="28"/>
    <n v="0.53916764069868428"/>
    <n v="51.931899999999999"/>
    <n v="12.08"/>
    <n v="0.72970000000000002"/>
    <s v="Bicycle Therapeutics PLC operates as a biotechnology company. The Company offers a platform that combines small molecules and biopharmaceuticals to create drugs. Bicycle Therapeutics serves patients in the United Kingdom and the United States."/>
    <s v="N"/>
  </r>
  <r>
    <s v="TECH US Equity"/>
    <x v="561"/>
    <s v="BIO-TECHNE CORPORATION (XNAS:TECH)"/>
    <x v="5"/>
    <x v="12"/>
    <x v="26"/>
    <x v="50"/>
    <n v="541714"/>
    <s v="USD"/>
    <n v="12744360000"/>
    <n v="81.19"/>
    <n v="0.71341329467070858"/>
    <n v="113.80500000000001"/>
    <n v="68.002499999999998"/>
    <n v="1.2215"/>
    <s v="Bio-Techne Corp develops, manufactures and sells biotechnology products and clinical diagnostic controls. The Company specializes in proteins, cytokines, growth factors, immunoassays and small molecules."/>
    <s v="Y"/>
  </r>
  <r>
    <s v="BCRX US Equity"/>
    <x v="562"/>
    <s v="BIOCRYST PHARMACEUTICALS, INC. (XNAS:BCRX)"/>
    <x v="5"/>
    <x v="12"/>
    <x v="28"/>
    <x v="52"/>
    <n v="325412"/>
    <s v="USD"/>
    <n v="1972364000"/>
    <n v="10.58"/>
    <n v="0.52926463231615817"/>
    <n v="19.989999999999998"/>
    <n v="7.61"/>
    <n v="1.9702999999999999"/>
    <s v="BioCryst Pharmaceuticals, Inc. operates as a biotech company. The Company discovers novel, oral, small-molecule medicines that treat rare diseases in which significant unmet medical needs exist and an enzyme plays a key role in the biological pathway of the disease. BioCryst Pharmaceuticals serves clients worldwide."/>
    <s v="N"/>
  </r>
  <r>
    <s v="BIIB US Equity"/>
    <x v="563"/>
    <s v="BIOGEN INC. (XNAS:BIIB)"/>
    <x v="5"/>
    <x v="12"/>
    <x v="28"/>
    <x v="52"/>
    <n v="325412"/>
    <s v="USD"/>
    <n v="41771930000"/>
    <n v="290.08"/>
    <n v="0.93010132102090548"/>
    <n v="311.88"/>
    <n v="187.16"/>
    <n v="0.222"/>
    <s v="Biogen Inc. develops, manufactures, and commercializes therapies, focusing on neurology, oncology, and immunology. The Company products address diseases such as multiple sclerosis, non-hodgkin's lymphoma, rheumatoid arthritis, crohn's disease, and psoriasis."/>
    <s v="Y"/>
  </r>
  <r>
    <s v="BHVN US Equity"/>
    <x v="564"/>
    <s v="Biohaven Ltd. (XNYS:BHVN)"/>
    <x v="5"/>
    <x v="12"/>
    <x v="28"/>
    <x v="52"/>
    <s v=" "/>
    <s v="USD"/>
    <n v="1282108000"/>
    <n v="18.8"/>
    <n v="0.93672147483806678"/>
    <n v="20.07"/>
    <n v="5.54"/>
    <n v="2.339"/>
    <s v="Biohaven Ltd. is a clinical-stage biopharmaceutical company. The Company focuses on development of therapies for neurological and immunoscience diseases that can change current treatment paradigms. Biohaven serves customers in the United States."/>
    <s v=" "/>
  </r>
  <r>
    <s v="BLFS US Equity"/>
    <x v="565"/>
    <s v="BIOLIFE SOLUTIONS, INC. (XNAS:BLFS)"/>
    <x v="5"/>
    <x v="12"/>
    <x v="26"/>
    <x v="50"/>
    <n v="339113"/>
    <s v="USD"/>
    <n v="1005001000"/>
    <n v="23.5"/>
    <n v="0.75538412086145934"/>
    <n v="31.11"/>
    <n v="10.4"/>
    <n v="1.8546"/>
    <s v="BioLife Solutions, Inc. manufactures healthcare products.  The Company supplies cryostor, hypothermosol, bloodstor, and other related products. BioLife serves biotechnology and medical sectors worldwide."/>
    <s v="Y"/>
  </r>
  <r>
    <s v="BMRN US Equity"/>
    <x v="566"/>
    <s v="BIOMARIN PHARMACEUTICAL INC. (XNAS:BMRN)"/>
    <x v="5"/>
    <x v="12"/>
    <x v="28"/>
    <x v="52"/>
    <n v="325412"/>
    <s v="USD"/>
    <n v="21794500000"/>
    <n v="117.27"/>
    <n v="0.99575443661373864"/>
    <n v="117.77"/>
    <n v="70.73"/>
    <n v="0.39129999999999998"/>
    <s v="BioMarin Pharmaceutical Inc. develops and commercializes therapeutic enzyme products. The Company has applied its proprietary enzyme technology to develop products for lysosomal storage diseases and for the treatment of serious burns. BioMarin Pharmaceutical through its subsidiaries provides analytical and diagnostic products and services in the area of carbohydrate biology."/>
    <s v="Y"/>
  </r>
  <r>
    <s v="BMEA US Equity"/>
    <x v="567"/>
    <s v="BIOMEA FUSION, INC. (XNAS:BMEA)"/>
    <x v="5"/>
    <x v="12"/>
    <x v="28"/>
    <x v="52"/>
    <n v="325412"/>
    <s v="USD"/>
    <n v="271621300"/>
    <n v="9.24"/>
    <n v="0.6507042253521127"/>
    <n v="14.2"/>
    <n v="2.84"/>
    <n v="-0.63700000000000001"/>
    <s v="Biomea Fusion, Inc. operates as a biopharmaceutical company. The Company focuseS on the discovery, development, and commercialization of irreversible small molecules to treat patients with genetically defined cancers. Biomea Fusion serves customers in the United States."/>
    <s v="N"/>
  </r>
  <r>
    <s v="BNTX US Equity"/>
    <x v="568"/>
    <s v="BioNTech SE (XNAS:BNTX)"/>
    <x v="5"/>
    <x v="12"/>
    <x v="28"/>
    <x v="52"/>
    <s v=" "/>
    <s v="USD"/>
    <n v="34864180000"/>
    <n v="143.66"/>
    <n v="0.76016615075270522"/>
    <n v="188.98500000000001"/>
    <n v="117.08"/>
    <n v="0.39700000000000002"/>
    <s v="BioNTech SE provides biotechnological solutions. The Company develops various types of treatments for cancer patients' tumors. BioNTech serves customers worldwide."/>
    <s v=" "/>
  </r>
  <r>
    <s v="BTAI US Equity"/>
    <x v="569"/>
    <s v="BIOXCEL THERAPEUTICS, INC. (XNAS:BTAI)"/>
    <x v="5"/>
    <x v="12"/>
    <x v="28"/>
    <x v="52"/>
    <n v="325412"/>
    <s v="USD"/>
    <n v="887215300"/>
    <n v="31.66"/>
    <n v="0.9605582524271844"/>
    <n v="32.96"/>
    <n v="8.7949999999999999"/>
    <n v="1.2524999999999999"/>
    <s v="BioXcel Therapeutics, Inc. operates as a commercial-stage biopharmaceutical company. The Company develops transformative medicines in neuroscience and immuno-oncology utilizing artificial intelligence approaches to drug identification and development. BioXcel Therapeutics serves customers worldwide."/>
    <s v="N"/>
  </r>
  <r>
    <s v="BLUE US Equity"/>
    <x v="570"/>
    <s v="BLUEBIRD BIO, INC. (XNAS:BLUE)"/>
    <x v="5"/>
    <x v="12"/>
    <x v="28"/>
    <x v="52"/>
    <n v="541714"/>
    <s v="USD"/>
    <n v="646358300"/>
    <n v="6.28"/>
    <n v="0.73193473193473191"/>
    <n v="8.58"/>
    <n v="2.8650000000000002"/>
    <n v="0.9264"/>
    <s v="Bluebird Bio, Inc. provides biotechnological products and services. The Company offers gene therapies for severe genetic disorders such as childhood cerebral adrenoleukodystrophy, neurodegenerative disorders, and beta-thalassemia. Bluebird Bio operates in the United States."/>
    <s v="N"/>
  </r>
  <r>
    <s v="BPMC US Equity"/>
    <x v="571"/>
    <s v="BLUEPRINT MEDICINES CORPORATION (XNAS:BPMC)"/>
    <x v="5"/>
    <x v="12"/>
    <x v="28"/>
    <x v="52"/>
    <n v="325412"/>
    <s v="USD"/>
    <n v="2858707000"/>
    <n v="47.78"/>
    <n v="0.55772148943620869"/>
    <n v="85.67"/>
    <n v="40.78"/>
    <n v="0.6492"/>
    <s v="Blueprint Medicines Corporation develops and distributes biomedical treatments. The Company researches and produces medicines and treatments for cancer targeting the molecular differences. Blueprint Medicines focuses selective drugs for genomically defined cancer patients."/>
    <s v="N"/>
  </r>
  <r>
    <s v="BSX US Equity"/>
    <x v="572"/>
    <s v="BOSTON SCIENTIFIC CORPORATION (XNYS:BSX)"/>
    <x v="5"/>
    <x v="13"/>
    <x v="29"/>
    <x v="53"/>
    <n v="339112"/>
    <s v="USD"/>
    <n v="65757410000"/>
    <n v="45.91"/>
    <n v="0.95745568300312811"/>
    <n v="47.95"/>
    <n v="34.979999999999997"/>
    <n v="0.7903"/>
    <s v="Boston Scientific Corporation develops, manufactures, and markets minimally invasive medical devices. The Company's products are used in interventional cardiology, cardiac rhythm management, peripheral interventions, electrophysiology, neurovascular intervention, endoscopy, urology, gynecology, and neuromodulation."/>
    <s v="Y"/>
  </r>
  <r>
    <s v="BBIO US Equity"/>
    <x v="573"/>
    <s v="BridgeBio Pharma, Inc. (XNAS:BBIO)"/>
    <x v="5"/>
    <x v="12"/>
    <x v="28"/>
    <x v="52"/>
    <n v="325412"/>
    <s v="USD"/>
    <n v="1361791000"/>
    <n v="9.11"/>
    <n v="0.72085331307664302"/>
    <n v="12.6378"/>
    <n v="4.9800000000000004"/>
    <n v="0.67889999999999995"/>
    <s v="Bridgebio Pharma, Inc. operates as a bio technology company. The Company focuses on development of medicines for genetic diseases. Bridgebio Pharma serves patients worldwide."/>
    <s v="N"/>
  </r>
  <r>
    <s v="BMY US Equity"/>
    <x v="574"/>
    <s v="BRISTOL-MYERS SQUIBB COMPANY (XNYS:BMY)"/>
    <x v="5"/>
    <x v="12"/>
    <x v="30"/>
    <x v="55"/>
    <n v="325412"/>
    <s v="USD"/>
    <n v="154040300000"/>
    <n v="72.45"/>
    <n v="0.88966660526800512"/>
    <n v="81.435000000000002"/>
    <n v="62.9"/>
    <n v="0.42009999999999997"/>
    <s v="Bristol-Myers Squibb Company is a global biopharmaceutical company. The Company develops, licenses, manufactures, markets, and sells pharmaceutical and nutritional products. Bristol Myers Squibb focuses on products and experimental therapies address cancer, heart disease, HIV and AIDS, diabetes, rheumatoid arthritis, hepatitis, organ transplant rejection, and psychiatric disorders."/>
    <s v="N"/>
  </r>
  <r>
    <s v="BKD US Equity"/>
    <x v="575"/>
    <s v="BROOKDALE SENIOR LIVING INC. (XNYS:BKD)"/>
    <x v="5"/>
    <x v="13"/>
    <x v="27"/>
    <x v="54"/>
    <n v="623110"/>
    <s v="USD"/>
    <n v="551076300"/>
    <n v="2.95"/>
    <n v="0.38790269559500329"/>
    <n v="7.6050000000000004"/>
    <n v="2.37"/>
    <n v="1.3838999999999999"/>
    <s v="Brookdale Senior Living Inc. operates senior living facilities in the United States. The Company offers its residents access to a full continuum of services across all sectors of the senior living industry. Brookdale Senior operates independent living and assisted living facilities, continuing care retirement communities, and a skilled nursing."/>
    <s v="N"/>
  </r>
  <r>
    <s v="BRKR US Equity"/>
    <x v="576"/>
    <s v="BRUKER CORPORATION (XNAS:BRKR)"/>
    <x v="5"/>
    <x v="12"/>
    <x v="26"/>
    <x v="50"/>
    <n v="334516"/>
    <s v="USD"/>
    <n v="10538480000"/>
    <n v="71.650000000000006"/>
    <n v="0.95609821190285571"/>
    <n v="74.94"/>
    <n v="48.42"/>
    <n v="1.1791"/>
    <s v="Bruker Corporation designs, manufactures, and markets proprietary life science systems based on spectrometry technology platforms. The Company also sells a range of field analytical systems for substance detection and pathogen identification. Bruker develops life science and advanced materials research tools based on X-ray technology."/>
    <s v="N"/>
  </r>
  <r>
    <s v="CCCC US Equity"/>
    <x v="577"/>
    <s v="C4 Therapeutics Inc (XNAS:CCCC)"/>
    <x v="5"/>
    <x v="12"/>
    <x v="28"/>
    <x v="52"/>
    <n v="325414"/>
    <s v="USD"/>
    <n v="383822900"/>
    <n v="7.84"/>
    <n v="0.29253731343283579"/>
    <n v="26.8"/>
    <n v="4.84"/>
    <n v="1.92"/>
    <s v="C4 Therapeutics, Inc. operates as a biotechnology company. The Company focuses on novel early stage therapies that eliminate disease-causing proteins for the treatment of cancer, neurological, and other diseases. C4 Therapeutics serves customers in the State of Massachusetts."/>
    <s v="N"/>
  </r>
  <r>
    <s v="CABA US Equity"/>
    <x v="578"/>
    <s v="Cabaletta Bio, Inc. (XNAS:CABA)"/>
    <x v="5"/>
    <x v="12"/>
    <x v="28"/>
    <x v="52"/>
    <n v="325414"/>
    <s v="USD"/>
    <n v="345610000"/>
    <n v="11.86"/>
    <n v="0.97213114754098362"/>
    <n v="12.2"/>
    <n v="0.59"/>
    <n v="1.3280000000000001"/>
    <s v="Cabaletta Bio, Inc. operates as a biotechnology company. The Company focuses on discovery and development of T cell therapies for B cell-mediated autoimmune diseases. Cabaletta Bio serves customers in the State of Pennsylvania."/>
    <s v=" "/>
  </r>
  <r>
    <s v="CANO US Equity"/>
    <x v="579"/>
    <s v="CANO HEALTH, INC. (XNYS:CANO)"/>
    <x v="5"/>
    <x v="13"/>
    <x v="27"/>
    <x v="54"/>
    <n v="525990"/>
    <s v="USD"/>
    <n v="623049600"/>
    <n v="1.26"/>
    <n v="0.12923076923076923"/>
    <n v="9.75"/>
    <n v="0.98009999999999997"/>
    <n v="-9.2999999999999999E-2"/>
    <s v="Cano Health, Inc. operates value-based primary care centers and supports affiliated primary care medical practices for seniors and underserved communities in US markets. Cano Health provides high quality, accessible, cost-effective primary care through population health management programs including telehealth, wellness programs and complex care management."/>
    <s v="N"/>
  </r>
  <r>
    <s v="CARA US Equity"/>
    <x v="580"/>
    <s v="CARA THERAPEUTICS, INC. (XNAS:CARA)"/>
    <x v="5"/>
    <x v="12"/>
    <x v="30"/>
    <x v="55"/>
    <n v="325412"/>
    <s v="USD"/>
    <n v="644803300"/>
    <n v="12"/>
    <n v="0.85929108485499461"/>
    <n v="13.965"/>
    <n v="7.4"/>
    <n v="0.97119999999999995"/>
    <s v="Cara Therapeutics, Inc. develops therapeutics. The Company offers novel drugs for the treatment of human diseases associated with pain and inflammation. Cara Therapeutics serves customers in the United States."/>
    <s v="N"/>
  </r>
  <r>
    <s v="CAH US Equity"/>
    <x v="581"/>
    <s v="CARDINAL HEALTH, INC. (XNYS:CAH)"/>
    <x v="5"/>
    <x v="13"/>
    <x v="27"/>
    <x v="56"/>
    <n v="424210"/>
    <s v="USD"/>
    <n v="20048010000"/>
    <n v="76.515000000000001"/>
    <n v="0.93802868701728581"/>
    <n v="81.569999999999993"/>
    <n v="49.7"/>
    <n v="0.77390000000000003"/>
    <s v="Cardinal Health, Inc. provides complementary products and services to healthcare providers and manufacturers. The Company's services include pharmaceutical distribution, health-care product manufacturing, distribution and consulting services, drug delivery systems development, pharmaceutical packaging, automated dispensing systems manufacturing, and retail pharmacy franchising."/>
    <s v="Y"/>
  </r>
  <r>
    <s v="CSII US Equity"/>
    <x v="582"/>
    <s v="CARDIOVASCULAR SYSTEMS, INC. (XNAS:CSII)"/>
    <x v="5"/>
    <x v="13"/>
    <x v="29"/>
    <x v="53"/>
    <n v="339112"/>
    <s v="USD"/>
    <n v="560384500"/>
    <n v="13.38"/>
    <n v="0.57008947592671499"/>
    <n v="23.47"/>
    <n v="12.255000000000001"/>
    <n v="0.82750000000000001"/>
    <s v="Cardiovascular Systems, Inc. develops and produces medical devices. The Company offers a medical device that removes hardened plaque and calcium from arteries. Cardiovascular Systems markets its products in the United States."/>
    <s v="N"/>
  </r>
  <r>
    <s v="CDNA US Equity"/>
    <x v="583"/>
    <s v="CAREDX, INC. (XNAS:CDNA)"/>
    <x v="5"/>
    <x v="12"/>
    <x v="28"/>
    <x v="52"/>
    <n v="621512"/>
    <s v="USD"/>
    <n v="818049700"/>
    <n v="15.28"/>
    <n v="0.32593856655290099"/>
    <n v="46.88"/>
    <n v="10.5"/>
    <n v="1.0642"/>
    <s v="CareDx, Inc. develops, markets, and delivers a diagnostic surveillance solution for heart transplant recipients. The Company aims to transform long-term patient care in transplantation by offering novel surveillance management solutions."/>
    <s v="N"/>
  </r>
  <r>
    <s v="CMAX US Equity"/>
    <x v="584"/>
    <s v="CAREMAX, INC. (XNAS:CMAX)"/>
    <x v="5"/>
    <x v="13"/>
    <x v="27"/>
    <x v="51"/>
    <n v="525990"/>
    <s v="USD"/>
    <n v="481977900"/>
    <n v="4.33"/>
    <n v="0.46912242686890571"/>
    <n v="9.23"/>
    <n v="2.7705000000000002"/>
    <n v="0.93700000000000006"/>
    <s v="CareMax, Inc. operates as a technology-enabled health care platform. The Company provides value-based care and chronic disease management solutions to seniors. CareMax develops proprietary software and services platform that provides data, analytics, and rules-based decision tools and workflows for physicians across the United States."/>
    <s v="Y"/>
  </r>
  <r>
    <s v="CRBU US Equity"/>
    <x v="585"/>
    <s v="CARIBOU BIOSCIENCES, INC. (XNAS:CRBU)"/>
    <x v="5"/>
    <x v="12"/>
    <x v="28"/>
    <x v="52"/>
    <s v=" "/>
    <s v="USD"/>
    <n v="444701400"/>
    <n v="7.29"/>
    <n v="0.55269143290371492"/>
    <n v="13.19"/>
    <n v="4.8899999999999997"/>
    <n v="1.7330000000000001"/>
    <s v="Caribou Biosciences, Inc. provides medical therapies and bio-based products. The Company offers therapeutic bioproduction, microbial strains, and agricultural biotechnology products. Caribou Biosciences markets its products worldwide."/>
    <s v="N"/>
  </r>
  <r>
    <s v="CSTL US Equity"/>
    <x v="586"/>
    <s v="CASTLE BIOSCIENCES, INC. (XNAS:CSTL)"/>
    <x v="5"/>
    <x v="13"/>
    <x v="27"/>
    <x v="51"/>
    <n v="621512"/>
    <s v="USD"/>
    <n v="685141000"/>
    <n v="26"/>
    <n v="0.53719008264462809"/>
    <n v="48.4"/>
    <n v="15.58"/>
    <n v="1.0092000000000001"/>
    <s v="Castle Biosciences, Inc. provides healthcare imaging services. The Company offers diagnostic and prognostic testing solutions for cancers, as well as research and development activities. Castle Biosciences serves customers in the United States."/>
    <s v="N"/>
  </r>
  <r>
    <s v="CTLT US Equity"/>
    <x v="587"/>
    <s v="Catalent, Inc. (XNYS:CTLT)"/>
    <x v="5"/>
    <x v="12"/>
    <x v="30"/>
    <x v="55"/>
    <n v="325412"/>
    <s v="USD"/>
    <n v="9655047000"/>
    <n v="53.65"/>
    <n v="0.46516668834265401"/>
    <n v="115.33499999999999"/>
    <n v="40.69"/>
    <n v="1.2608999999999999"/>
    <s v="Catalent, Inc. provides delivery technologies and development solutions for drugs, biologics, and consumer health products. The Company's oral, injectable, and respiratory delivery technologies address the diversity of the pharmaceutical industry including small molecules, large molecule biologics, and consumer health products."/>
    <s v="N"/>
  </r>
  <r>
    <s v="CLDX US Equity"/>
    <x v="588"/>
    <s v="CELLDEX THERAPEUTICS, INC. (XNAS:CLDX)"/>
    <x v="5"/>
    <x v="12"/>
    <x v="28"/>
    <x v="52"/>
    <n v="541714"/>
    <s v="USD"/>
    <n v="2178367000"/>
    <n v="46.25"/>
    <n v="0.95557851239669422"/>
    <n v="48.4"/>
    <n v="19.850000000000001"/>
    <n v="2.2330999999999999"/>
    <s v="Celldex Therapeutics Inc., a biopharmaceutical company, uses applications of immunology to prevent and treat diseases. The Company's products treat autoimmune diseases, cardiovascular diseases, cancer, and inflammation, as well as infectious diseases and organ transplant rejection."/>
    <s v="N"/>
  </r>
  <r>
    <s v="CNC US Equity"/>
    <x v="589"/>
    <s v="CENTENE CORPORATION (XNYS:CNC)"/>
    <x v="5"/>
    <x v="13"/>
    <x v="27"/>
    <x v="58"/>
    <n v="524114"/>
    <s v="USD"/>
    <n v="42611040000"/>
    <n v="75.25"/>
    <n v="0.76372678372069425"/>
    <n v="98.53"/>
    <n v="73.194999999999993"/>
    <n v="0.55249999999999999"/>
    <s v="Centene Corporation provides multi-line healthcare solutions to individuals across all states and internationally. Centene's specialty services include medicaid and medicare health plans, treatment compliance, and nurse triage."/>
    <s v="N"/>
  </r>
  <r>
    <s v="IPSC US Equity"/>
    <x v="590"/>
    <s v="CENTURY THERAPEUTICS, INC. (XNAS:IPSC)"/>
    <x v="5"/>
    <x v="12"/>
    <x v="28"/>
    <x v="52"/>
    <s v=" "/>
    <s v="USD"/>
    <n v="273050800"/>
    <n v="4.63"/>
    <n v="0.30113821138211383"/>
    <n v="15.375"/>
    <n v="4.335"/>
    <n v="0.754"/>
    <s v="Century Therapeutics, Inc. operates as a biotech company. The Company specializes in adult stem cells to develop curative cell therapy products for cancer that overcome the limitations of first generation cell therapies as well as provides testing and research services. Century Therapeutics serves customers worldwide."/>
    <s v="N"/>
  </r>
  <r>
    <s v="CERE US Equity"/>
    <x v="591"/>
    <s v="CEREVEL THERAPEUTICS HOLDINGS, INC. (XNAS:CERE)"/>
    <x v="5"/>
    <x v="12"/>
    <x v="28"/>
    <x v="52"/>
    <n v="525990"/>
    <s v="USD"/>
    <n v="5382186000"/>
    <n v="34.43"/>
    <n v="0.83043897732754457"/>
    <n v="41.46"/>
    <n v="19.86"/>
    <n v="1.3779999999999999"/>
    <s v="Cerevel Therapeutics Holdings, Inc. is a clinical-stage biopharmaceutical company that combines a deep understanding of the biology and neurocircuitry of the brain with advanced chemistry and central nervous system (CNS) receptor pharmacology to discover and develop new therapies."/>
    <s v="N"/>
  </r>
  <r>
    <s v="CERT US Equity"/>
    <x v="592"/>
    <s v="CERTARA, INC. (XNAS:CERT)"/>
    <x v="5"/>
    <x v="13"/>
    <x v="31"/>
    <x v="59"/>
    <n v="511210"/>
    <s v="USD"/>
    <n v="3054544000"/>
    <n v="19.13"/>
    <n v="0.66841369671558348"/>
    <n v="28.62"/>
    <n v="10.6"/>
    <n v="1.595"/>
    <s v="Certara, Inc. operates as a bio-technology company. The Company focuses on accelerating medicines to patients using biosimulation software and technology to transform traditional drug discovery and development. Certara serves customers worldwide."/>
    <s v="Y"/>
  </r>
  <r>
    <s v="CRL US Equity"/>
    <x v="593"/>
    <s v="CHARLES RIVER LABORATORIES INTERNATIONAL, INC. (XNYS:CRL)"/>
    <x v="5"/>
    <x v="12"/>
    <x v="26"/>
    <x v="50"/>
    <n v="541713"/>
    <s v="USD"/>
    <n v="12469850000"/>
    <n v="245.09"/>
    <n v="0.70057740681454383"/>
    <n v="349.84"/>
    <n v="181.36"/>
    <n v="1.3333999999999999"/>
    <s v="Charles River Laboratories International, Inc. provides research tools and support services for drug discovery and development. The Company offers animal research models in research and development for new drugs, devices, and therapies. Charles River Laboratories International serves pharmaceutical and biotechnology companies, hospitals, and academic institutions worldwide."/>
    <s v="N"/>
  </r>
  <r>
    <s v="KDNY US Equity"/>
    <x v="594"/>
    <s v="CHINOOK THERAPEUTICS, INC. (XNAS:KDNY)"/>
    <x v="5"/>
    <x v="12"/>
    <x v="28"/>
    <x v="52"/>
    <n v="541714"/>
    <s v="USD"/>
    <n v="1587006000"/>
    <n v="24.82"/>
    <n v="0.90451895043731778"/>
    <n v="27.44"/>
    <n v="11.81"/>
    <n v="4.6800000000000001E-2"/>
    <s v="Chinook Therapeutics, Inc. is a clinical-stage biopharmaceutical company. The Company develops technology and precision medicines for severe chronic kidney diseases. Chinook Therapeutics serves patients worldwide."/>
    <s v="N"/>
  </r>
  <r>
    <s v="CI US Equity"/>
    <x v="595"/>
    <s v="CIGNA CORPORATION (XNYS:CI)"/>
    <x v="5"/>
    <x v="13"/>
    <x v="27"/>
    <x v="51"/>
    <n v="524114"/>
    <s v="USD"/>
    <n v="94259340000"/>
    <n v="308.3"/>
    <n v="0.90647143571197553"/>
    <n v="340.11"/>
    <n v="213.16"/>
    <n v="0.67059999999999997"/>
    <s v="Cigna Corporation operates as an insurance company. The Company offers life, accident, disability, supplemental, medicare, and dental insurance products and services. Cigna serves individuals, families, and businesses worldwide."/>
    <s v="N"/>
  </r>
  <r>
    <s v="CINC US Equity"/>
    <x v="596"/>
    <s v="CINCOR PHARMA, INC. (XNAS:CINC)"/>
    <x v="5"/>
    <x v="12"/>
    <x v="30"/>
    <x v="55"/>
    <n v="325412"/>
    <s v="USD"/>
    <n v="1260412000"/>
    <n v="28.8"/>
    <n v="0.66743916570104289"/>
    <n v="43.15"/>
    <n v="10.53"/>
    <n v="0.36799999999999999"/>
    <s v="CinCor Pharma, Inc. operates as a clinical-stage biopharmaceutical company. The Company develops novel therapeutics for the treatment of hypertension and other cardio-renal diseases. CinCor Pharma serves customers in the United States."/>
    <s v="N"/>
  </r>
  <r>
    <s v="CLOV US Equity"/>
    <x v="597"/>
    <s v="CLOVER HEALTH INVESTMENTS, CORP. (XNAS:CLOV)"/>
    <x v="5"/>
    <x v="13"/>
    <x v="27"/>
    <x v="58"/>
    <n v="525990"/>
    <s v="USD"/>
    <n v="597429700"/>
    <n v="1.25"/>
    <n v="0.32051282051282054"/>
    <n v="3.9"/>
    <n v="0.86009999999999998"/>
    <n v="1.7030000000000001"/>
    <s v="Clover Health Investments, Corp. is a provider of medicare advantage health plans. The Company offers hospital, medical, and private insurance services. Clover Health Investments serves customers in the United States."/>
    <s v="Y"/>
  </r>
  <r>
    <s v="CDXS US Equity"/>
    <x v="598"/>
    <s v="CODEXIS, INC. (XNAS:CDXS)"/>
    <x v="5"/>
    <x v="12"/>
    <x v="26"/>
    <x v="50"/>
    <n v="325411"/>
    <s v="USD"/>
    <n v="431563700"/>
    <n v="6.57"/>
    <n v="0.29567956795679573"/>
    <n v="22.22"/>
    <n v="4.21"/>
    <n v="1.5737000000000001"/>
    <s v="Codexis, Inc. develops biocatalysts for the pharmaceutical and fine chemicals industries. The Company offers technology that allows scale-up and implementation of biocatalytic solutions for customers manufacturing process. Codexis serves customers worldwide."/>
    <s v="N"/>
  </r>
  <r>
    <s v="COGT US Equity"/>
    <x v="599"/>
    <s v="COGENT BIOSCIENCES, INC. (XNAS:COGT)"/>
    <x v="5"/>
    <x v="12"/>
    <x v="28"/>
    <x v="52"/>
    <n v="541713"/>
    <s v="USD"/>
    <n v="1008562000"/>
    <n v="14.43"/>
    <n v="0.79856115107913661"/>
    <n v="18.07"/>
    <n v="3.79"/>
    <n v="1.7196"/>
    <s v="Cogent Biosciences, Inc. operates as a biotechnology company. The Company focuses on development and commercialization of solutions to treat cancers, autoimmune conditions, and rare diseases. Cogent Biosciences serves patients worldwide."/>
    <s v="N"/>
  </r>
  <r>
    <s v="CHRS US Equity"/>
    <x v="600"/>
    <s v="COHERUS BIOSCIENCES, INC. (XNAS:CHRS)"/>
    <x v="5"/>
    <x v="12"/>
    <x v="28"/>
    <x v="52"/>
    <n v="325414"/>
    <s v="USD"/>
    <n v="648668000"/>
    <n v="8.34"/>
    <n v="0.59107016300496107"/>
    <n v="14.11"/>
    <n v="5.5807000000000002"/>
    <n v="0.87260000000000004"/>
    <s v="Coherus Biosciences, Inc. operates as a biopharmaceutical company. The Company develops biosimilar therapeutics to aid patients."/>
    <s v="N"/>
  </r>
  <r>
    <s v="COLL US Equity"/>
    <x v="601"/>
    <s v="Collegium Pharmaceutical, Inc. (XNAS:COLL)"/>
    <x v="5"/>
    <x v="12"/>
    <x v="30"/>
    <x v="55"/>
    <n v="325412"/>
    <s v="USD"/>
    <n v="949749700"/>
    <n v="28.29"/>
    <n v="0.93613500992720056"/>
    <n v="30.22"/>
    <n v="14.04"/>
    <n v="0.79200000000000004"/>
    <s v="Collegium Pharmaceutical, Inc. offers pharmaceutical products. The Company develops and commercializes prescription and over-the-counter pharmaceuticals for the treatment of central nervous system, respiratory, and skin related disorders."/>
    <s v="N"/>
  </r>
  <r>
    <s v="CYH US Equity"/>
    <x v="602"/>
    <s v="COMMUNITY HEALTH SYSTEMS, INC. (XNYS:CYH)"/>
    <x v="5"/>
    <x v="13"/>
    <x v="27"/>
    <x v="54"/>
    <n v="622110"/>
    <s v="USD"/>
    <n v="662788800"/>
    <n v="4.91"/>
    <n v="0.3435969209237229"/>
    <n v="14.29"/>
    <n v="1.88"/>
    <n v="1.7552000000000001"/>
    <s v="Community Health Systems, Inc. owns, leases, and operates hospitals. The Hospital offers emergency room, general surgery, critical care, internal medicine, obstetrics, and diagnostic services. Community Health Systems also owns interests in physicians, physician practices, imaging centers, home health agencies, and ambulatory surgery centers."/>
    <s v="N"/>
  </r>
  <r>
    <s v="CMPS US Equity"/>
    <x v="603"/>
    <s v="COMPASS PATHWAYS PLC (XNAS:CMPS)"/>
    <x v="5"/>
    <x v="12"/>
    <x v="28"/>
    <x v="52"/>
    <n v="325412"/>
    <s v="USD"/>
    <n v="455569000"/>
    <n v="10.7"/>
    <n v="0.49767441860465111"/>
    <n v="21.5"/>
    <n v="6.54"/>
    <n v="1.008"/>
    <s v="Compass Pathways Plc operates as a pharmaceutical company. The Company develops active substance psilocybin for the treatment of patients with treatment resistant depression. Compass Pathways serves patients and customers in Europe and North America."/>
    <s v=" "/>
  </r>
  <r>
    <s v="CMPX US Equity"/>
    <x v="604"/>
    <s v="Compass Therapeutics, Inc. (XNAS:CMPX)"/>
    <x v="5"/>
    <x v="12"/>
    <x v="28"/>
    <x v="52"/>
    <s v=" "/>
    <s v="USD"/>
    <n v="497194400"/>
    <n v="3.94"/>
    <n v="0.69734513274336274"/>
    <n v="5.65"/>
    <n v="1.25"/>
    <n v="0.61599999999999999"/>
    <s v="Compass Therapeutics, Inc. is a clinical-stage, oncology-focused biopharmaceutical company. The Company focuses on developing proprietary antibody-based therapeutics for treatment of cancer and multiple human diseases. Compass Therapeutics serves clients in the United States."/>
    <s v=" "/>
  </r>
  <r>
    <s v="CNMD US Equity"/>
    <x v="605"/>
    <s v="CONMED CORPORATION (XNYS:CNMD)"/>
    <x v="5"/>
    <x v="13"/>
    <x v="29"/>
    <x v="53"/>
    <n v="339112"/>
    <s v="USD"/>
    <n v="2924178000"/>
    <n v="95.93"/>
    <n v="0.61687351295736614"/>
    <n v="155.51"/>
    <n v="71.09"/>
    <n v="1.3394999999999999"/>
    <s v="CONMED Corporation provides orthopedic products. The Company specializes in arthroscopy and powered surgical instruments, electrosurgery systems, and ECG electrodes for heart monitoring. CONMED serves customers worldwide."/>
    <s v="N"/>
  </r>
  <r>
    <s v="COO US Equity"/>
    <x v="606"/>
    <s v="THE COOPER COMPANIES, INC. (XNYS:COO)"/>
    <x v="5"/>
    <x v="13"/>
    <x v="29"/>
    <x v="57"/>
    <n v="339115"/>
    <s v="USD"/>
    <n v="17001600000"/>
    <n v="344.48"/>
    <n v="0.79986997004667149"/>
    <n v="430.67"/>
    <n v="244.215"/>
    <n v="0.88749999999999996"/>
    <s v="The Cooper Companies, Inc. through its subsidiaries, develops, manufactures, and markets specialty healthcare products. The Company's products include contact lenses for the vision care market and diagnostic products, surgical instruments, and accessories for gynecologists and obstetricians."/>
    <s v="Y"/>
  </r>
  <r>
    <s v="CRNX US Equity"/>
    <x v="607"/>
    <s v="CRINETICS PHARMACEUTICALS, INC. (XNAS:CRNX)"/>
    <x v="5"/>
    <x v="12"/>
    <x v="28"/>
    <x v="52"/>
    <n v="325412"/>
    <s v="USD"/>
    <n v="1097734000"/>
    <n v="20.399999999999999"/>
    <n v="0.73223259152907394"/>
    <n v="27.86"/>
    <n v="15.37"/>
    <n v="0.98650000000000004"/>
    <s v="Crinetics Pharmaceuticals Inc operates as a clinical stage pharmaceutical company. The Company develops therapeutics for the treatment of endocrine diseases and cancers. Crinetics Pharmaceuticals serves clients in the State of California."/>
    <s v="N"/>
  </r>
  <r>
    <s v="CRSP US Equity"/>
    <x v="608"/>
    <s v="CRISPR Therapeutics Ltd (XNAS:CRSP)"/>
    <x v="5"/>
    <x v="12"/>
    <x v="28"/>
    <x v="52"/>
    <n v="325414"/>
    <s v="USD"/>
    <n v="4132365000"/>
    <n v="52.78"/>
    <n v="0.6070155261644623"/>
    <n v="86.95"/>
    <n v="38.94"/>
    <n v="1.6566000000000001"/>
    <s v="CRISPR Therapeutics AG is a gene editing company. The Company focuses on developing transformative gene-based medicines for diseases such as hemoglobinopathies, oncology, regenerative medicine, and other rare diseases. CRISPR Therapeutics serves patients worldwide."/>
    <s v=" "/>
  </r>
  <r>
    <s v="CCRN US Equity"/>
    <x v="609"/>
    <s v="CROSS COUNTRY HEALTHCARE, INC. (XNAS:CCRN)"/>
    <x v="5"/>
    <x v="13"/>
    <x v="27"/>
    <x v="51"/>
    <n v="621610"/>
    <s v="USD"/>
    <n v="1017793000"/>
    <n v="27.29"/>
    <n v="0.68020937188434694"/>
    <n v="40.119999999999997"/>
    <n v="15.260199999999999"/>
    <n v="1.0427"/>
    <s v="Cross Country Healthcare, Inc. provides healthcare staffing services in the United States. The Company offers travel nurse and allied health, per diem nurse, and clinical research trials staffing. Cross Country Healthcare provides placement of allied healthcare professionals such as radiology technicians and rehabilitation therapists."/>
    <s v="N"/>
  </r>
  <r>
    <s v="CYRX US Equity"/>
    <x v="610"/>
    <s v="CRYOPORT, INC. (XNAS:CYRX)"/>
    <x v="5"/>
    <x v="12"/>
    <x v="26"/>
    <x v="50"/>
    <n v="322130"/>
    <s v="USD"/>
    <n v="1130426000"/>
    <n v="23.07"/>
    <n v="0.5085978835978836"/>
    <n v="45.36"/>
    <n v="15.63"/>
    <n v="1.3122"/>
    <s v="Cryoport, Inc. provides cryogenic logistics solutions to the life sciences industry. The Company designs and manufactures temperature-sensitive and cryogenic packaging systems for the shipping of biological items. Cryoport also offers a proprietary logistics management platform that manages ordering, tracking, paperwork, customs documentation, and communications."/>
    <s v="N"/>
  </r>
  <r>
    <s v="CTIC US Equity"/>
    <x v="611"/>
    <s v="CTI BIOPHARMA CORP. (XNAS:CTIC)"/>
    <x v="5"/>
    <x v="12"/>
    <x v="28"/>
    <x v="52"/>
    <n v="325414"/>
    <s v="USD"/>
    <n v="725834800"/>
    <n v="5.72"/>
    <n v="0.73333333333333328"/>
    <n v="7.8"/>
    <n v="1.82"/>
    <n v="0.81679999999999997"/>
    <s v="CTI BioPharma Corp. operates as a bio-pharmaceutical company. The Company develops medicines and drugs for various cancers such as ovarian, brain, neck, and breast. CTI BioPharma serves patients in the State of Washington."/>
    <s v="N"/>
  </r>
  <r>
    <s v="CVAC US Equity"/>
    <x v="612"/>
    <s v="CureVac NV (XNAS:CVAC)"/>
    <x v="5"/>
    <x v="12"/>
    <x v="28"/>
    <x v="52"/>
    <n v="541714"/>
    <s v="USD"/>
    <n v="2167326000"/>
    <n v="11.39"/>
    <n v="0.55291262135922326"/>
    <n v="20.6"/>
    <n v="5.63"/>
    <n v="2.0510000000000002"/>
    <s v="CureVac N.V. operates as a global clinical-stage biopharmaceutical company. The Company focuses on developing a new class of transformative medicines based on messenger ribonucleic acid that has the potential to improve the lives of people. CureVac serves customers worldwide."/>
    <s v=" "/>
  </r>
  <r>
    <s v="CVS US Equity"/>
    <x v="613"/>
    <s v="CVS HEALTH CORPORATION (XNYS:CVS)"/>
    <x v="5"/>
    <x v="13"/>
    <x v="27"/>
    <x v="51"/>
    <n v="446110"/>
    <s v="USD"/>
    <n v="115340000000"/>
    <n v="87.78"/>
    <n v="0.78903370786516858"/>
    <n v="111.25"/>
    <n v="84.82"/>
    <n v="0.65469999999999995"/>
    <s v="CVS Health Corporation provides health care and retail pharmacy services. The Company offers prescription medications, beauty, personal care, cosmetics, and health care products, as well as pharmacy benefit management (PBM), disease management, and administrative services. CVS Health operates in the United States and Puerto Rico."/>
    <s v="Y"/>
  </r>
  <r>
    <s v="CBAY US Equity"/>
    <x v="614"/>
    <s v="CYMABAY THERAPEUTICS, INC. (XNAS:CBAY)"/>
    <x v="5"/>
    <x v="12"/>
    <x v="30"/>
    <x v="55"/>
    <n v="325412"/>
    <s v="USD"/>
    <n v="660512300"/>
    <n v="7.8"/>
    <n v="0.92857142857142849"/>
    <n v="8.4"/>
    <n v="1.6700999999999999"/>
    <n v="0.1744"/>
    <s v="CymaBay Therapeutics Inc is a clinical-stage biopharmaceutical company focused on developing therapies to treat metabolic diseases."/>
    <s v="N"/>
  </r>
  <r>
    <s v="CYTK US Equity"/>
    <x v="615"/>
    <s v="CYTOKINETICS, INCORPORATED (XNAS:CYTK)"/>
    <x v="5"/>
    <x v="12"/>
    <x v="28"/>
    <x v="52"/>
    <n v="325412"/>
    <s v="USD"/>
    <n v="4080489000"/>
    <n v="43.12"/>
    <n v="0.77275985663082436"/>
    <n v="55.8"/>
    <n v="30.27"/>
    <n v="0.90390000000000004"/>
    <s v="Cytokinetics, Incorporated operates as a clinical-stage biopharmaceutical company. The Company focuses on the discovery and development of novel small molecule therapeutics that modulate muscle function for the treatment of diseases and medical conditions. Cytokinetics serves customers in the State of California."/>
    <s v="N"/>
  </r>
  <r>
    <s v="DHR US Equity"/>
    <x v="616"/>
    <s v="DANAHER CORPORATION (XNYS:DHR)"/>
    <x v="5"/>
    <x v="12"/>
    <x v="26"/>
    <x v="50"/>
    <n v="334513"/>
    <s v="USD"/>
    <n v="193713200000"/>
    <n v="265.98"/>
    <n v="0.87545257060101389"/>
    <n v="303.82"/>
    <n v="233.708"/>
    <n v="0.79979999999999996"/>
    <s v="Danaher Corporation designs, manufactures, and markets professional, medical, industrial and commercial products, and services in the sectors of test and measurement, environmental, life sciences, dental, and industrial technologies."/>
    <s v="Y"/>
  </r>
  <r>
    <s v="DVA US Equity"/>
    <x v="617"/>
    <s v="DAVITA INC. (XNYS:DVA)"/>
    <x v="5"/>
    <x v="13"/>
    <x v="27"/>
    <x v="51"/>
    <n v="621492"/>
    <s v="USD"/>
    <n v="7311615000"/>
    <n v="81.150000000000006"/>
    <n v="0.65018828619501645"/>
    <n v="124.81"/>
    <n v="65.28"/>
    <n v="0.96419999999999995"/>
    <s v="DaVita Inc. provides a variety of health care services. The Company provides kidney dialysis services for patients suffering from chronic kidney failure. DaVita serves patients worldwide."/>
    <s v="N"/>
  </r>
  <r>
    <s v="DAWN US Equity"/>
    <x v="618"/>
    <s v="DAY ONE BIOPHARMACEUTICALS, INC. (XNAS:DAWN)"/>
    <x v="5"/>
    <x v="12"/>
    <x v="28"/>
    <x v="52"/>
    <n v="325412"/>
    <s v="USD"/>
    <n v="1577637000"/>
    <n v="21.45"/>
    <n v="0.75661642545476349"/>
    <n v="28.349900000000002"/>
    <n v="5.44"/>
    <n v="-0.70599999999999996"/>
    <s v="Day One Biopharmaceuticals, Inc. operates as a biotechnology company. The Company focuses on science research, technologies, therapeutic development, and makes medicines for the treatment and diagnosis of cancer. Day One Biopharmaceuticals serves patients, healthcare professionals, pharmaceutical, and biotechnology industries in the United States."/>
    <s v="N"/>
  </r>
  <r>
    <s v="DCPH US Equity"/>
    <x v="619"/>
    <s v="DECIPHERA PHARMACEUTICALS, INC. (XNAS:DCPH)"/>
    <x v="5"/>
    <x v="12"/>
    <x v="28"/>
    <x v="52"/>
    <n v="325412"/>
    <s v="USD"/>
    <n v="1287417000"/>
    <n v="17.309999999999999"/>
    <n v="0.76054481546572927"/>
    <n v="22.76"/>
    <n v="6.51"/>
    <n v="0.69599999999999995"/>
    <s v="Deciphera Pharmaceuticals, Inc. operates as a biotechnology company. The Company discovers and develops kinase inhibitor treatments for various type of cancer diseases including gastrointestinal, stromal tumors, advance systemic mastocytosis, gliomas, and other solid tumors. Deciphera Pharmaceuticals serves patients globally."/>
    <s v="N"/>
  </r>
  <r>
    <s v="DH US Equity"/>
    <x v="620"/>
    <s v="DEFINITIVE HEALTHCARE CORP. (XNAS:DH)"/>
    <x v="5"/>
    <x v="13"/>
    <x v="31"/>
    <x v="59"/>
    <n v="511210"/>
    <s v="USD"/>
    <n v="1287231000"/>
    <n v="12.25"/>
    <n v="0.40684158087014283"/>
    <n v="30.11"/>
    <n v="9.5299999999999994"/>
    <n v="2.0110000000000001"/>
    <s v="Definitive Healthcare Corp. provides health software solutions. The Company offers healthcare commercial intelligence solutions such as healthcare analytics and data management. Definitive Healthcare serves customers worldwide."/>
    <s v="Y"/>
  </r>
  <r>
    <s v="DNLI US Equity"/>
    <x v="621"/>
    <s v="DENALI THERAPEUTICS INC. (XNAS:DNLI)"/>
    <x v="5"/>
    <x v="12"/>
    <x v="28"/>
    <x v="52"/>
    <n v="325414"/>
    <s v="USD"/>
    <n v="4274056000"/>
    <n v="31.47"/>
    <n v="0.79812325640375348"/>
    <n v="39.43"/>
    <n v="20.239999999999998"/>
    <n v="1.3747"/>
    <s v="Denali Therapeutics Inc. operates as a biotechnology company. The Company discovers and develops medicines for neurodegenerative diseases. Denali Therapeutics serves patients in the State of California."/>
    <s v="N"/>
  </r>
  <r>
    <s v="XRAY US Equity"/>
    <x v="622"/>
    <s v="DENTSPLY SIRONA INC. (XNAS:XRAY)"/>
    <x v="5"/>
    <x v="13"/>
    <x v="29"/>
    <x v="57"/>
    <n v="339114"/>
    <s v="USD"/>
    <n v="7951740000"/>
    <n v="37"/>
    <n v="0.63032367972742753"/>
    <n v="58.7"/>
    <n v="26.48"/>
    <n v="0.95009999999999994"/>
    <s v="DENTSPLY SIRONA Inc. manufactures dental solutions. The Company offers endodontics, implantology, dental lab, restorative, orthodontics, imaging, instruments, and hygiene systems. DENTSPLY SIRONA serves clients worldwide."/>
    <s v="Y"/>
  </r>
  <r>
    <s v="DXCM US Equity"/>
    <x v="623"/>
    <s v="DEXCOM, INC. (XNAS:DXCM)"/>
    <x v="5"/>
    <x v="13"/>
    <x v="29"/>
    <x v="53"/>
    <n v="325413"/>
    <s v="USD"/>
    <n v="41221470000"/>
    <n v="106.72"/>
    <n v="0.7918970058991579"/>
    <n v="134.76499999999999"/>
    <n v="66.892499999999998"/>
    <n v="1.1119000000000001"/>
    <s v="Dexcom, Inc. operates as a medical device company focused on the design and development of continuous glucose monitoring systems for people with diabetes. The Company develops a small implantable device that continuously measures glucose levels in subcutaneous tissue just under the skin and a small external receiver to which the sensor transmits glucose levels at specified intervals."/>
    <s v="N"/>
  </r>
  <r>
    <s v="DICE US Equity"/>
    <x v="624"/>
    <s v="DICE THERAPEUTICS, INC. (XNAS:DICE)"/>
    <x v="5"/>
    <x v="12"/>
    <x v="30"/>
    <x v="55"/>
    <s v=" "/>
    <s v="USD"/>
    <n v="1540256000"/>
    <n v="32.31"/>
    <n v="0.70254403131115462"/>
    <n v="45.99"/>
    <n v="12.635"/>
    <n v="0.70399999999999996"/>
    <s v="DICE Therapeutics, Inc. operates as a biopharmaceutical company. The Company designs and develops innovative therapies in immunology for patients with chronic diseases. DICE Therapeutics serves customers worldwide."/>
    <s v="N"/>
  </r>
  <r>
    <s v="DOCS US Equity"/>
    <x v="625"/>
    <s v="DOXIMITY, INC. (XNYS:DOCS)"/>
    <x v="5"/>
    <x v="13"/>
    <x v="31"/>
    <x v="59"/>
    <n v="541511"/>
    <s v="USD"/>
    <n v="6727463000"/>
    <n v="34.96"/>
    <n v="0.53826020015396459"/>
    <n v="64.95"/>
    <n v="22.91"/>
    <n v="1.633"/>
    <s v="Doximity, Inc. develops an online healthcare resource and interactive platform. The Company cloud-based platform which enables its members to collaborate with their colleagues, securely coordinate patient care, and conducts virtual patient visits. Doximity serves customers in the United States."/>
    <s v="N"/>
  </r>
  <r>
    <s v="DVAX US Equity"/>
    <x v="626"/>
    <s v="DYNAVAX TECHNOLOGIES CORPORATION (XNAS:DVAX)"/>
    <x v="5"/>
    <x v="12"/>
    <x v="28"/>
    <x v="52"/>
    <n v="325414"/>
    <s v="USD"/>
    <n v="1510605000"/>
    <n v="11.84"/>
    <n v="0.677345537757437"/>
    <n v="17.48"/>
    <n v="7.26"/>
    <n v="1.4340999999999999"/>
    <s v="Dynavax Technologies Corporation discovers, develops, and seeking to commercialize products based on immunostimulatory sequences. The Company developes products to treat and prevent allergies, infectious, and chronic inflammatory diseases using approaches that alter immune system responses in specific ways."/>
    <s v="N"/>
  </r>
  <r>
    <s v="DYN US Equity"/>
    <x v="627"/>
    <s v="Dyne Therapeutics Inc (XNAS:DYN)"/>
    <x v="5"/>
    <x v="12"/>
    <x v="28"/>
    <x v="52"/>
    <n v="325414"/>
    <s v="USD"/>
    <n v="770956700"/>
    <n v="14.79"/>
    <n v="0.946257197696737"/>
    <n v="15.63"/>
    <n v="4.3"/>
    <n v="0.5"/>
    <s v="Dyne Therapeutics, Inc. operates as a biotechnology company. The Company focuses on transforming the lives of people with serious diseases by developing muscle-targeted therapies. Dyne Therapeutics offers its services in the United States."/>
    <s v="N"/>
  </r>
  <r>
    <s v="EDIT US Equity"/>
    <x v="628"/>
    <s v="EDITAS MEDICINE, INC. (XNAS:EDIT)"/>
    <x v="5"/>
    <x v="12"/>
    <x v="28"/>
    <x v="52"/>
    <n v="325414"/>
    <s v="USD"/>
    <n v="658061500"/>
    <n v="9.57"/>
    <n v="0.44315813845797641"/>
    <n v="21.594999999999999"/>
    <n v="7.7050000000000001"/>
    <n v="1.8602000000000001"/>
    <s v="Editas Medicine, Inc. operates as a biotechnology company. The Company offers transformative genome editing technology with the aim to translate the technology into a novel class of human therapeutics that enable precise and corrective molecular modification for the treatment of diseases. Editas Medicine serves the healthcare sector in the United States."/>
    <s v="N"/>
  </r>
  <r>
    <s v="EW US Equity"/>
    <x v="629"/>
    <s v="EDWARDS LIFESCIENCES CORPORATION (XNYS:EW)"/>
    <x v="5"/>
    <x v="13"/>
    <x v="29"/>
    <x v="53"/>
    <n v="621111"/>
    <s v="USD"/>
    <n v="48310880000"/>
    <n v="78.14"/>
    <n v="0.59603356216628534"/>
    <n v="131.1"/>
    <n v="67.13"/>
    <n v="1.0027999999999999"/>
    <s v="Edwards Lifesciences Corporation designs, develops, manufactures, and markets products and services to treat late-stage cardiovascular disease. The Company offers products such as tissue replacement heart valves, heart valve repair, hemodynamic monitoring devices, angioscopy equipment, oxygenators, and pharmaceuticals. Edwards Lifesciences supplies its products worldwide."/>
    <s v="Y"/>
  </r>
  <r>
    <s v="ELAN US Equity"/>
    <x v="630"/>
    <s v="ELANCO ANIMAL HEALTH INCORPORATED (XNYS:ELAN)"/>
    <x v="5"/>
    <x v="12"/>
    <x v="30"/>
    <x v="55"/>
    <n v="325412"/>
    <s v="USD"/>
    <n v="6667328000"/>
    <n v="14.055"/>
    <n v="0.47387053270397839"/>
    <n v="29.66"/>
    <n v="11.18"/>
    <n v="0.93540000000000001"/>
    <s v="Elanco Animal Health Incorporated operates as an animal health care company. The Company develops, manufactures, and markets products for companion and food animals. Elanco Animal Health serves clients worldwide."/>
    <s v="N"/>
  </r>
  <r>
    <s v="ELV US Equity"/>
    <x v="631"/>
    <s v="ELEVANCE HEALTH, INC. (XNYS:ELV)"/>
    <x v="5"/>
    <x v="13"/>
    <x v="27"/>
    <x v="58"/>
    <n v="524114"/>
    <s v="USD"/>
    <n v="117629800000"/>
    <n v="492.53"/>
    <n v="0.89629130877857033"/>
    <n v="549.52"/>
    <n v="431.96"/>
    <n v="0.85980000000000001"/>
    <s v="Elevance Health, Inc. operates as a health benefits company. The Company provides health, dental and vision, and pharmacy benefits, as well as life insurance, and life and disability insurance benefits. Elevance Health offers a broad spectrum of network-based managed care plans to large and small employer, individual, medicaid, and medicare markets."/>
    <s v="N"/>
  </r>
  <r>
    <s v="LLY US Equity"/>
    <x v="632"/>
    <s v="ELI LILLY AND COMPANY (XNYS:LLY)"/>
    <x v="5"/>
    <x v="12"/>
    <x v="30"/>
    <x v="55"/>
    <n v="325412"/>
    <s v="USD"/>
    <n v="325055900000"/>
    <n v="342.02"/>
    <n v="0.88965768390386013"/>
    <n v="384.44"/>
    <n v="231.87"/>
    <n v="0.35099999999999998"/>
    <s v="Eli Lilly and Company discovers, develops, manufactures, and sells pharmaceutical products for humans and animals. The Company products are sold in countries around the world. Eli Lilly products include neuroscience, endocrine, anti-infectives, cardiovascular agents, oncology, and animal health products."/>
    <s v="N"/>
  </r>
  <r>
    <s v="EBS US Equity"/>
    <x v="633"/>
    <s v="EMERGENT BIOSOLUTIONS INC. (XNYS:EBS)"/>
    <x v="5"/>
    <x v="12"/>
    <x v="28"/>
    <x v="52"/>
    <n v="325412"/>
    <s v="USD"/>
    <n v="671994300"/>
    <n v="13.46"/>
    <n v="0.28212114860616222"/>
    <n v="47.71"/>
    <n v="10.61"/>
    <n v="0.92079999999999995"/>
    <s v="Emergent BioSolutions Inc. operates as a global specialty biopharmaceutical company. The Company develops, manufactures, and delivers a portfolio of medical countermeasures for biological and chemical threats as well as emerging infectious diseases. Emergent BioSolutions also develops and commercializes therapeutics and other specialty products for hospitals and clinics."/>
    <s v="Y"/>
  </r>
  <r>
    <s v="ENTA US Equity"/>
    <x v="634"/>
    <s v="ENANTA PHARMACEUTICALS, INC. (XNAS:ENTA)"/>
    <x v="5"/>
    <x v="12"/>
    <x v="28"/>
    <x v="52"/>
    <n v="325412"/>
    <s v="USD"/>
    <n v="1086512000"/>
    <n v="52.02"/>
    <n v="0.65438077866532485"/>
    <n v="79.495000000000005"/>
    <n v="37.590000000000003"/>
    <n v="0.3841"/>
    <s v="Enanta Pharmaceuticals, Inc. operates as a biotechnology company. The Company focuses on research, development, and creation of small molecule drugs for viral infections and liver diseases. Enanta Pharmaceuticals serves patients and customers in the United States."/>
    <s v="N"/>
  </r>
  <r>
    <s v="EHC US Equity"/>
    <x v="635"/>
    <s v="ENCOMPASS HEALTH CORPORATION (XNYS:EHC)"/>
    <x v="5"/>
    <x v="13"/>
    <x v="27"/>
    <x v="54"/>
    <n v="621498"/>
    <s v="USD"/>
    <n v="6126014000"/>
    <n v="61.39"/>
    <n v="0.97028607554923341"/>
    <n v="63.27"/>
    <n v="42.163800000000002"/>
    <n v="1.028"/>
    <s v="Encompass Health Corporation provides inpatient rehabilitative healthcare services.  The Company operates inpatient rehabilitation hospitals, outpatient and rehabilitation satellites, and home health agencies. Encompass Health provides treatment on both an inpatient and outpatient basis."/>
    <s v="N"/>
  </r>
  <r>
    <s v="EHAB US Equity"/>
    <x v="636"/>
    <s v="ENHABIT, INC. (XNYS:EHAB)"/>
    <x v="5"/>
    <x v="13"/>
    <x v="27"/>
    <x v="51"/>
    <n v="621498"/>
    <s v="USD"/>
    <n v="750230200"/>
    <n v="15.12"/>
    <n v="0.59881188118811879"/>
    <n v="25.25"/>
    <n v="11.65"/>
    <n v="0.48299999999999998"/>
    <s v="Enhabit, Inc. provides health care services. The Company offers evidence-based and disease-specific home health and hospice services. Enhabit serves patients in the United States."/>
    <s v="N"/>
  </r>
  <r>
    <s v="ENOV US Equity"/>
    <x v="637"/>
    <s v="ENOVIS CORPORATION (XNYS:ENOV)"/>
    <x v="5"/>
    <x v="13"/>
    <x v="29"/>
    <x v="53"/>
    <n v="333914"/>
    <s v="USD"/>
    <n v="3391850000"/>
    <n v="62.64"/>
    <n v="0.84560774006471662"/>
    <n v="74.076899999999995"/>
    <n v="43.88"/>
    <n v="1.8935"/>
    <s v="Enovis Corporation operates as a medical technology company. The Company develops clinically differentiated solutions that generate measurably better patient outcomes and transform workflows. Enovis serves customers worldwide."/>
    <s v="Y"/>
  </r>
  <r>
    <s v="NVST US Equity"/>
    <x v="638"/>
    <s v="ENVISTA HOLDINGS CORPORATION (XNYS:NVST)"/>
    <x v="5"/>
    <x v="13"/>
    <x v="29"/>
    <x v="53"/>
    <n v="339114"/>
    <s v="USD"/>
    <n v="6251146000"/>
    <n v="38.340000000000003"/>
    <n v="0.73688256774937544"/>
    <n v="52.03"/>
    <n v="31.67"/>
    <n v="1.4237"/>
    <s v="Envista Holdings Corporation operates as a holding company. The Company, through its subsidiaries, provides dental consumables, equipment, and services to dental professionals. Envista Holdings offers its services in the United States."/>
    <s v="Y"/>
  </r>
  <r>
    <s v="ESPR US Equity"/>
    <x v="639"/>
    <s v="ESPERION THERAPEUTICS, INC. (XNAS:ESPR)"/>
    <x v="5"/>
    <x v="12"/>
    <x v="30"/>
    <x v="55"/>
    <n v="325412"/>
    <s v="USD"/>
    <n v="492206300"/>
    <n v="6.68"/>
    <n v="0.7531003382187148"/>
    <n v="8.8699999999999992"/>
    <n v="3.28"/>
    <n v="0.2218"/>
    <s v="Esperion Therapeutics, Inc. develops and markets medical devices. The Company produces oral and small molecule therapies for the treatment of patients with elevated levels of low-density lipoprotein cholesterol and other cardio metabolic risk factors."/>
    <s v="N"/>
  </r>
  <r>
    <s v="ESTA US Equity"/>
    <x v="640"/>
    <s v="Establishment Labs Holdings, Inc. (XNAS:ESTA)"/>
    <x v="5"/>
    <x v="13"/>
    <x v="29"/>
    <x v="57"/>
    <n v="339999"/>
    <s v="USD"/>
    <n v="1607080000"/>
    <n v="66.02"/>
    <n v="0.7038379530916844"/>
    <n v="93.8"/>
    <n v="44.024999999999999"/>
    <n v="1.0378000000000001"/>
    <s v="Establishment Labs Holdings Inc. operates as a holding company. The Company, through its subsidiaries, manufactures medical devices and aesthetics products for silicone-filled breast and body shaping implants. Establishment Labs Holdings serves customers worldwide."/>
    <s v=" "/>
  </r>
  <r>
    <s v="EVH US Equity"/>
    <x v="641"/>
    <s v="EVOLENT HEALTH, INC. (XNYS:EVH)"/>
    <x v="5"/>
    <x v="13"/>
    <x v="31"/>
    <x v="59"/>
    <n v="511210"/>
    <s v="USD"/>
    <n v="3164241000"/>
    <n v="31.27"/>
    <n v="0.78609118858898264"/>
    <n v="39.7791"/>
    <n v="21.8322"/>
    <n v="1.5531999999999999"/>
    <s v="Evolent Health, Inc. provides a purpose-built platform, powered by our technology, proprietary processes and integrated services, enables providers to migrate their economic orientation from fee-for-service, and FFS, reimbursement to payment models that reward high-quality and cost-effective care, and value-based payment models."/>
    <s v="Y"/>
  </r>
  <r>
    <s v="EOLS US Equity"/>
    <x v="642"/>
    <s v="EVOLUS, INC. (XNAS:EOLS)"/>
    <x v="5"/>
    <x v="12"/>
    <x v="30"/>
    <x v="55"/>
    <n v="621511"/>
    <s v="USD"/>
    <n v="576527300"/>
    <n v="10.25"/>
    <n v="0.71478382147838215"/>
    <n v="14.34"/>
    <n v="6.51"/>
    <n v="1.8825000000000001"/>
    <s v="Evolus, Inc. operates as a medical aesthetics company. The Company develops, produces, and markets clinical neurotoxins for the treatment of aesthetic, as well as offers regulatory management services. Evolus serves pharmaceutical industry in the United States."/>
    <s v="N"/>
  </r>
  <r>
    <s v="EXAS US Equity"/>
    <x v="643"/>
    <s v="EXACT SCIENCES CORPORATION (XNAS:EXAS)"/>
    <x v="5"/>
    <x v="12"/>
    <x v="28"/>
    <x v="52"/>
    <n v="325412"/>
    <s v="USD"/>
    <n v="11990120000"/>
    <n v="67.48"/>
    <n v="0.80037955165460806"/>
    <n v="84.31"/>
    <n v="29.27"/>
    <n v="1.4159999999999999"/>
    <s v="Exact Sciences Corp., is focused on developing and commercializing a non-invasive molecular screening test for the early detection and prevention of colorectal cancer. The Company's test is a stool-based DNA test that identifies both pre-cancer and cancer by detecting genetic mutations in colorectal cancer cells."/>
    <s v="N"/>
  </r>
  <r>
    <s v="EXEL US Equity"/>
    <x v="644"/>
    <s v="EXELIXIS, INC. (XNAS:EXEL)"/>
    <x v="5"/>
    <x v="12"/>
    <x v="28"/>
    <x v="52"/>
    <n v="541714"/>
    <s v="USD"/>
    <n v="5635148000"/>
    <n v="17.47"/>
    <n v="0.74658119658119659"/>
    <n v="23.4"/>
    <n v="14.87"/>
    <n v="0.71540000000000004"/>
    <s v="Exelixis, Inc. operates as a development-stage biotechnology company focuses on discovery and development of small-molecule therapeutics for the treatment of cancer and other serious diseases. The Company offers medicines to treat and defeat kidney and thyroid cancer and advanced melanoma. Exelixis develops strategic alliances with pharmaceutical and biotechnology companies."/>
    <s v="N"/>
  </r>
  <r>
    <s v="FATE US Equity"/>
    <x v="645"/>
    <s v="FATE THERAPEUTICS, INC. (XNAS:FATE)"/>
    <x v="5"/>
    <x v="12"/>
    <x v="28"/>
    <x v="52"/>
    <n v="325414"/>
    <s v="USD"/>
    <n v="575249000"/>
    <n v="5.92"/>
    <n v="0.13729128014842301"/>
    <n v="43.12"/>
    <n v="4.0199999999999996"/>
    <n v="1.468"/>
    <s v="Fate Therapeutics, Inc. provides biotechnology services. The Company researches and develops therapies to repair and regenerate body tissues with the help of stem cells. Fate Therapeutics conducts business in the United States."/>
    <s v="N"/>
  </r>
  <r>
    <s v="FGEN US Equity"/>
    <x v="646"/>
    <s v="FIBROGEN, INC. (XNAS:FGEN)"/>
    <x v="5"/>
    <x v="12"/>
    <x v="28"/>
    <x v="52"/>
    <n v="325412"/>
    <s v="USD"/>
    <n v="2043580000"/>
    <n v="21.75"/>
    <n v="0.96111356606274856"/>
    <n v="22.63"/>
    <n v="7.81"/>
    <n v="0.8115"/>
    <s v="FibroGen, Inc. operates as a research-based pharmaceutical company focused on the discovery, development, and commercialization of novel therapeutic agents to treat serious unmet medical needs. The Company has a global approach to the development and commercialization of its products."/>
    <s v="N"/>
  </r>
  <r>
    <s v="FIGS US Equity"/>
    <x v="647"/>
    <s v="FIGS, INC. (XNYS:FIGS)"/>
    <x v="5"/>
    <x v="13"/>
    <x v="29"/>
    <x v="57"/>
    <n v="313110"/>
    <s v="USD"/>
    <n v="1437238000"/>
    <n v="8.66"/>
    <n v="0.36188884245716674"/>
    <n v="23.93"/>
    <n v="5.55"/>
    <n v="1.722"/>
    <s v="FIGS, Inc. provides healthcare apparel and lifestyle brands. The Company sells scrub tops, scrub pants, lab coats, underscrub, and outwear for both men and women. FIGS serves customers in the United States."/>
    <s v="N"/>
  </r>
  <r>
    <s v="FHTX US Equity"/>
    <x v="648"/>
    <s v="FOGHORN THERAPEUTICS INC. (XNAS:FHTX)"/>
    <x v="5"/>
    <x v="12"/>
    <x v="28"/>
    <x v="52"/>
    <n v="325412"/>
    <s v="USD"/>
    <n v="355734400"/>
    <n v="8.51"/>
    <n v="0.46964679911699775"/>
    <n v="18.12"/>
    <n v="5.32"/>
    <n v="1.196"/>
    <s v="Foghorn Therapeutics Inc. operates as a pharmaceutical company. The Company discovers and develops novel drugs to treat cancer and other serious medical disorders. Foghorn Therapeutics serves patients in the United States."/>
    <s v="N"/>
  </r>
  <r>
    <s v="FULC US Equity"/>
    <x v="649"/>
    <s v="FULCRUM THERAPEUTICS, INC. (XNAS:FULC)"/>
    <x v="5"/>
    <x v="12"/>
    <x v="30"/>
    <x v="55"/>
    <n v="325412"/>
    <s v="USD"/>
    <n v="793632400"/>
    <n v="12.87"/>
    <n v="0.51916095199677292"/>
    <n v="24.79"/>
    <n v="3.21"/>
    <n v="2.1089000000000002"/>
    <s v="Fulcrum Therapeutics, Inc. produces and distributes pharmaceutical products. The Company develops and produces drugs for transforming gene regulation in diseases. Fulcrum Therapeutics serves the healthcare sectors in the State of Massachusetts."/>
    <s v="N"/>
  </r>
  <r>
    <s v="GTHX US Equity"/>
    <x v="650"/>
    <s v="G1 THERAPEUTICS, INC. (XNAS:GTHX)"/>
    <x v="5"/>
    <x v="12"/>
    <x v="28"/>
    <x v="52"/>
    <n v="325414"/>
    <s v="USD"/>
    <n v="339506400"/>
    <n v="6.71"/>
    <n v="0.38364779874213839"/>
    <n v="17.489999999999998"/>
    <n v="3.84"/>
    <n v="1.6475"/>
    <s v="G1 Therapeutics, Inc. is a pharmaceutical company. The Company develops novel therapeutics for the treatment of oncology and breast cancer. G1 Therapeutics serves the healthcare sector in the United States."/>
    <s v="N"/>
  </r>
  <r>
    <s v="GBIO US Equity"/>
    <x v="651"/>
    <s v="GENERATION BIO CO. (XNAS:GBIO)"/>
    <x v="5"/>
    <x v="12"/>
    <x v="28"/>
    <x v="52"/>
    <n v="325414"/>
    <s v="USD"/>
    <n v="363072700"/>
    <n v="6.11"/>
    <n v="0.63712200208550573"/>
    <n v="9.59"/>
    <n v="3.5449999999999999"/>
    <n v="1.2230000000000001"/>
    <s v="N/A"/>
    <s v="N"/>
  </r>
  <r>
    <s v="GERN US Equity"/>
    <x v="652"/>
    <s v="GERON CORPORATION (XNAS:GERN)"/>
    <x v="5"/>
    <x v="12"/>
    <x v="28"/>
    <x v="52"/>
    <n v="325412"/>
    <s v="USD"/>
    <n v="1273325000"/>
    <n v="3.34"/>
    <n v="0.86979166666666663"/>
    <n v="3.84"/>
    <n v="0.9899"/>
    <n v="0.7601"/>
    <s v="Geron Corporation operates as a clinical stage biopharmaceutical company. The Company develops telomerase inhibitor, imetelstat, and in hematologic myeloid malignancies. Geron serves customers in the State of California."/>
    <s v="N"/>
  </r>
  <r>
    <s v="GHRS US Equity"/>
    <x v="653"/>
    <s v="GH Research PLC (XNAS:GHRS)"/>
    <x v="5"/>
    <x v="12"/>
    <x v="30"/>
    <x v="55"/>
    <s v=" "/>
    <s v="USD"/>
    <n v="495758700"/>
    <n v="9.5299999999999994"/>
    <n v="0.4685349065880039"/>
    <n v="20.34"/>
    <n v="8.4600000000000009"/>
    <n v="0.78"/>
    <s v="GH Research PLC operates as a a clinical-stage biopharmaceutical company. The Company focuses on transforming the treatment of psychiatric and neurological disorders. GH Research serves customers worldwide."/>
    <s v=" "/>
  </r>
  <r>
    <s v="GILD US Equity"/>
    <x v="654"/>
    <s v="GILEAD SCIENCES, INC. (XNAS:GILD)"/>
    <x v="5"/>
    <x v="12"/>
    <x v="28"/>
    <x v="52"/>
    <n v="325414"/>
    <s v="USD"/>
    <n v="105017800000"/>
    <n v="83.73"/>
    <n v="0.93302874972141747"/>
    <n v="89.74"/>
    <n v="57.164999999999999"/>
    <n v="0.4118"/>
    <s v="Gilead Sciences, Inc. is a research-based biopharmaceutical company that discovers, develops, and commercializes therapeutics to advance the care of patients suffering from life-threatening diseases. The Company primary areas of focus include HIV, AIDS, liver disease, and serious cardiovascular and respiratory conditions."/>
    <s v="N"/>
  </r>
  <r>
    <s v="GKOS US Equity"/>
    <x v="655"/>
    <s v="GLAUKOS CORPORATION (XNYS:GKOS)"/>
    <x v="5"/>
    <x v="13"/>
    <x v="29"/>
    <x v="53"/>
    <n v="339112"/>
    <s v="USD"/>
    <n v="2291665000"/>
    <n v="48.04"/>
    <n v="0.74492169328578084"/>
    <n v="64.489999999999995"/>
    <n v="33.33"/>
    <n v="1.2063999999999999"/>
    <s v="Glaukos Corporation operates as an ophthalmic medical technology company. The Company develops, manufactures, and markets medical devices for the treatment of glaucoma. Glaukos offers micro-scale injectable therapies designed to address the complete range of glaucoma disease states and progression."/>
    <s v="N"/>
  </r>
  <r>
    <s v="GMED US Equity"/>
    <x v="656"/>
    <s v="GLOBUS MEDICAL, INC. (XNYS:GMED)"/>
    <x v="5"/>
    <x v="13"/>
    <x v="29"/>
    <x v="53"/>
    <n v="339113"/>
    <s v="USD"/>
    <n v="7574056000"/>
    <n v="75.86"/>
    <n v="0.9276106627537295"/>
    <n v="81.78"/>
    <n v="52.6"/>
    <n v="0.99439999999999995"/>
    <s v="Globus Medical, Inc.operates as a medical device company. The Company is focused exclusively on the design, development, and commercialization of products that promote healing in patients with spine disorders. Globus Medical offers products of innovative fusion and disruptive technologies."/>
    <s v="Y"/>
  </r>
  <r>
    <s v="GDRX US Equity"/>
    <x v="657"/>
    <s v="GOODRX HOLDINGS, INC. (XNAS:GDRX)"/>
    <x v="5"/>
    <x v="13"/>
    <x v="31"/>
    <x v="59"/>
    <n v="812990"/>
    <s v="USD"/>
    <n v="2107729000"/>
    <n v="5.32"/>
    <n v="0.17222402071867918"/>
    <n v="30.89"/>
    <n v="3.8201000000000001"/>
    <n v="2.0790000000000002"/>
    <s v="GoodRx Holdings, Inc. operates a digital healthcare platform. The Company develops tele-medicine platform and a free-to-use website to access quality healthcare at a reasonable price. GoodRx Holdings serves customers in the United States."/>
    <s v="N"/>
  </r>
  <r>
    <s v="GH US Equity"/>
    <x v="658"/>
    <s v="GUARDANT HEALTH, INC. (XNAS:GH)"/>
    <x v="5"/>
    <x v="13"/>
    <x v="27"/>
    <x v="51"/>
    <n v="621511"/>
    <s v="USD"/>
    <n v="3224178000"/>
    <n v="31.475000000000001"/>
    <n v="0.40177431707939748"/>
    <n v="78.34"/>
    <n v="24.63"/>
    <n v="0.85629999999999995"/>
    <s v="Guardant Health, Inc. operates as a biotechnology company. The Company provides sequencing and cell diagnostics services for the cancer patients. Guardant Health serves patients worldwide."/>
    <s v="N"/>
  </r>
  <r>
    <s v="HAE US Equity"/>
    <x v="659"/>
    <s v="HAEMONETICS CORPORATION (XNYS:HAE)"/>
    <x v="5"/>
    <x v="13"/>
    <x v="29"/>
    <x v="57"/>
    <n v="339112"/>
    <s v="USD"/>
    <n v="4310820000"/>
    <n v="85.18"/>
    <n v="0.93204945836524788"/>
    <n v="91.39"/>
    <n v="44.98"/>
    <n v="0.38109999999999999"/>
    <s v="Haemonetics Corporation designs, manufactures, and markets automated blood processing systems. The Company's products are for use in surgical blood salvage, blood component collections, and plasma collections. Haemonetics markets its products worldwide."/>
    <s v="N"/>
  </r>
  <r>
    <s v="HALO US Equity"/>
    <x v="660"/>
    <s v="HALOZYME THERAPEUTICS, INC. (XNAS:HALO)"/>
    <x v="5"/>
    <x v="12"/>
    <x v="28"/>
    <x v="52"/>
    <n v="541714"/>
    <s v="USD"/>
    <n v="6856654000"/>
    <n v="50.71"/>
    <n v="0.85284224688866461"/>
    <n v="59.46"/>
    <n v="31.9955"/>
    <n v="1.2222"/>
    <s v="Halozyme Therapeutics, Inc. is a biopharmaceutical company developing products for the diabetes, cancer, dermatology, and drug delivery markets. The Company's platform technology is based on recombinant human hyaluronidase plus additional enzymes. Halozyme applies its technology to its proprietary programs and to partnerships with pharmaceutical companies."/>
    <s v="N"/>
  </r>
  <r>
    <s v="HRMY US Equity"/>
    <x v="661"/>
    <s v="HARMONY BIOSCIENCES HOLDINGS, INC. (XNAS:HRMY)"/>
    <x v="5"/>
    <x v="12"/>
    <x v="30"/>
    <x v="55"/>
    <n v="325412"/>
    <s v="USD"/>
    <n v="2881054000"/>
    <n v="48.57"/>
    <n v="0.78231456873640981"/>
    <n v="62.085000000000001"/>
    <n v="33.04"/>
    <n v="0.64700000000000002"/>
    <s v="Harmony Biosciences Holdings, Inc. operates as a pharmaceutical company. The Company focuses on the research, drug development, and treatment for neurologic disorder of sleep-wake state instability. Harmony Biosciences Holdings serves patients in the United States."/>
    <s v="N"/>
  </r>
  <r>
    <s v="HCA US Equity"/>
    <x v="662"/>
    <s v="HCA HEALTHCARE, INC. (XNYS:HCA)"/>
    <x v="5"/>
    <x v="13"/>
    <x v="27"/>
    <x v="54"/>
    <n v="622110"/>
    <s v="USD"/>
    <n v="72027730000"/>
    <n v="254.77"/>
    <n v="0.91308866747903383"/>
    <n v="279.02"/>
    <n v="164.47"/>
    <n v="1.6341000000000001"/>
    <s v="HCA Healthcare, Inc. offers health care services. The Hospital provides diagnosis, treatments, consultancy, nursing, surgeries, and other services, as well as medical education, physician resource center, and training programs. HCA Healthcare serves patients in the United States."/>
    <s v="N"/>
  </r>
  <r>
    <s v="HCAT US Equity"/>
    <x v="663"/>
    <s v="HEALTH CATALYST, INC. (XNAS:HCAT)"/>
    <x v="5"/>
    <x v="13"/>
    <x v="31"/>
    <x v="59"/>
    <n v="518210"/>
    <s v="USD"/>
    <n v="750089200"/>
    <n v="13.7"/>
    <n v="0.44079794079794082"/>
    <n v="31.08"/>
    <n v="6.4"/>
    <n v="1.2679"/>
    <s v="Health Catalyst, Inc. provides software solutions. The Company designs, develops, and delivers healthcare software solutons for hospitals to manage operational, financial, clinical, and research data. Health Catalyst serves customers in the State of Utah."/>
    <s v="N"/>
  </r>
  <r>
    <s v="HQY US Equity"/>
    <x v="664"/>
    <s v="HEALTHEQUITY, INC. (XNAS:HQY)"/>
    <x v="5"/>
    <x v="13"/>
    <x v="27"/>
    <x v="58"/>
    <n v="519190"/>
    <s v="USD"/>
    <n v="5104628000"/>
    <n v="60.31"/>
    <n v="0.76148989898989894"/>
    <n v="79.2"/>
    <n v="50.35"/>
    <n v="0.76919999999999999"/>
    <s v="HealthEquity, Inc. provides technology-enabled services platforms that allow consumers to make healthcare saving and spending decisions. The Company offers consumers to access their tax-advantaged healthcare savings, compare treatment options, pay healthcare bills, receive personalized benefit and clinical information, and earn wellness incentives."/>
    <s v="N"/>
  </r>
  <r>
    <s v="HSIC US Equity"/>
    <x v="665"/>
    <s v="HENRY SCHEIN, INC. (XNAS:HSIC)"/>
    <x v="5"/>
    <x v="13"/>
    <x v="27"/>
    <x v="56"/>
    <n v="423450"/>
    <s v="USD"/>
    <n v="11676070000"/>
    <n v="86.14"/>
    <n v="0.92943461372464387"/>
    <n v="92.68"/>
    <n v="64.75"/>
    <n v="0.81589999999999996"/>
    <s v="Henry Schein, Inc. distributes healthcare products and services. The Company provides shop supplies, as well as dental and medical solutions and services to improve operational success and clinical outcomes. Henry Schein focuses on patients, dental laboratories, government and institutional clinics, health care professionals, and care sites worldwide."/>
    <s v="Y"/>
  </r>
  <r>
    <s v="HRTX US Equity"/>
    <x v="666"/>
    <s v="HERON THERAPEUTICS, INC. (XNAS:HRTX)"/>
    <x v="5"/>
    <x v="12"/>
    <x v="28"/>
    <x v="52"/>
    <n v="325414"/>
    <s v="USD"/>
    <n v="331697800"/>
    <n v="2.79"/>
    <n v="0.29523809523809524"/>
    <n v="9.4499999999999993"/>
    <n v="2.19"/>
    <n v="0.85519999999999996"/>
    <s v="Heron Therapeutics, Inc. operates as a biotechnology company. The Company offers proprietary biochronomer drug delivery technology which is designed to improve the therapeutic profile of injectable pharmaceuticals, as well as focuses on identifying current therapies with the potential to be reformulated."/>
    <s v="N"/>
  </r>
  <r>
    <s v="HSKA US Equity"/>
    <x v="667"/>
    <s v="HESKA CORPORATION (XNAS:HSKA)"/>
    <x v="5"/>
    <x v="13"/>
    <x v="29"/>
    <x v="53"/>
    <n v="325414"/>
    <s v="USD"/>
    <n v="946048000"/>
    <n v="87.39"/>
    <n v="0.56437082243533854"/>
    <n v="154.845"/>
    <n v="57.832099999999997"/>
    <n v="1.5208999999999999"/>
    <s v="Heska Corporation discovers, develops, manufactures, and markets companion animal health products, primarily for dogs, cats, and horses. The Company also offers diagnostic and patient monitoring equipment, as well as diagnostic laboratory products in the United States and Europe."/>
    <s v="N"/>
  </r>
  <r>
    <s v="HIMS US Equity"/>
    <x v="668"/>
    <s v="HIMS &amp; HERS HEALTH, INC. (XNYS:HIMS)"/>
    <x v="5"/>
    <x v="13"/>
    <x v="27"/>
    <x v="51"/>
    <n v="525990"/>
    <s v="USD"/>
    <n v="1609975000"/>
    <n v="7.75"/>
    <n v="0.97239648682559598"/>
    <n v="7.97"/>
    <n v="2.72"/>
    <n v="0.54830000000000001"/>
    <s v="Hims &amp; Hers Health, Inc. provides health care software solutions. The Company offers multi-specialty telehealth platform that connects consumers to licensed healthcare providers, enabling them to access medical care for numerous conditions related to mental, sexual health, dermatology, and primary care. Hims &amp; Hers Health serves customers in the United States."/>
    <s v="N"/>
  </r>
  <r>
    <s v="HOLX US Equity"/>
    <x v="669"/>
    <s v="HOLOGIC, INC. (XNAS:HOLX)"/>
    <x v="5"/>
    <x v="13"/>
    <x v="29"/>
    <x v="53"/>
    <n v="334517"/>
    <s v="USD"/>
    <n v="20352580000"/>
    <n v="82.79"/>
    <n v="0.99795081967213128"/>
    <n v="82.96"/>
    <n v="59.78"/>
    <n v="1.0330999999999999"/>
    <s v="Hologic, Inc. is a developer, manufacturer, and supplier of premium diagnostic products, medical imaging systems, and surgical products. The Company's core business units focus on diagnostics, breast health, GYN surgical, and skeletal health."/>
    <s v="Y"/>
  </r>
  <r>
    <s v="HZNP US Equity"/>
    <x v="670"/>
    <s v="HORIZON THERAPEUTICS PUBLIC LIMITED COMPANY (XNAS:HZNP)"/>
    <x v="5"/>
    <x v="12"/>
    <x v="28"/>
    <x v="52"/>
    <n v="325412"/>
    <s v="USD"/>
    <n v="25266940000"/>
    <n v="110.63"/>
    <n v="0.94161205208953958"/>
    <n v="117.49"/>
    <n v="57.84"/>
    <n v="1.1455"/>
    <s v="Horizon Therapeutics Public Limited Company is a biotechnology company. The Company focuses on the discovery, development, and commercialization of medicines that address critical needs for people impacted by rare, autoimmune, and severe inflammatory diseases. Horizon Therapeutics serves patients worldwide."/>
    <s v=" "/>
  </r>
  <r>
    <s v="HUMA US Equity"/>
    <x v="671"/>
    <s v="HUMACYTE, INC (XNAS:HUMA)"/>
    <x v="5"/>
    <x v="12"/>
    <x v="28"/>
    <x v="52"/>
    <n v="325414"/>
    <s v="USD"/>
    <n v="286669300"/>
    <n v="2.78"/>
    <n v="0.34577544496822099"/>
    <n v="8.0398999999999994"/>
    <n v="1.96"/>
    <n v="1.64"/>
    <s v="Humacyte, Inc. operates as a biotech company. The Company develops and manufactures implantable bioengineered human tissues. Humacyte serves customers worldwide."/>
    <s v="N"/>
  </r>
  <r>
    <s v="HUM US Equity"/>
    <x v="672"/>
    <s v="HUMANA INC. (XNYS:HUM)"/>
    <x v="5"/>
    <x v="13"/>
    <x v="27"/>
    <x v="58"/>
    <n v="524114"/>
    <s v="USD"/>
    <n v="60982110000"/>
    <n v="481.48"/>
    <n v="0.8427796254157186"/>
    <n v="571.29999999999995"/>
    <n v="382.69"/>
    <n v="0.70830000000000004"/>
    <s v="Humana Inc. operates as a managed health care company. The Company offers coordinated health care through health maintenance organizations, point-of-service plans, and administrative services products. Humana offers its products to employer groups, government-sponsored plans, and individuals."/>
    <s v="N"/>
  </r>
  <r>
    <s v="IMAB US Equity"/>
    <x v="673"/>
    <s v="I-MAB (XNAS:IMAB)"/>
    <x v="5"/>
    <x v="12"/>
    <x v="28"/>
    <x v="52"/>
    <s v=" "/>
    <s v="USD"/>
    <n v="565072100"/>
    <n v="6.8"/>
    <n v="0.22972972972972971"/>
    <n v="29.6"/>
    <n v="3.19"/>
    <n v="1.351"/>
    <s v="I-Mab operates as a clinical stage biopharmaceutical company. The Company focuses on the discovery, development, and commercialization of novel biologics to treat diseases with significant unmet medical needs, particularly cancers and autoimmune disorders. I-Mab conducts business in China."/>
    <s v=" "/>
  </r>
  <r>
    <s v="ICLR US Equity"/>
    <x v="674"/>
    <s v="ICON PUBLIC LIMITED COMPANY (XNAS:ICLR)"/>
    <x v="5"/>
    <x v="12"/>
    <x v="26"/>
    <x v="50"/>
    <n v="541715"/>
    <s v="USD"/>
    <n v="18634720000"/>
    <n v="228.24"/>
    <n v="0.81572551822730521"/>
    <n v="279.8"/>
    <n v="171.43"/>
    <n v="1.0968"/>
    <s v="ICON PLC provides contract clinical research services to the global pharmaceutical industry.  The Company manages clinical studies in addition to providing data management, regulatory, and central laboratory services.  ICON currently operates offices in multiple countries."/>
    <s v=" "/>
  </r>
  <r>
    <s v="IDYA US Equity"/>
    <x v="675"/>
    <s v="IDEAYA BIOSCIENCES, INC. (XNAS:IDYA)"/>
    <x v="5"/>
    <x v="12"/>
    <x v="28"/>
    <x v="52"/>
    <n v="325412"/>
    <s v="USD"/>
    <n v="812155900"/>
    <n v="16.88"/>
    <n v="0.8819226750261232"/>
    <n v="19.14"/>
    <n v="8.14"/>
    <n v="0.89859999999999995"/>
    <s v="IDEAYA Biosciences, Inc. operates as an oncology-focused biotechnology company. The Company develops biology and small molecule based drugs and therapeutics for the treatment of cancer. IDEAYA Biosciences serves healthcare sectors in the United States."/>
    <s v="N"/>
  </r>
  <r>
    <s v="IDXX US Equity"/>
    <x v="676"/>
    <s v="IDEXX LABORATORIES, INC. (XNAS:IDXX)"/>
    <x v="5"/>
    <x v="13"/>
    <x v="29"/>
    <x v="53"/>
    <n v="541940"/>
    <s v="USD"/>
    <n v="40331859520"/>
    <n v="487"/>
    <n v="0.84794456148903929"/>
    <n v="574.33000000000004"/>
    <n v="317.06"/>
    <n v="1.1785000000000001"/>
    <s v="IDEXX Laboratories, Inc. provides diagnostic, detection, and information systems for veterinary, food, and water testing applications. The Company also operates an international network of veterinary reference laboratories. IDEXX offers its products to customers worldwide."/>
    <s v="N"/>
  </r>
  <r>
    <s v="IGMS US Equity"/>
    <x v="677"/>
    <s v="IGM BIOSCIENCES, INC. (XNAS:IGMS)"/>
    <x v="5"/>
    <x v="12"/>
    <x v="28"/>
    <x v="52"/>
    <n v="325412"/>
    <s v="USD"/>
    <n v="962740000"/>
    <n v="22.48"/>
    <n v="0.62479155086158988"/>
    <n v="35.979999999999997"/>
    <n v="12.67"/>
    <n v="-0.20330000000000001"/>
    <s v="IGM Biosciences, Inc. operates as a biotechnology company. The Company specializes in the research and development for the treatment of cancer. IGM Biosciences serves customers in the United States."/>
    <s v="N"/>
  </r>
  <r>
    <s v="ILMN US Equity"/>
    <x v="678"/>
    <s v="ILLUMINA, INC. (XNAS:ILMN)"/>
    <x v="5"/>
    <x v="12"/>
    <x v="26"/>
    <x v="50"/>
    <n v="334516"/>
    <s v="USD"/>
    <n v="33666920000"/>
    <n v="214.03"/>
    <n v="0.57665157883392604"/>
    <n v="371.16"/>
    <n v="173.45"/>
    <n v="1.1315"/>
    <s v="Illumina, Inc. develops, manufactures and markets integrated systems for the large scale analysis of genetic variation and biological function. The Company provides a comprehensive line of products and services that currently serve the sequencing, genotyping and gene expression markets for genomic research centers, pharmaceutical companies, academic institutions and biotechnology companies."/>
    <s v="Y"/>
  </r>
  <r>
    <s v="IMTX US Equity"/>
    <x v="679"/>
    <s v="Immatics NV (XNAS:IMTX)"/>
    <x v="5"/>
    <x v="12"/>
    <x v="28"/>
    <x v="52"/>
    <s v=" "/>
    <s v="USD"/>
    <n v="603718100"/>
    <n v="7.92"/>
    <n v="0.58235294117647063"/>
    <n v="13.6"/>
    <n v="5.75"/>
    <n v="0.51790000000000003"/>
    <s v="Immatics N.V. operates as a biotech company. The Company discovers treatments for cancer immunotherapies. Immatics serves customers worldwide."/>
    <s v=" "/>
  </r>
  <r>
    <s v="IMCR US Equity"/>
    <x v="680"/>
    <s v="IMMUNOCORE HOLDINGS PLC (XNAS:IMCR)"/>
    <x v="5"/>
    <x v="12"/>
    <x v="28"/>
    <x v="52"/>
    <n v="325414"/>
    <s v="USD"/>
    <n v="2749481000"/>
    <n v="60.69"/>
    <n v="0.87886467308666993"/>
    <n v="69.055000000000007"/>
    <n v="21"/>
    <n v="0.38200000000000001"/>
    <s v="Immunocore Holdings PLC operates as a holding company. The Company, through its subsidiaries, develops and commercializes a new generation of transformative medicines to address unmet needs in cancer, infection, and autoimmune diseases. Immunocore Holdings serves customers in the United Kingdom and the United States."/>
    <s v="N"/>
  </r>
  <r>
    <s v="IMGN US Equity"/>
    <x v="681"/>
    <s v="IMMUNOGEN, INC. (XNAS:IMGN)"/>
    <x v="5"/>
    <x v="12"/>
    <x v="28"/>
    <x v="52"/>
    <n v="325412"/>
    <s v="USD"/>
    <n v="1048567000"/>
    <n v="4.75"/>
    <n v="0.71644042232277527"/>
    <n v="6.63"/>
    <n v="3.0950000000000002"/>
    <n v="0.86370000000000002"/>
    <s v="ImmunoGen, Inc. develops targeted anticancer therapeutics using its Targeted Antibody Payload (TAP) technology together with its expertise in monoclonal antibodies and tumor biology. The Company offers a TAP compound that uses a tumor-targeting monoclonal antibody to deliver one of ImmunoGen's purpose-developed cancer-killing agents specifically to tumor cells."/>
    <s v="N"/>
  </r>
  <r>
    <s v="IMVT US Equity"/>
    <x v="682"/>
    <s v="IMMUNOVANT, INC. (XNAS:IMVT)"/>
    <x v="5"/>
    <x v="12"/>
    <x v="28"/>
    <x v="52"/>
    <n v="325414"/>
    <s v="USD"/>
    <n v="2289113000"/>
    <n v="17.72"/>
    <n v="0.87549407114624511"/>
    <n v="20.239999999999998"/>
    <n v="3.145"/>
    <n v="1.0518000000000001"/>
    <s v="Immunovant Inc operates as a biopharmaceutical company. The Company offers discovers and manufactures drugs for patients with autoimmune diseases. Immunovant serves customers worldwide."/>
    <s v="N"/>
  </r>
  <r>
    <s v="NARI US Equity"/>
    <x v="683"/>
    <s v="INARI MEDICAL, INC. (XNAS:NARI)"/>
    <x v="5"/>
    <x v="13"/>
    <x v="29"/>
    <x v="53"/>
    <n v="333999"/>
    <s v="USD"/>
    <n v="3147813000"/>
    <n v="58.67"/>
    <n v="0.5867"/>
    <n v="100"/>
    <n v="50.501399999999997"/>
    <n v="1.6739999999999999"/>
    <s v="Inari Medical, Inc.manufactures medical device. The Company offers catheter-based technologies for the treatment of venous thromboembolism. Inari Medical serves customers in the State of California."/>
    <s v="N"/>
  </r>
  <r>
    <s v="INCY US Equity"/>
    <x v="684"/>
    <s v="INCYTE CORPORATION (XNAS:INCY)"/>
    <x v="5"/>
    <x v="12"/>
    <x v="28"/>
    <x v="52"/>
    <n v="541713"/>
    <s v="USD"/>
    <n v="19066150000"/>
    <n v="85.7"/>
    <n v="0.99316259126202333"/>
    <n v="86.29"/>
    <n v="65.069999999999993"/>
    <n v="0.73199999999999998"/>
    <s v="Incyte Corporation is a biopharmaceutical company. The Company discovers, develops, and commercializes proprietary small molecule drugs, primarily used in oncology."/>
    <s v="N"/>
  </r>
  <r>
    <s v="INBX US Equity"/>
    <x v="685"/>
    <s v="INHIBRX, INC. (XNAS:INBX)"/>
    <x v="5"/>
    <x v="12"/>
    <x v="28"/>
    <x v="52"/>
    <n v="325414"/>
    <s v="USD"/>
    <n v="1181986000"/>
    <n v="27.14"/>
    <n v="0.78168202764976957"/>
    <n v="34.72"/>
    <n v="7.67"/>
    <n v="1.9570000000000001"/>
    <s v="Inhibrx, Inc. offers biologic therapeutics for people with life-threatening conditions. The Company focuses on developing a diverse pipeline of therapeutic candidates. Inhibrx serves customers worldwide."/>
    <s v="N"/>
  </r>
  <r>
    <s v="INMD US Equity"/>
    <x v="686"/>
    <s v="INMODE LTD (XNAS:INMD)"/>
    <x v="5"/>
    <x v="13"/>
    <x v="29"/>
    <x v="53"/>
    <n v="334510"/>
    <s v="USD"/>
    <n v="2947717000"/>
    <n v="35.479999999999997"/>
    <n v="0.64886613021214334"/>
    <n v="54.68"/>
    <n v="20.6"/>
    <n v="2.1295999999999999"/>
    <s v="InMode Ltd. develops medical devices. The Company manufactures and markets platforms that harness novel radio-frequency based technology for both the patients and the practitioners. InMode serves customers worldwide."/>
    <s v=" "/>
  </r>
  <r>
    <s v="INO US Equity"/>
    <x v="687"/>
    <s v="INOVIO PHARMACEUTICALS, INC. (XNAS:INO)"/>
    <x v="5"/>
    <x v="12"/>
    <x v="28"/>
    <x v="52"/>
    <n v="541714"/>
    <s v="USD"/>
    <n v="419142000"/>
    <n v="1.68"/>
    <n v="0.3925233644859813"/>
    <n v="4.28"/>
    <n v="1.38"/>
    <n v="1.0717000000000001"/>
    <s v="Inovio Pharmaceuticals, Inc. researches and develops pharmaceuticals. The Company develops cancer DNA and infectious DNA vaccines, anti-inflammatory drugs, and animal health products. Inovio Pharmaceuticals serves the healthcare sector in the United States."/>
    <s v="N"/>
  </r>
  <r>
    <s v="INSM US Equity"/>
    <x v="688"/>
    <s v="INSMED INCORPORATED (XNAS:INSM)"/>
    <x v="5"/>
    <x v="12"/>
    <x v="28"/>
    <x v="52"/>
    <n v="541714"/>
    <s v="USD"/>
    <n v="2938492000"/>
    <n v="21.69"/>
    <n v="0.74948168624740841"/>
    <n v="28.94"/>
    <n v="16.41"/>
    <n v="1.5656000000000001"/>
    <s v="Insmed Incorporated operates as a biopharmaceutical company. The Company develops and transform the lives of patients with serious and rare diseases. Insmed serves patients in the State of New Jersey."/>
    <s v="N"/>
  </r>
  <r>
    <s v="INSP US Equity"/>
    <x v="689"/>
    <s v="INSPIRE MEDICAL SYSTEMS, INC. (XNYS:INSP)"/>
    <x v="5"/>
    <x v="13"/>
    <x v="29"/>
    <x v="53"/>
    <n v="334510"/>
    <s v="USD"/>
    <n v="7316708000"/>
    <n v="253.24"/>
    <n v="0.9309041503974097"/>
    <n v="272.03660000000002"/>
    <n v="142.74"/>
    <n v="1.4716"/>
    <s v="Inspire Medical Systems, Inc. operates as a medical technology company. The Company develops implantable neurostimulation systems to treat obstructive sleep apnea. Inspire Medical Systems operates in the the United States."/>
    <s v="N"/>
  </r>
  <r>
    <s v="PODD US Equity"/>
    <x v="690"/>
    <s v="INSULET CORPORATION (XNAS:PODD)"/>
    <x v="5"/>
    <x v="13"/>
    <x v="29"/>
    <x v="53"/>
    <n v="334510"/>
    <s v="USD"/>
    <n v="19827610000"/>
    <n v="285.5"/>
    <n v="0.89218750000000002"/>
    <n v="320"/>
    <n v="181"/>
    <n v="0.74039999999999995"/>
    <s v="Insulet Corporation operates as a medical device company. The Company develops, manufactures, and markets an insulin infusion system for people with insulin-dependent diabetes. Insulet markets its products in the United Kingdom, Canada, and United States."/>
    <s v="N"/>
  </r>
  <r>
    <s v="IART US Equity"/>
    <x v="691"/>
    <s v="INTEGRA LIFESCIENCES HOLDINGS CORPORATION (XNAS:IART)"/>
    <x v="5"/>
    <x v="13"/>
    <x v="29"/>
    <x v="53"/>
    <n v="339112"/>
    <s v="USD"/>
    <n v="4863263000"/>
    <n v="58.23"/>
    <n v="0.85268706984917253"/>
    <n v="68.290000000000006"/>
    <n v="40.664999999999999"/>
    <n v="1.127"/>
    <s v="Integra LifeSciences Holdings Corporation operates as a holding company. The Company, through its subsidiaries, provides solutions in orthopedic surgery, neurosurgery, and reconstructive and general surgery, as well as products include devices and implants for foot and ankle, hand and wrist, and wound repair. Integra LifeSciences Holdings serves customers in the United States."/>
    <s v="N"/>
  </r>
  <r>
    <s v="NTLA US Equity"/>
    <x v="692"/>
    <s v="INTELLIA THERAPEUTICS, INC. (XNAS:NTLA)"/>
    <x v="5"/>
    <x v="12"/>
    <x v="28"/>
    <x v="52"/>
    <n v="325414"/>
    <s v="USD"/>
    <n v="3461042000"/>
    <n v="41.63"/>
    <n v="0.3969676742633737"/>
    <n v="104.87"/>
    <n v="32.435000000000002"/>
    <n v="1.8843000000000001"/>
    <s v="Intellia Therapeutics, Inc. operates as a biotechnology company. The Company focuses on the research and clinical development of gene editing therapies for patients with genetically-based diseases."/>
    <s v="N"/>
  </r>
  <r>
    <s v="ICPT US Equity"/>
    <x v="693"/>
    <s v="INTERCEPT PHARMACEUTICALS, INC. (XNAS:ICPT)"/>
    <x v="5"/>
    <x v="12"/>
    <x v="28"/>
    <x v="52"/>
    <n v="325412"/>
    <s v="USD"/>
    <n v="762075100"/>
    <n v="18.399999999999999"/>
    <n v="0.86588235294117644"/>
    <n v="21.25"/>
    <n v="10.81"/>
    <n v="1.3003"/>
    <s v="Intercept Pharmaceuticals, Inc. manufactures and markets biopharmaceutical products. The Company focuses on the development and commercialization of therapeutics to treat chronic liver diseases utilizing proprietary bile acid chemistry. Intercept Pharmaceuticals serves patients throughout the United States."/>
    <s v="N"/>
  </r>
  <r>
    <s v="ITCI US Equity"/>
    <x v="694"/>
    <s v="INTRA-CELLULAR THERAPIES, INC. (XNAS:ITCI)"/>
    <x v="5"/>
    <x v="12"/>
    <x v="30"/>
    <x v="55"/>
    <n v="541720"/>
    <s v="USD"/>
    <n v="4522167000"/>
    <n v="47.75"/>
    <n v="0.72348484848484851"/>
    <n v="66"/>
    <n v="42.42"/>
    <n v="1.0982000000000001"/>
    <s v="Intra-Cellular Therapies Inc. researches and develops biopharmaceutical drugs. The Company engages in the research and development of small molecule drugs to treat neuropsychiatric and neurological diseases and other disorders of the central nervous system. Intra-Cellular Therapies offers its products to the medical industry."/>
    <s v="N"/>
  </r>
  <r>
    <s v="ISRG US Equity"/>
    <x v="695"/>
    <s v="INTUITIVE SURGICAL, INC. (XNAS:ISRG)"/>
    <x v="5"/>
    <x v="13"/>
    <x v="29"/>
    <x v="53"/>
    <n v="621610"/>
    <s v="USD"/>
    <n v="87377870000"/>
    <n v="247.26"/>
    <n v="0.80027187105544217"/>
    <n v="308.97000000000003"/>
    <n v="180.07"/>
    <n v="1.2847"/>
    <s v="Intuitive Surgical, Inc. design, manufactures, and markets surgical systems. The Company offers endoscopes, endoscopic retractors and disectors, scissors, scalpels, forceps, needle holders, electrocautery, ultrasonic cutters, and accessories during surgical procedures. Intuitive Surgical operates worldwide."/>
    <s v="Y"/>
  </r>
  <r>
    <s v="NVTA US Equity"/>
    <x v="696"/>
    <s v="INVITAE CORPORATION (XNYS:NVTA)"/>
    <x v="5"/>
    <x v="13"/>
    <x v="27"/>
    <x v="51"/>
    <n v="621511"/>
    <s v="USD"/>
    <n v="616954800"/>
    <n v="2.54"/>
    <n v="0.21096345514950168"/>
    <n v="12.04"/>
    <n v="1.67"/>
    <n v="1.8793"/>
    <s v="Invitae Corporation operates as a genetic information company. The Company specializes in providing information for genetic diagnostics, preimplantation, oncology, pediatrics, cardiology, pathology, and carrier screening for inherited disorders, miscarriage analysis, and hereditary cancer. Invitae serves customers globally."/>
    <s v="N"/>
  </r>
  <r>
    <s v="IONS US Equity"/>
    <x v="697"/>
    <s v="IONIS PHARMACEUTICALS, INC. (XNAS:IONS)"/>
    <x v="5"/>
    <x v="12"/>
    <x v="28"/>
    <x v="52"/>
    <n v="325414"/>
    <s v="USD"/>
    <n v="5684854000"/>
    <n v="40.020000000000003"/>
    <n v="0.81974600573535439"/>
    <n v="48.82"/>
    <n v="28.25"/>
    <n v="0.54579999999999995"/>
    <s v="Ionis Pharmaceuticals, Inc. operates as a biotechnology company. The Company researches in RNA-targeted drug discovery and development that focuses on drugs for patients who have unmet medical needs. Ionis Pharmaceuticals serves customers in the United States."/>
    <s v="N"/>
  </r>
  <r>
    <s v="IOVA US Equity"/>
    <x v="698"/>
    <s v="IOVANCE BIOTHERAPEUTICS, INC. (XNAS:IOVA)"/>
    <x v="5"/>
    <x v="12"/>
    <x v="28"/>
    <x v="52"/>
    <n v="325414"/>
    <s v="USD"/>
    <n v="1287979000"/>
    <n v="8.16"/>
    <n v="0.43566470902295784"/>
    <n v="18.73"/>
    <n v="5.42"/>
    <n v="0.19639999999999999"/>
    <s v="Iovance Biotherapeutics, Inc. operates as a biotechnology company. The Company focuses on the development and commercialization of novel cancer immunotherapies based on tumor infiltrating lymphocytes for treatment of patients with cancer. Iovance Biotherapeutics serves customers in the United States."/>
    <s v="N"/>
  </r>
  <r>
    <s v="IQV US Equity"/>
    <x v="699"/>
    <s v="IQVIA HOLDINGS INC (XNYS:IQV)"/>
    <x v="5"/>
    <x v="12"/>
    <x v="26"/>
    <x v="50"/>
    <n v="541714"/>
    <s v="USD"/>
    <n v="42621760000"/>
    <n v="229.47"/>
    <n v="0.89420154313771338"/>
    <n v="256.62"/>
    <n v="165.75"/>
    <n v="1.393"/>
    <s v="IQVIA Holdings Inc. focuses on technology solutions and contract research services. The Company offers a broad range of solutions which includes clinical development strategies, therapeutic expertise, predictive and prescriptive analytics, and patient retention services. IQVIA Holdings serves consumer health, biopharma, and medical technology industries globally."/>
    <s v="N"/>
  </r>
  <r>
    <s v="IRTC US Equity"/>
    <x v="700"/>
    <s v="IRHYTHM TECHNOLOGIES, INC. (XNAS:IRTC)"/>
    <x v="5"/>
    <x v="13"/>
    <x v="29"/>
    <x v="53"/>
    <n v="339112"/>
    <s v="USD"/>
    <n v="3020422000"/>
    <n v="100.31"/>
    <n v="0.59165978530140384"/>
    <n v="169.54"/>
    <n v="85.74"/>
    <n v="1.4359999999999999"/>
    <s v="iRhythm Technologies, Inc. develops, produces, and distributes medical instruments. The Company offers cardiac rhythm monitoring devices for palpitation, shortness of breath, and fatigue. iRhythm Technologies serves physician, clinical staff, and patients in the United States."/>
    <s v="N"/>
  </r>
  <r>
    <s v="ISEE US Equity"/>
    <x v="701"/>
    <s v="IVERIC bio, Inc. (XNAS:ISEE)"/>
    <x v="5"/>
    <x v="12"/>
    <x v="28"/>
    <x v="52"/>
    <n v="325412"/>
    <s v="USD"/>
    <n v="3082118000"/>
    <n v="22.65"/>
    <n v="0.93094944512946975"/>
    <n v="24.33"/>
    <n v="8.85"/>
    <n v="1.093"/>
    <s v="IVERIC bio, Inc. operates as a biopharmaceutical company. The Company develops treatments for patients with orphan inherited retinal diseases with significant unmet medical needs. IVERIC bio serves customers in the United States."/>
    <s v="N"/>
  </r>
  <r>
    <s v="JAZZ US Equity"/>
    <x v="702"/>
    <s v="JAZZ PHARMACEUTICALS PUBLIC LIMITED COMPANY (XNAS:JAZZ)"/>
    <x v="5"/>
    <x v="12"/>
    <x v="30"/>
    <x v="55"/>
    <n v="325412"/>
    <s v="USD"/>
    <n v="9795670000"/>
    <n v="155.57"/>
    <n v="0.91522532062595596"/>
    <n v="169.98"/>
    <n v="125.36"/>
    <n v="0.70820000000000005"/>
    <s v="Jazz Pharmaceuticals Public Limited Company is a specialty biopharmaceutical company focused on improving patients' lives by identifying, developing and commercializing innovative products that address unmet medical needs. The Company has a diverse portfolio of products in the areas of narcolepsy, oncology, pain and psychiatry."/>
    <s v="N"/>
  </r>
  <r>
    <s v="JNJ US Equity"/>
    <x v="703"/>
    <s v="JOHNSON &amp; JOHNSON (XNYS:JNJ)"/>
    <x v="5"/>
    <x v="12"/>
    <x v="30"/>
    <x v="55"/>
    <n v="325412"/>
    <s v="USD"/>
    <n v="439834600000"/>
    <n v="168.23"/>
    <n v="0.90111950291927789"/>
    <n v="186.69"/>
    <n v="155.72"/>
    <n v="0.54669999999999996"/>
    <s v="Johnson &amp; Johnson manufactures health care products and provides related services for the consumer, pharmaceutical, and medical devices and diagnostics markets. The Company sells products such as skin and hair care products, acetaminophen products, pharmaceuticals, diagnostic equipment, and surgical equipment in countries located around the world."/>
    <s v="Y"/>
  </r>
  <r>
    <s v="JYNT US Equity"/>
    <x v="704"/>
    <s v="THE JOINT CORP. (XNAS:JYNT)"/>
    <x v="5"/>
    <x v="13"/>
    <x v="27"/>
    <x v="54"/>
    <n v="621310"/>
    <s v="USD"/>
    <n v="271705000"/>
    <n v="18.7"/>
    <n v="0.32544378698224852"/>
    <n v="57.46"/>
    <n v="12.85"/>
    <n v="1.3273999999999999"/>
    <s v="The Joint Corp. is a franchisor of chiropractic clinics that operates on a non-insurance, cash-based model. The Company develops, owns, supports, and manages chiropractic clinics through direct ownership, management arrangements, franchising, and regional developers. Joint serves patients and healthcare professionals in the United States."/>
    <s v="Y"/>
  </r>
  <r>
    <s v="KALV US Equity"/>
    <x v="705"/>
    <s v="KALVISTA PHARMACEUTICALS, INC. (XNAS:KALV)"/>
    <x v="5"/>
    <x v="12"/>
    <x v="28"/>
    <x v="52"/>
    <n v="325412"/>
    <s v="USD"/>
    <n v="277252100"/>
    <n v="8.1300000000000008"/>
    <n v="0.46872297492072651"/>
    <n v="17.344999999999999"/>
    <n v="4.12"/>
    <n v="1.0973999999999999"/>
    <s v="KalVista Pharmaceuticals, Inc. operates as a pharmaceutical company. The Company focuses on discovery, development, and commercialization of small molecule protease inhibitors as new treatments for diseases with significant unmet need. KalVista Pharmaceuticals offers its services in the United States and United Kingdom."/>
    <s v="N"/>
  </r>
  <r>
    <s v="KRTX US Equity"/>
    <x v="706"/>
    <s v="KARUNA THERAPEUTICS, INC. (XNAS:KRTX)"/>
    <x v="5"/>
    <x v="12"/>
    <x v="28"/>
    <x v="52"/>
    <n v="325412"/>
    <s v="USD"/>
    <n v="6765344000"/>
    <n v="196.88"/>
    <n v="0.70755700203986871"/>
    <n v="278.25319999999999"/>
    <n v="92.26"/>
    <n v="1.1479999999999999"/>
    <s v="Karuna Therapeutics, Inc. operates as a biotechnology company. The Company develops therapies for the treatment of chronic mental health disorder. Karuna Therapeutics serves patients in the United States."/>
    <s v="N"/>
  </r>
  <r>
    <s v="KPTI US Equity"/>
    <x v="707"/>
    <s v="KARYOPHARM THERAPEUTICS INC. (XNAS:KPTI)"/>
    <x v="5"/>
    <x v="12"/>
    <x v="28"/>
    <x v="52"/>
    <n v="325412"/>
    <s v="USD"/>
    <n v="360017900"/>
    <n v="3.18"/>
    <n v="0.21588594704684319"/>
    <n v="14.73"/>
    <n v="2.4500000000000002"/>
    <n v="-5.7099999999999998E-2"/>
    <s v="Karyopharm Therapeutics Inc. operates as an oncology-focused pharmaceutical company. The Company offers combination with dexamethasone as a treatment for patients with pretreated multiple myeloma, as well as provides single-agent and combination activity against a variety of human cancers. Karyopharm Therapeutics serves patients in the United States, Germany, and Israel."/>
    <s v="N"/>
  </r>
  <r>
    <s v="KROS US Equity"/>
    <x v="708"/>
    <s v="KEROS THERAPEUTICS, INC. (XNAS:KROS)"/>
    <x v="5"/>
    <x v="12"/>
    <x v="28"/>
    <x v="52"/>
    <n v="325412"/>
    <s v="USD"/>
    <n v="1598059000"/>
    <n v="58.02"/>
    <n v="0.84961194904085513"/>
    <n v="68.290000000000006"/>
    <n v="24.38"/>
    <n v="0.94"/>
    <s v="Keros Therapeutics, Inc. operates as a biotechnology company. The Company discovers and develops novel treatments for patients suffering from hematological and musculoskeletal disorders with high unmet medical need. Keros Therapeutics serves customers in worldwide."/>
    <s v="N"/>
  </r>
  <r>
    <s v="KZR US Equity"/>
    <x v="709"/>
    <s v="KEZAR LIFE SCIENCES, INC. (XNAS:KZR)"/>
    <x v="5"/>
    <x v="12"/>
    <x v="28"/>
    <x v="52"/>
    <n v="325412"/>
    <s v="USD"/>
    <n v="471808600"/>
    <n v="6.9"/>
    <n v="0.3719676549865229"/>
    <n v="18.55"/>
    <n v="4.3049999999999997"/>
    <n v="0.2177"/>
    <s v="Kezar Life Sciences, Inc. operates as a bio-technology company. The Company discovers and develops molecule therapeutics and medicines such as protein homeostasis for autoimmune disorders. Kezar Life Sciences serves healthcare sectors in the State of California."/>
    <s v="N"/>
  </r>
  <r>
    <s v="KNTE US Equity"/>
    <x v="710"/>
    <s v="Kinnate Biopharma Inc (XNAS:KNTE)"/>
    <x v="5"/>
    <x v="12"/>
    <x v="28"/>
    <x v="52"/>
    <n v="325412"/>
    <s v="USD"/>
    <n v="323285500"/>
    <n v="7.32"/>
    <n v="0.46153846153846156"/>
    <n v="15.86"/>
    <n v="5.17"/>
    <n v="0.94399999999999995"/>
    <s v="Kinnate Biopharma Inc. operates as a biopharmaceutical company. The Company focuses on the discovery and development of small molecule kinase inhibitors for difficult-to-treat, genomically defined cancers. Kinnate Biopharma serves customers worldwide."/>
    <s v="N"/>
  </r>
  <r>
    <s v="KOD US Equity"/>
    <x v="711"/>
    <s v="KODIAK SCIENCES INC. (XNAS:KOD)"/>
    <x v="5"/>
    <x v="12"/>
    <x v="28"/>
    <x v="52"/>
    <n v="325412"/>
    <s v="USD"/>
    <n v="412196100"/>
    <n v="7.88"/>
    <n v="0.11762949693984177"/>
    <n v="66.989999999999995"/>
    <n v="4.9000000000000004"/>
    <n v="1.7456"/>
    <s v="Kodiak Sciences Inc. operates as a clinical stage biopharmaceutical company. The Company specializes in novel therapeutics to treat chronic and high-prevalence retinal diseases. Kodiak Sciences serves customers in the United States."/>
    <s v="N"/>
  </r>
  <r>
    <s v="KRYS US Equity"/>
    <x v="712"/>
    <s v="KRYSTAL BIOTECH, INC. (XNAS:KRYS)"/>
    <x v="5"/>
    <x v="12"/>
    <x v="28"/>
    <x v="52"/>
    <n v="325414"/>
    <s v="USD"/>
    <n v="2168467000"/>
    <n v="84.22"/>
    <n v="0.98330414477524808"/>
    <n v="85.65"/>
    <n v="47.67"/>
    <n v="0.86799999999999999"/>
    <s v="Krystal Biotech, Inc. operates as a biopharmaceutical company. The Company develops a proprietary gene therapy platform for the patients suffering from rare debilitating disorders. Krystal Biotech serves patients in the State of Pennsylvania."/>
    <s v="N"/>
  </r>
  <r>
    <s v="KURA US Equity"/>
    <x v="713"/>
    <s v="KURA ONCOLOGY, INC. (XNAS:KURA)"/>
    <x v="5"/>
    <x v="12"/>
    <x v="28"/>
    <x v="52"/>
    <n v="325412"/>
    <s v="USD"/>
    <n v="931120000"/>
    <n v="13.64"/>
    <n v="0.68439538384345211"/>
    <n v="19.93"/>
    <n v="10.41"/>
    <n v="0.8478"/>
    <s v="Kura Oncology, Inc. operates as a clinical stage biopharmaceutical company. The Company focuses on discovery and development of personalized therapeutics for the treatment of tumors and blood cancers. Kura Oncology offers development programs for cancers with high unmet need, including lung, colorectal, thyroid, blood, and pancreatic cancers."/>
    <s v="N"/>
  </r>
  <r>
    <s v="KYMR US Equity"/>
    <x v="714"/>
    <s v="KYMERA THERAPEUTICS, INC. (XNAS:KYMR)"/>
    <x v="5"/>
    <x v="12"/>
    <x v="28"/>
    <x v="52"/>
    <n v="325412"/>
    <s v="USD"/>
    <n v="2021765000"/>
    <n v="36.85"/>
    <n v="0.7972739073993943"/>
    <n v="46.22"/>
    <n v="13.15"/>
    <n v="2.0609999999999999"/>
    <s v="Kymera Therapeutics, Inc. operates as a biopharmaceutical company. The Company focuses on discovering and developing novel small molecule therapeutics that selectively degrade disease-causing proteins by harnessing the body's own natural protein degradation system. Kymera Therapeutics serves customers in the State of Massachusetts."/>
    <s v="N"/>
  </r>
  <r>
    <s v="LH US Equity"/>
    <x v="715"/>
    <s v="LABORATORY CORPORATION OF AMERICA HOLDINGS (XNYS:LH)"/>
    <x v="5"/>
    <x v="13"/>
    <x v="27"/>
    <x v="51"/>
    <n v="621511"/>
    <s v="USD"/>
    <n v="22530980000"/>
    <n v="254.3"/>
    <n v="0.87629221226740184"/>
    <n v="290.2"/>
    <n v="200.32"/>
    <n v="1.0523"/>
    <s v="Laboratory Corporation of America Holdings is a clinical laboratory company. The Company develops specialty testing operations, such as oncology testing, HIV genotyping, and phenotyping, diagnostic genetics, and clinical trials. Laboratory serves customers in the United States."/>
    <s v="Y"/>
  </r>
  <r>
    <s v="LNTH US Equity"/>
    <x v="716"/>
    <s v="LANTHEUS HOLDINGS, INC. (XNAS:LNTH)"/>
    <x v="5"/>
    <x v="13"/>
    <x v="29"/>
    <x v="57"/>
    <n v="325413"/>
    <s v="USD"/>
    <n v="3868363000"/>
    <n v="56.2"/>
    <n v="0.64250600205784847"/>
    <n v="87.47"/>
    <n v="24.72"/>
    <n v="0.77810000000000001"/>
    <s v="Lantheus Holdings, Inc. develops, manufactures, sells, and distributes diagnostic medical imaging agents and products. The Company offers imaging agents and products that assist clinicians in the diagnosis of cardiovascular and other diseases. Lantheus Holdings serves customers worldwide."/>
    <s v="Y"/>
  </r>
  <r>
    <s v="LEGN US Equity"/>
    <x v="717"/>
    <s v="Legend Biotech Corporation (XNAS:LEGN)"/>
    <x v="5"/>
    <x v="12"/>
    <x v="28"/>
    <x v="52"/>
    <n v="541714"/>
    <s v="USD"/>
    <n v="8823801000"/>
    <n v="52.71"/>
    <n v="0.91320166320166318"/>
    <n v="57.72"/>
    <n v="30.754999999999999"/>
    <n v="0.54"/>
    <s v="Legend Biotech Corporation operates as a biopharmaceutical company. The Company engages in discovery and development of novel cell therapies for oncology and other indications. Legend Biotech serves customers in the State of New Jersey."/>
    <s v="N"/>
  </r>
  <r>
    <s v="LMAT US Equity"/>
    <x v="718"/>
    <s v="LEMAITRE VASCULAR, INC. (XNAS:LMAT)"/>
    <x v="5"/>
    <x v="13"/>
    <x v="29"/>
    <x v="53"/>
    <n v="339112"/>
    <s v="USD"/>
    <n v="1009400000"/>
    <n v="45.88"/>
    <n v="0.81376374600922319"/>
    <n v="56.38"/>
    <n v="38.32"/>
    <n v="0.98060000000000003"/>
    <s v="LeMaitre Vascular, Inc. manufactures medical devices for vascular surgeons and interventionists. The Company develops, produces, and markets disposable and implantable devices for the treatment of peripheral vascular disease such as stent grafts, anastomotic clips, valvulotomes, radiopaque marking tape, shunts, and embolectomy catheters."/>
    <s v="Y"/>
  </r>
  <r>
    <s v="LHCG US Equity"/>
    <x v="719"/>
    <s v="LHC GROUP, INC. (XNAS:LHCG)"/>
    <x v="5"/>
    <x v="13"/>
    <x v="27"/>
    <x v="51"/>
    <n v="621610"/>
    <s v="USD"/>
    <n v="4864113000"/>
    <n v="156.74"/>
    <n v="0.92286858219500711"/>
    <n v="169.84"/>
    <n v="115.32"/>
    <n v="0.4234"/>
    <s v="LHC Group, Inc. provides post-acute healthcare services primarily to medicare beneficiaries in rural markets in the southern United States. The Company provides home-based services through home nursing agencies and hospices and facility-based services through long-term acute care hospitals and outpatient rehabilitation clinics."/>
    <s v="Y"/>
  </r>
  <r>
    <s v="LFST US Equity"/>
    <x v="720"/>
    <s v="Lifestance Health Group Inc (XNAS:LFST)"/>
    <x v="5"/>
    <x v="13"/>
    <x v="27"/>
    <x v="51"/>
    <s v=" "/>
    <s v="USD"/>
    <n v="2082965000"/>
    <n v="5.54"/>
    <n v="0.49244444444444446"/>
    <n v="11.25"/>
    <n v="4.22"/>
    <n v="1.619"/>
    <s v="LifeStance Health Group, Inc. provides health care services. The Company offers mental and physical healthcare services through in-person and telehealth appointments. LifeStance Health Group serves patients in the United States."/>
    <s v="Y"/>
  </r>
  <r>
    <s v="LGND US Equity"/>
    <x v="721"/>
    <s v="LIGAND PHARMACEUTICALS INCORPORATED (XNAS:LGND)"/>
    <x v="5"/>
    <x v="12"/>
    <x v="30"/>
    <x v="55"/>
    <n v="325412"/>
    <s v="USD"/>
    <n v="1187450000"/>
    <n v="70.290000000000006"/>
    <n v="0.83728409767718881"/>
    <n v="83.95"/>
    <n v="45.251899999999999"/>
    <n v="1.1117999999999999"/>
    <s v="Ligand Pharmaceuticals Incorporated develops drugs which regulate hormone activated intracellular receptors. These receptors play a role in regulating the genetic processes affecting diseases such as gynecological disorders and certain cancers, as well as cardiovascular, inflammatory, and skin diseases."/>
    <s v="Y"/>
  </r>
  <r>
    <s v="LCTX US Equity"/>
    <x v="722"/>
    <s v="LINEAGE CELL THERAPEUTICS, INC. (XNYS:LCTX)"/>
    <x v="5"/>
    <x v="12"/>
    <x v="28"/>
    <x v="52"/>
    <n v="541713"/>
    <s v="USD"/>
    <n v="237966900"/>
    <n v="1.4"/>
    <n v="0.78212290502793291"/>
    <n v="1.79"/>
    <n v="1.02"/>
    <n v="1.6518999999999999"/>
    <s v="Lineage Cell Therapeutics, Inc. operates as a biotechnology company. The Company offers cell-based therapies and gene marker-based molecular diagnostics for diseases and degenerative conditions. Lineage Cell Therapeutics serves patients in the United States."/>
    <s v="N"/>
  </r>
  <r>
    <s v="LQDA US Equity"/>
    <x v="723"/>
    <s v="LIQUIDIA CORPORATION (XNAS:LQDA)"/>
    <x v="5"/>
    <x v="12"/>
    <x v="30"/>
    <x v="55"/>
    <n v="325414"/>
    <s v="USD"/>
    <n v="430826300"/>
    <n v="6.68"/>
    <n v="0.75996313951239491"/>
    <n v="8.7898999999999994"/>
    <n v="3.26"/>
    <n v="0.1346"/>
    <s v="Liquidia Corporation operates as a biotechnology company. The Company develops micro and nanoparticles for the delivery of biological and small molecule therapeutics. Liquidia serves patients throughout the United States."/>
    <s v="N"/>
  </r>
  <r>
    <s v="LIVN US Equity"/>
    <x v="724"/>
    <s v="LIVANOVA PLC (XNAS:LIVN)"/>
    <x v="5"/>
    <x v="13"/>
    <x v="29"/>
    <x v="53"/>
    <n v="339112"/>
    <s v="USD"/>
    <n v="2958735000"/>
    <n v="55.28"/>
    <n v="0.62818181818181817"/>
    <n v="88"/>
    <n v="41.82"/>
    <n v="0.81910000000000005"/>
    <s v="LivaNova PLC operates as a medical technology company. The Company focuses on neuromodulation, as well as cardiac surgery and rhythm management. LivaNova develops medical solutions for the treatment of cardiovascular diseases."/>
    <s v="Y"/>
  </r>
  <r>
    <s v="MGNX US Equity"/>
    <x v="725"/>
    <s v="MACROGENICS, INC. (XNAS:MGNX)"/>
    <x v="5"/>
    <x v="12"/>
    <x v="28"/>
    <x v="52"/>
    <n v="325412"/>
    <s v="USD"/>
    <n v="352867800"/>
    <n v="5.74"/>
    <n v="0.44878811571540272"/>
    <n v="12.79"/>
    <n v="2.13"/>
    <n v="1.9293"/>
    <s v="MacroGenics, Inc. develops novel biologics. The Company specializes in treatments for autoimmune disorders, cancer, and infectious diseases. MacroGenics serves the healthcare industry in the United States."/>
    <s v="N"/>
  </r>
  <r>
    <s v="MDGL US Equity"/>
    <x v="726"/>
    <s v="MADRIGAL PHARMACEUTICALS, INC. (XNAS:MDGL)"/>
    <x v="5"/>
    <x v="12"/>
    <x v="28"/>
    <x v="52"/>
    <n v="325412"/>
    <s v="USD"/>
    <n v="4964299000"/>
    <n v="289.5"/>
    <n v="0.91773656680932003"/>
    <n v="315.45"/>
    <n v="54.341099999999997"/>
    <n v="-0.52370000000000005"/>
    <s v="Madrigal Pharmaceuticals, Inc. operates as a pharmaceutical company. The Company develops novel and small-molecule drugs addressing cardiovascular and metabolic diseases. Madrigal Pharmaceuticals offers its services in the United States."/>
    <s v="N"/>
  </r>
  <r>
    <s v="MNKD US Equity"/>
    <x v="727"/>
    <s v="MANNKIND CORPORATION (XNAS:MNKD)"/>
    <x v="5"/>
    <x v="12"/>
    <x v="28"/>
    <x v="52"/>
    <n v="325412"/>
    <s v="USD"/>
    <n v="1376513000"/>
    <n v="5.23"/>
    <n v="0.95699908508691689"/>
    <n v="5.4649999999999999"/>
    <n v="2.4900000000000002"/>
    <n v="1.6345000000000001"/>
    <s v="MannKind Corporation operates as a biopharmaceutical company. The Company focuses on the development and commercialization of therapeutic products such as diabetes, cancer, inflammatory, and autoimmune diseases. MannKind lead investigational product candidate is the technosphere insulin system."/>
    <s v="N"/>
  </r>
  <r>
    <s v="MRVI US Equity"/>
    <x v="728"/>
    <s v="Maravai LifeSciences Holdings Inc (XNAS:MRVI)"/>
    <x v="5"/>
    <x v="12"/>
    <x v="26"/>
    <x v="50"/>
    <n v="541713"/>
    <s v="USD"/>
    <n v="3700528000"/>
    <n v="14.5"/>
    <n v="0.34672405547584889"/>
    <n v="41.82"/>
    <n v="12.16"/>
    <n v="0.55600000000000005"/>
    <s v="Maravai LifeSciences Holdings, Inc. operates as a holding company. The Company, through its subsidiaries, focuses on providing critical products to enable the development of drug therapies, diagnostics, novel vaccines and support research on human diseases. Maravai LifeSciences Holdings serves customers worldwide."/>
    <s v="Y"/>
  </r>
  <r>
    <s v="MRNS US Equity"/>
    <x v="729"/>
    <s v="MARINUS PHARMACEUTICALS, INC. (XNAS:MRNS)"/>
    <x v="5"/>
    <x v="12"/>
    <x v="30"/>
    <x v="55"/>
    <n v="325412"/>
    <s v="USD"/>
    <n v="310606800"/>
    <n v="6.26"/>
    <n v="0.50606305578011324"/>
    <n v="12.37"/>
    <n v="3.4649999999999999"/>
    <n v="1.2892999999999999"/>
    <s v="Marinus Pharmaceuticals, Inc. manufactures medical products. The Company offers development and commercialization of medical drugs for the treatment of serious neurological and psychiatric disorders such as epilepsy, post traumatic stress, and fragile-x syndrome. Marinus Pharmaceuticals operates in the United States."/>
    <s v="N"/>
  </r>
  <r>
    <s v="MASI US Equity"/>
    <x v="730"/>
    <s v="MASIMO CORPORATION (XNAS:MASI)"/>
    <x v="5"/>
    <x v="13"/>
    <x v="29"/>
    <x v="53"/>
    <n v="334510"/>
    <s v="USD"/>
    <n v="9009058000"/>
    <n v="171.39"/>
    <n v="0.72058019760353165"/>
    <n v="237.85"/>
    <n v="108.88500000000001"/>
    <n v="0.86919999999999997"/>
    <s v="Masimo Corporation designs, develops, and licenses medical signal processing and sensor technology for the non-invasive monitoring of physiological parameters. The Company's products are designed to improve the effectiveness of pulse oximetry by overcoming the inability of current monitors to precisely measure the levels of arterial blood oxygen saturation and low arterial blood flow."/>
    <s v="Y"/>
  </r>
  <r>
    <s v="MCK US Equity"/>
    <x v="731"/>
    <s v="MCKESSON CORPORATION (XNYS:MCK)"/>
    <x v="5"/>
    <x v="13"/>
    <x v="27"/>
    <x v="56"/>
    <n v="424210"/>
    <s v="USD"/>
    <n v="53846400000"/>
    <n v="379.32"/>
    <n v="0.94409876051570518"/>
    <n v="401.78"/>
    <n v="252.6147"/>
    <n v="0.60799999999999998"/>
    <s v="McKesson Corporation distributes pharmaceuticals, medical-surgical supplies, and health and beauty care products throughout North America. The Company also develops, implements, and supports software that facilitates the integration of data throughout the health enterprise. In addition, McKesson offers analytic, care management, and patient solutions for payers."/>
    <s v="Y"/>
  </r>
  <r>
    <s v="MEDP US Equity"/>
    <x v="732"/>
    <s v="MEDPACE HOLDINGS, INC. (XNAS:MEDP)"/>
    <x v="5"/>
    <x v="12"/>
    <x v="26"/>
    <x v="50"/>
    <n v="541715"/>
    <s v="USD"/>
    <n v="6956425000"/>
    <n v="223.68"/>
    <n v="0.92630707112537536"/>
    <n v="241.47499999999999"/>
    <n v="126.94499999999999"/>
    <n v="1.4291"/>
    <s v="Medpace Holdings, Inc. operates as a holding company. The Company, through its subsidiaries, provides cardiovascular, hematology, oncology, neurology, pediatrics, nephrology, and diagnostic services. Medpace Holdings serves patients worldwide."/>
    <s v="Y"/>
  </r>
  <r>
    <s v="MDT US Equity"/>
    <x v="733"/>
    <s v="MEDTRONIC PUBLIC LIMITED COMPANY (XNYS:MDT)"/>
    <x v="5"/>
    <x v="13"/>
    <x v="29"/>
    <x v="53"/>
    <n v="334510"/>
    <s v="USD"/>
    <n v="109846300000"/>
    <n v="82.58"/>
    <n v="0.72242148543434515"/>
    <n v="114.31"/>
    <n v="75.765000000000001"/>
    <n v="0.72950000000000004"/>
    <s v="Medtronic, PLC develops therapeutic and diagnostic medical products. The Company's principal products include those for bradycardia pacing, tachyarrhythmia management, atrial fibrillation management, heart failure management, heart valve replacement, malignant and non-malignant pain, and movement disorders. Medtronic's products are sold worldwide."/>
    <s v="Y"/>
  </r>
  <r>
    <s v="MGTX US Equity"/>
    <x v="734"/>
    <s v="MEIRAGTX HOLDINGS PLC (XNAS:MGTX)"/>
    <x v="5"/>
    <x v="12"/>
    <x v="28"/>
    <x v="52"/>
    <n v="325414"/>
    <s v="USD"/>
    <n v="385393800"/>
    <n v="7.95"/>
    <n v="0.50094517958412099"/>
    <n v="15.87"/>
    <n v="5.6950000000000003"/>
    <n v="1.4098999999999999"/>
    <s v="MeiraGTx Holdings plc operates as a clinical stage gene therapy company. The Company offers a broad pipeline of preclinical and research programs, as well as provides gene therapy manufacturing and transformative gene regulation technology. MeiraGTx Holdings serves patients in the United States."/>
    <s v=" "/>
  </r>
  <r>
    <s v="MRK US Equity"/>
    <x v="735"/>
    <s v="MERCK &amp; CO., INC. (XNYS:MRK)"/>
    <x v="5"/>
    <x v="12"/>
    <x v="30"/>
    <x v="55"/>
    <n v="325412"/>
    <s v="USD"/>
    <n v="267180000000"/>
    <n v="105.38"/>
    <n v="0.91245995324270501"/>
    <n v="115.49"/>
    <n v="72.875"/>
    <n v="0.37340000000000001"/>
    <s v="Merck &amp; Co., Inc. is a global health care company that delivers health solutions through its prescription medicines, vaccines, biologic therapies, animal health, and consumer care products, which it markets directly and through its joint ventures. The Company has operations in pharmaceutical, animal health, and consumer care."/>
    <s v="Y"/>
  </r>
  <r>
    <s v="MMSI US Equity"/>
    <x v="736"/>
    <s v="MERIT MEDICAL SYSTEMS, INC. (XNAS:MMSI)"/>
    <x v="5"/>
    <x v="13"/>
    <x v="29"/>
    <x v="57"/>
    <n v="339112"/>
    <s v="USD"/>
    <n v="3980943000"/>
    <n v="69.94"/>
    <n v="0.91857105332282629"/>
    <n v="76.14"/>
    <n v="50.46"/>
    <n v="0.98080000000000001"/>
    <s v="Merit Medical Systems, Inc. manufactures and markets products used in diagnostic and interventional cardiology and radiology procedures. The Company's primary products include inflation devices, guide wires, thrombolytic catheters and fluid dispensing systems, and angiography accessories, among others. Merit's products are sold worldwide."/>
    <s v="Y"/>
  </r>
  <r>
    <s v="MRSN US Equity"/>
    <x v="737"/>
    <s v="MERSANA THERAPEUTICS, INC. (XNAS:MRSN)"/>
    <x v="5"/>
    <x v="12"/>
    <x v="28"/>
    <x v="52"/>
    <n v="325412"/>
    <s v="USD"/>
    <n v="665491600"/>
    <n v="6.67"/>
    <n v="0.79996162103167467"/>
    <n v="8.3378999999999994"/>
    <n v="2.68"/>
    <n v="1.7255"/>
    <s v="Mersana Therapeutics, Inc. produces novel drug conjugates. The Company specializes in oncology agents for the treatment of tumors and cancer. Mersana Therapeutics serves the healthcare industry in the United States."/>
    <s v="N"/>
  </r>
  <r>
    <s v="MRUS US Equity"/>
    <x v="738"/>
    <s v="Merus NV (XNAS:MRUS)"/>
    <x v="5"/>
    <x v="12"/>
    <x v="28"/>
    <x v="52"/>
    <s v=" "/>
    <s v="USD"/>
    <n v="682967480"/>
    <n v="14.75"/>
    <n v="0.47874066861408637"/>
    <n v="30.81"/>
    <n v="12.03"/>
    <n v="0.79420000000000002"/>
    <s v="Merus N.V. operates as a clinical-stage immuno-oncology company. The Company focuses on developing bispecific antibody therapeutics. Merus develops and manufactures therapeutics to treat and cure cancer patients."/>
    <s v=" "/>
  </r>
  <r>
    <s v="MTD US Equity"/>
    <x v="739"/>
    <s v="METTLER-TOLEDO INTERNATIONAL INC. (XNYS:MTD)"/>
    <x v="5"/>
    <x v="12"/>
    <x v="26"/>
    <x v="50"/>
    <n v="334516"/>
    <s v="USD"/>
    <n v="34104540000"/>
    <n v="1529.75"/>
    <n v="0.9661202668948683"/>
    <n v="1583.395"/>
    <n v="1065.55"/>
    <n v="1.1845000000000001"/>
    <s v="Mettler-Toledo International Inc. manufactures and markets weighing instruments for use in laboratory, industrial, and food retailing applications. The Company also supplies several related analytical and measurement technologies. Mettler-Toledo provides its services to customers worldwide."/>
    <s v="N"/>
  </r>
  <r>
    <s v="MRTX US Equity"/>
    <x v="740"/>
    <s v="MIRATI THERAPEUTICS, INC. (XNAS:MRTX)"/>
    <x v="5"/>
    <x v="12"/>
    <x v="28"/>
    <x v="52"/>
    <n v="325412"/>
    <s v="USD"/>
    <n v="3057288000"/>
    <n v="53.09"/>
    <n v="0.4253665571668937"/>
    <n v="124.81"/>
    <n v="32.96"/>
    <n v="0.996"/>
    <s v="Mirati Therapeutics, Inc. is a targeted oncology company developing a pipeline of therapeutics for precisely defined patient populations. The Mirati team is using a blueprint proven by their prior work for developing potential breakthrough therapies with accelerated development paths."/>
    <s v="N"/>
  </r>
  <r>
    <s v="MIRM US Equity"/>
    <x v="741"/>
    <s v="MIRUM PHARMACEUTICALS, INC. (XNAS:MIRM)"/>
    <x v="5"/>
    <x v="12"/>
    <x v="28"/>
    <x v="52"/>
    <n v="325412"/>
    <s v="USD"/>
    <n v="880095900"/>
    <n v="23.87"/>
    <n v="0.78146996235063015"/>
    <n v="30.545000000000002"/>
    <n v="16.9863"/>
    <n v="1.3333999999999999"/>
    <s v="Mirum Pharmaceuticals, Inc. operates as a pharmaceutical company. The Company develops therapies for the treating of cholestatic liver diseases. Mirum Pharmaceuticals serves patients in the United States."/>
    <s v="N"/>
  </r>
  <r>
    <s v="MRNA US Equity"/>
    <x v="742"/>
    <s v="MODERNA, INC. (XNAS:MRNA)"/>
    <x v="5"/>
    <x v="12"/>
    <x v="28"/>
    <x v="52"/>
    <n v="325414"/>
    <s v="USD"/>
    <n v="72744570000"/>
    <n v="189.35"/>
    <n v="0.87157652474108172"/>
    <n v="217.25"/>
    <n v="115.03"/>
    <n v="1.6721999999999999"/>
    <s v="Moderna, Inc. operates as a clinical stage biotechnology company. The Company focuses on the discovery and development of messenger RNA therapeutics and vaccines. Moderna develops mRNA medicines for infectious, immuno-oncology, and cardiovascular diseases."/>
    <s v="Y"/>
  </r>
  <r>
    <s v="MODV US Equity"/>
    <x v="743"/>
    <s v="MODIVCARE INC. (XNAS:MODV)"/>
    <x v="5"/>
    <x v="13"/>
    <x v="27"/>
    <x v="51"/>
    <n v="624190"/>
    <s v="USD"/>
    <n v="1522132000"/>
    <n v="107.66"/>
    <n v="0.88579891393779819"/>
    <n v="121.54"/>
    <n v="73.06"/>
    <n v="0.6462"/>
    <s v="ModivCare Inc. operates as a technology-enabled healthcare services company. The Company provides a suite of integrated supportive care solutions for payors and their patients. ModivCare serves patients worldwide."/>
    <s v="N"/>
  </r>
  <r>
    <s v="MOH US Equity"/>
    <x v="744"/>
    <s v="MOLINA HEALTHCARE, INC. (XNYS:MOH)"/>
    <x v="5"/>
    <x v="13"/>
    <x v="27"/>
    <x v="58"/>
    <n v="524114"/>
    <s v="USD"/>
    <n v="17543940000"/>
    <n v="300.45"/>
    <n v="0.80334224598930482"/>
    <n v="374"/>
    <n v="249.78"/>
    <n v="0.68200000000000005"/>
    <s v="Molina Healthcare, Inc. operates as a managed care organization. The Company arranges for the delivery of health care services to persons eligible for healthcare programs for low-income families and individuals. Molina Healthcare offers health plans in California, Washington, Utah, and Michigan, as well as primary care clinics located in Northern and Southern California."/>
    <s v="N"/>
  </r>
  <r>
    <s v="GLUE US Equity"/>
    <x v="745"/>
    <s v="MONTE ROSA THERAPEUTICS, INC. (XNAS:GLUE)"/>
    <x v="5"/>
    <x v="12"/>
    <x v="28"/>
    <x v="52"/>
    <s v=" "/>
    <s v="USD"/>
    <n v="360573000"/>
    <n v="7.45"/>
    <n v="0.47940797940797947"/>
    <n v="15.54"/>
    <n v="6.05"/>
    <n v="1.835"/>
    <s v="Monte Rosa Therapeutics, Inc. operates as a biotechnology company. The Company focuses on developing molecular glues to degrade disease-causing proteins. Monte Rosa Therapeutics serves customers in the United States and Switzerland."/>
    <s v="N"/>
  </r>
  <r>
    <s v="MORF US Equity"/>
    <x v="746"/>
    <s v="MORPHIC HOLDING, INC. (XNAS:MORF)"/>
    <x v="5"/>
    <x v="12"/>
    <x v="28"/>
    <x v="52"/>
    <n v="325412"/>
    <s v="USD"/>
    <n v="1227898000"/>
    <n v="31.85"/>
    <n v="0.66827528325639962"/>
    <n v="47.66"/>
    <n v="19.23"/>
    <n v="1.2456"/>
    <s v="Morphic Holding, Inc. operates as a holding company. The Company, through its subsidiaries, develops oral integrin drugs for patients suffering from serious chronic diseases, including autoimmune, cardiovascular and metabolic diseases, as well as fibrosis and cancer. Morphic Holding serves customers in the State of Massachusetts."/>
    <s v="N"/>
  </r>
  <r>
    <s v="MYGN US Equity"/>
    <x v="747"/>
    <s v="MYRIAD GENETICS, INC. (XNAS:MYGN)"/>
    <x v="5"/>
    <x v="12"/>
    <x v="28"/>
    <x v="52"/>
    <n v="325414"/>
    <s v="USD"/>
    <n v="1650659000"/>
    <n v="20.37"/>
    <n v="0.72285308729595465"/>
    <n v="28.18"/>
    <n v="13.92"/>
    <n v="1.8486"/>
    <s v="Myriad Genetics, Inc. develops and markets molecular diagnostic products to provide physicians with information to help guide the care of their patients, to prevent disease, delay the onset of disease, and catch disease at an early stage."/>
    <s v="Y"/>
  </r>
  <r>
    <s v="NSTG US Equity"/>
    <x v="748"/>
    <s v="NANOSTRING TECHNOLOGIES, INC. (XNAS:NSTG)"/>
    <x v="5"/>
    <x v="12"/>
    <x v="26"/>
    <x v="50"/>
    <n v="334510"/>
    <s v="USD"/>
    <n v="502852600"/>
    <n v="10.78"/>
    <n v="0.26292682926829269"/>
    <n v="41"/>
    <n v="4.37"/>
    <n v="1.611"/>
    <s v="NanoString Technologies, Inc. develops solutions and life science tools for translational research and molecular diagnostics. The Company offers profiling technology for gene transcripts and copy number variations. NanoString technology serves customers in the United States."/>
    <s v="N"/>
  </r>
  <r>
    <s v="NTRA US Equity"/>
    <x v="749"/>
    <s v="NATERA, INC. (XNAS:NTRA)"/>
    <x v="5"/>
    <x v="12"/>
    <x v="28"/>
    <x v="52"/>
    <n v="621511"/>
    <s v="USD"/>
    <n v="4755827000"/>
    <n v="43.74"/>
    <n v="0.58460304731355262"/>
    <n v="74.819999999999993"/>
    <n v="26.1"/>
    <n v="1.2625999999999999"/>
    <s v="Natera, Inc. operates as a diagnostics company. The Company provides preconception and prenatal genetic testing services. Natera also offers pre-implantation genetic diagnosis, aneuploidy screening, translocation, and single gene testing services. Natera serves customers in the United States."/>
    <s v="N"/>
  </r>
  <r>
    <s v="NKTR US Equity"/>
    <x v="750"/>
    <s v="NEKTAR THERAPEUTICS (XNAS:NKTR)"/>
    <x v="5"/>
    <x v="12"/>
    <x v="30"/>
    <x v="55"/>
    <n v="325412"/>
    <s v="USD"/>
    <n v="490561200"/>
    <n v="2.61"/>
    <n v="0.2251941328731665"/>
    <n v="11.59"/>
    <n v="1.99"/>
    <n v="0.96779999999999999"/>
    <s v="Nektar Therapeutics is a biopharmaceutical company. The Company focuses on investigational drugs in oncology, immunology, and virology, as well as a portfolio of approved partnered medicines. Nektar Therapeutics operates in the United States and India."/>
    <s v="N"/>
  </r>
  <r>
    <s v="NEO US Equity"/>
    <x v="751"/>
    <s v="NEOGENOMICS, INC. (XNAS:NEO)"/>
    <x v="5"/>
    <x v="12"/>
    <x v="26"/>
    <x v="50"/>
    <n v="541380"/>
    <s v="USD"/>
    <n v="1453750000"/>
    <n v="11.51"/>
    <n v="0.48402018502943644"/>
    <n v="23.78"/>
    <n v="6"/>
    <n v="1.1627000000000001"/>
    <s v="NeoGenomics, Inc. operates a network of clinical laboratories that specializes in cancer genetics diagnostic testing services. The Company's services include cytogenetics, fluorescence in-situhybridization (FISH), flow cytometry, morphology, anatomic pathology, and molecular genetic testing. NeoGenomics serves pathologists, oncologists, urologists, and hospitals."/>
    <s v="Y"/>
  </r>
  <r>
    <s v="NBIX US Equity"/>
    <x v="752"/>
    <s v="NEUROCRINE BIOSCIENCES, INC. (XNAS:NBIX)"/>
    <x v="5"/>
    <x v="12"/>
    <x v="28"/>
    <x v="52"/>
    <n v="325412"/>
    <s v="USD"/>
    <n v="10406550000"/>
    <n v="108.25"/>
    <n v="0.83726506303658443"/>
    <n v="129.29"/>
    <n v="75.25"/>
    <n v="0.48110000000000003"/>
    <s v="Neurocrine Biosciences, Inc. is focused on the discovery and development of therapeutics for neuropsychiatric, neuroinflammatory, and neurodegenerative diseases and disorders. The Company is developing therapeutic interventions for anxiety, depression, alzheimer's disease, insomnia, stroke, malignant brain tumors, multiple sclerosis, obesity, and diabetes."/>
    <s v="Y"/>
  </r>
  <r>
    <s v="NVRO US Equity"/>
    <x v="753"/>
    <s v="NEVRO CORP. (XNYS:NVRO)"/>
    <x v="5"/>
    <x v="13"/>
    <x v="29"/>
    <x v="53"/>
    <n v="339112"/>
    <s v="USD"/>
    <n v="1299576000"/>
    <n v="36.68"/>
    <n v="0.46489226869455003"/>
    <n v="78.900000000000006"/>
    <n v="34.700000000000003"/>
    <n v="0.79039999999999999"/>
    <s v="Nevro Corp. operates as a medical device company focused on providing products for patients suffering from debilitating chronic pain. The Company develops and commercializes a spinal cord stimulation system for the treatment of chronic pain. Nevro markets its products worldwide."/>
    <s v="N"/>
  </r>
  <r>
    <s v="NXGN US Equity"/>
    <x v="754"/>
    <s v="NEXTGEN HEALTHCARE, INC. (XNAS:NXGN)"/>
    <x v="5"/>
    <x v="13"/>
    <x v="31"/>
    <x v="59"/>
    <n v="541512"/>
    <s v="USD"/>
    <n v="1211496000"/>
    <n v="18.350000000000001"/>
    <n v="0.83447021373351538"/>
    <n v="21.99"/>
    <n v="16.13"/>
    <n v="1.0188999999999999"/>
    <s v="NextGen Healthcare, Inc. develops and markets healthcare information systems. The Company's systems automate medical group practices, physical hospitals, management service organizations, community health centers, and dental schools. NextGen Healthcare offers its services throughout the United States."/>
    <s v="Y"/>
  </r>
  <r>
    <s v="NGM US Equity"/>
    <x v="755"/>
    <s v="NGM BIOPHARMACEUTICALS, INC. (XNAS:NGM)"/>
    <x v="5"/>
    <x v="12"/>
    <x v="30"/>
    <x v="55"/>
    <n v="325412"/>
    <s v="USD"/>
    <n v="415985900"/>
    <n v="5.09"/>
    <n v="0.2789041095890411"/>
    <n v="18.25"/>
    <n v="2.92"/>
    <n v="1.2072000000000001"/>
    <s v="NGM Biopharmaceuticals, Inc. operates as a clinical-stage biopharmaceutical company. The Company focuses on developing novel therapeutics based on scientific understanding of key biological pathways underlying cardio-metabolic, liver, oncologic, and ophthalmic diseases. NGM Biopharmaceuticals serves medical industry in the United States."/>
    <s v="N"/>
  </r>
  <r>
    <s v="NKTX US Equity"/>
    <x v="756"/>
    <s v="NKARTA, INC. (XNAS:NKTX)"/>
    <x v="5"/>
    <x v="12"/>
    <x v="28"/>
    <x v="52"/>
    <n v="325412"/>
    <s v="USD"/>
    <n v="246021100"/>
    <n v="5.04"/>
    <n v="0.24766584766584765"/>
    <n v="20.350000000000001"/>
    <n v="4.83"/>
    <n v="0.57399999999999995"/>
    <s v="Nkarta, Inc. operates as a biotech company. The Company develops and discovers therapies for immune systems and cancer indications. Nkarta serves patients in the State of California."/>
    <s v="N"/>
  </r>
  <r>
    <s v="NVAX US Equity"/>
    <x v="757"/>
    <s v="NOVAVAX, INC. (XNAS:NVAX)"/>
    <x v="5"/>
    <x v="12"/>
    <x v="28"/>
    <x v="52"/>
    <n v="325412"/>
    <s v="USD"/>
    <n v="959388200"/>
    <n v="11.29"/>
    <n v="0.11135220435940427"/>
    <n v="101.39"/>
    <n v="8.75"/>
    <n v="1.7337"/>
    <s v="Novavax, Inc. is a clinical stage biotechnology company. The Company creates novel vaccines to address a broad range of infectious diseases worldwide using proprietary virus-like particle (VLP) technology."/>
    <s v="N"/>
  </r>
  <r>
    <s v="NVCR US Equity"/>
    <x v="758"/>
    <s v="NOVOCURE LIMITED (XNAS:NVCR)"/>
    <x v="5"/>
    <x v="13"/>
    <x v="29"/>
    <x v="53"/>
    <n v="339112"/>
    <s v="USD"/>
    <n v="9539963000"/>
    <n v="90.9"/>
    <n v="0.75731067233191707"/>
    <n v="120.03"/>
    <n v="56.39"/>
    <n v="0.81399999999999995"/>
    <s v="Novocure Limited is an oncology company. The Company researches and develops novel technologies for the treatment of cancer. Novocure serves the healthcare industry worldwide."/>
    <s v=" "/>
  </r>
  <r>
    <s v="NRIX US Equity"/>
    <x v="759"/>
    <s v="NURIX THERAPEUTICS, INC. (XNAS:NRIX)"/>
    <x v="5"/>
    <x v="12"/>
    <x v="28"/>
    <x v="52"/>
    <n v="325412"/>
    <s v="USD"/>
    <n v="583689500"/>
    <n v="12.38"/>
    <n v="0.61287128712871297"/>
    <n v="20.2"/>
    <n v="7.52"/>
    <n v="0.71499999999999997"/>
    <s v="Nurix Therapeutics, Inc. operates as a biopharmaceutical company. The Company develops novel therapies for patients who do not have adequate treatment options by controlling protein levels in cells as a new treatment approach for a broad range of diseases. Nurix Therapeutics serves patients in the State of California."/>
    <s v="N"/>
  </r>
  <r>
    <s v="NUVA US Equity"/>
    <x v="760"/>
    <s v="NUVASIVE, INC. (XNAS:NUVA)"/>
    <x v="5"/>
    <x v="13"/>
    <x v="29"/>
    <x v="53"/>
    <n v="339113"/>
    <s v="USD"/>
    <n v="2393470000"/>
    <n v="45.91"/>
    <n v="0.7592194476599966"/>
    <n v="60.47"/>
    <n v="35.17"/>
    <n v="1.0428999999999999"/>
    <s v="NuVasive, Inc. designs, develops, and markets products for the surgical treatment of spine disorders. The Company offers maximum access surgery (MAS) and fusion products. NuVasive markets its products globally."/>
    <s v="N"/>
  </r>
  <r>
    <s v="NUVB US Equity"/>
    <x v="761"/>
    <s v="NUVATION BIO INC. (XNYS:NUVB)"/>
    <x v="5"/>
    <x v="12"/>
    <x v="30"/>
    <x v="55"/>
    <n v="525990"/>
    <s v="USD"/>
    <n v="528510100"/>
    <n v="2.42"/>
    <n v="0.38844301765650074"/>
    <n v="6.23"/>
    <n v="1.59"/>
    <n v="0.81499999999999995"/>
    <s v="Nuvation Bio Inc. operates as a bio-pharmaceutical company. The Company focuses on developing oncology medicines that will improve patient lives by addressing drug resistance. Nuvation Bio serves patients worldwide."/>
    <s v="N"/>
  </r>
  <r>
    <s v="OSH US Equity"/>
    <x v="762"/>
    <s v="OAK STREET HEALTH, INC. (XNYS:OSH)"/>
    <x v="5"/>
    <x v="13"/>
    <x v="27"/>
    <x v="51"/>
    <n v="541512"/>
    <s v="USD"/>
    <n v="6935250000"/>
    <n v="28.55"/>
    <n v="0.92424732923276143"/>
    <n v="30.89"/>
    <n v="13.29"/>
    <n v="2.0070000000000001"/>
    <s v="Oak Street Health, Inc. provides health care services. The Company offers technology-enabled integrated platform to deliver value-based care focused on patients with health insurance. Oak Street Health serves patients in the United States."/>
    <s v="N"/>
  </r>
  <r>
    <s v="OCGN US Equity"/>
    <x v="763"/>
    <s v="OCUGEN, INC. (XNAS:OCGN)"/>
    <x v="5"/>
    <x v="12"/>
    <x v="28"/>
    <x v="52"/>
    <n v="322291"/>
    <s v="USD"/>
    <n v="277986400"/>
    <n v="1.27"/>
    <n v="0.2803532008830022"/>
    <n v="4.53"/>
    <n v="1.0900000000000001"/>
    <n v="3.8824999999999998"/>
    <s v="Ocugen, Inc. operates as a clinical stage biopharmaceutical company. The Company offers products for improving the body's ability to regenerate healthy cartilage, joint function, and prevention of degenerative diseases. Ocugen serves patients and orthopedist throughout the United States."/>
    <s v="N"/>
  </r>
  <r>
    <s v="OCUL US Equity"/>
    <x v="764"/>
    <s v="OCULAR THERAPEUTIX, INC. (XNAS:OCUL)"/>
    <x v="5"/>
    <x v="12"/>
    <x v="30"/>
    <x v="55"/>
    <n v="325412"/>
    <s v="USD"/>
    <n v="298800300"/>
    <n v="3.88"/>
    <n v="0.59463601532567045"/>
    <n v="6.5250000000000004"/>
    <n v="2.57"/>
    <n v="1.3764000000000001"/>
    <s v="Ocular Therapeutix, Inc. develops and markets eye care products. The Company offers ophthalmic therapeutic products using its proprietary hydrogel technology to address unmet and underserved needs in ophthalmology. Ocular Therapeutix serves customers worldwide."/>
    <s v="N"/>
  </r>
  <r>
    <s v="OMGA US Equity"/>
    <x v="765"/>
    <s v="OMEGA THERAPEUTICS, INC. (XNAS:OMGA)"/>
    <x v="5"/>
    <x v="12"/>
    <x v="28"/>
    <x v="52"/>
    <s v=" "/>
    <s v="USD"/>
    <n v="373339600"/>
    <n v="7.77"/>
    <n v="0.54297693920335421"/>
    <n v="14.31"/>
    <n v="1.9750000000000001"/>
    <n v="1.7749999999999999"/>
    <s v="Omega Therapeutics, Inc. operates as a development-stage biotechnology company. The Company focuses on designing and developing biologically engineered, modular, and programmable mRNA-encoded epigenetic medicines that target the fundamental structural and functional units of gene control. Omega Therapeutics serves customers in the State of Massachusetts."/>
    <s v="N"/>
  </r>
  <r>
    <s v="OMCL US Equity"/>
    <x v="766"/>
    <s v="OMNICELL, INC. (XNAS:OMCL)"/>
    <x v="5"/>
    <x v="13"/>
    <x v="29"/>
    <x v="53"/>
    <n v="541614"/>
    <s v="USD"/>
    <n v="2569152000"/>
    <n v="57.54"/>
    <n v="0.36060539592015795"/>
    <n v="159.565"/>
    <n v="46.11"/>
    <n v="0.92710000000000004"/>
    <s v="Omnicell, Inc. provides an integrated suite of clinical infrastructure and workflow automation solutions for healthcare facilities. The Company offers solutions include pharmacy and supply systems, clinical reference tools, an internet-based procurement application, and decision support. Omnicell sells and leases its products and services to a range of healthcare facilities."/>
    <s v="Y"/>
  </r>
  <r>
    <s v="OPK US Equity"/>
    <x v="767"/>
    <s v="OPKO HEALTH, INC. (XNAS:OPK)"/>
    <x v="5"/>
    <x v="13"/>
    <x v="27"/>
    <x v="51"/>
    <n v="541714"/>
    <s v="USD"/>
    <n v="973584234"/>
    <n v="1.26"/>
    <n v="0.33333333333333337"/>
    <n v="3.78"/>
    <n v="1.0301"/>
    <n v="1.6747000000000001"/>
    <s v="OPKO Health, Inc. is involved in the discovery, development, and commercialization of pharmaceutical products, vaccines, and diagnostic products."/>
    <s v="Y"/>
  </r>
  <r>
    <s v="OPRX US Equity"/>
    <x v="768"/>
    <s v="OPTIMIZERX CORPORATION (XNAS:OPRX)"/>
    <x v="5"/>
    <x v="13"/>
    <x v="31"/>
    <x v="59"/>
    <n v="519130"/>
    <s v="USD"/>
    <n v="301201700"/>
    <n v="17.559999999999999"/>
    <n v="0.35662063363119412"/>
    <n v="49.24"/>
    <n v="13.33"/>
    <n v="0.98109999999999997"/>
    <s v="OptimizeRx Corporation operates an Internet website through which it offers advice to consumers on how to save money on branded prescription and over-the-counter healthcare products."/>
    <s v="N"/>
  </r>
  <r>
    <s v="OPCH US Equity"/>
    <x v="769"/>
    <s v="OPTION CARE HEALTH, INC. (XNAS:OPCH)"/>
    <x v="5"/>
    <x v="13"/>
    <x v="27"/>
    <x v="51"/>
    <n v="446110"/>
    <s v="USD"/>
    <n v="5209643000"/>
    <n v="28.64"/>
    <n v="0.79843880680234192"/>
    <n v="35.869999999999997"/>
    <n v="22.41"/>
    <n v="1.1623000000000001"/>
    <s v="Option Care Health, Inc. provides infusion and home care management solutions. The Company offers products, services, and condition-specific clinical management programs for gastrointestinal abnormalities, infectious diseases, cancer, organ and blood cell transplants, bleeding disorders, and heart failures. Option Care Health serves patients in the United States."/>
    <s v="N"/>
  </r>
  <r>
    <s v="OSUR US Equity"/>
    <x v="770"/>
    <s v="ORASURE TECHNOLOGIES, INC. (XNAS:OSUR)"/>
    <x v="5"/>
    <x v="13"/>
    <x v="29"/>
    <x v="57"/>
    <n v="334510"/>
    <s v="USD"/>
    <n v="384170600"/>
    <n v="5.29"/>
    <n v="0.56157112526539277"/>
    <n v="9.42"/>
    <n v="2.62"/>
    <n v="0.14929999999999999"/>
    <s v="OraSure Technologies, Inc. develops, manufactures, and markets medical devices and diagnostic products. The Company supplies oral fluid collection devices and assays to the life insurance industry and public health markets for the detection of antibodies to HIV. OraSure also supplies oral fluid testing solutions for drugs-of-abuse testing."/>
    <s v="Y"/>
  </r>
  <r>
    <s v="OGN US Equity"/>
    <x v="771"/>
    <s v="ORGANON &amp; CO. (XNYS:OGN)"/>
    <x v="5"/>
    <x v="12"/>
    <x v="30"/>
    <x v="55"/>
    <n v="325412"/>
    <s v="USD"/>
    <n v="7615670000"/>
    <n v="29.94"/>
    <n v="0.7584547181760608"/>
    <n v="39.475000000000001"/>
    <n v="22.88"/>
    <n v="0.80300000000000005"/>
    <s v="Organon &amp; Co. operates as a pharmaceutical company. The Company develops and produces medicines and other products across a range of areas including reproductive health, heart disease, dermatology, allergies, and asthma. Organon &amp; Co serves customers worldwide."/>
    <s v="N"/>
  </r>
  <r>
    <s v="ORIC US Equity"/>
    <x v="772"/>
    <s v="ORIC PHARMACEUTICALS, INC. (XNAS:ORIC)"/>
    <x v="5"/>
    <x v="12"/>
    <x v="28"/>
    <x v="52"/>
    <n v="325412"/>
    <s v="USD"/>
    <n v="275561900"/>
    <n v="6.13"/>
    <n v="0.61732124874118832"/>
    <n v="9.93"/>
    <n v="2.36"/>
    <n v="0.871"/>
    <s v="ORIC Pharmaceuticals, Inc. operates as a pharmaceutical company. The Company discovers and develops novel therapies for the treatment of cancer diseases. ORIC Pharmaceuticals serves customers in the State of California."/>
    <s v="N"/>
  </r>
  <r>
    <s v="KIDS US Equity"/>
    <x v="773"/>
    <s v="ORTHOPEDIATRICS CORP. (XNAS:KIDS)"/>
    <x v="5"/>
    <x v="13"/>
    <x v="29"/>
    <x v="57"/>
    <n v="339112"/>
    <s v="USD"/>
    <n v="1084599000"/>
    <n v="47.38"/>
    <n v="0.77991769547325107"/>
    <n v="60.75"/>
    <n v="35.669699999999999"/>
    <n v="0.88660000000000005"/>
    <s v="OrthoPediatrics Corp. operates as a medical device company. The Company designs, develops, and commercializes orthopedic implants and instruments to improve the lives of children with orthopedic conditions. OrthoPediatrics markets surgical systems for trauma and deformity, bone fractures, and reconstruction procedures. OrthoPediatrics serves orthopedic market globally."/>
    <s v="Y"/>
  </r>
  <r>
    <s v="OM US Equity"/>
    <x v="774"/>
    <s v="Outset Medical, Inc. (XNAS:OM)"/>
    <x v="5"/>
    <x v="13"/>
    <x v="29"/>
    <x v="53"/>
    <n v="541512"/>
    <s v="USD"/>
    <n v="1366147000"/>
    <n v="28.28"/>
    <n v="0.58057893656333404"/>
    <n v="48.71"/>
    <n v="11.41"/>
    <n v="1.514"/>
    <s v="N/A"/>
    <s v="N"/>
  </r>
  <r>
    <s v="OMI US Equity"/>
    <x v="775"/>
    <s v="Owens &amp; Minor, Inc. (XNYS:OMI)"/>
    <x v="5"/>
    <x v="13"/>
    <x v="27"/>
    <x v="56"/>
    <n v="423450"/>
    <s v="USD"/>
    <n v="1575766000"/>
    <n v="20.67"/>
    <n v="0.4375529212531753"/>
    <n v="47.24"/>
    <n v="14.1"/>
    <n v="0.63249999999999995"/>
    <s v="Owens &amp; Minor, Inc. distributes medical and surgical supplies throughout the United States. The Company's customers include hospitals, integrated healthcare systems, and group purchasing organizations. Owens &amp; Minor also provides services in supply chain management, logistics, and technology."/>
    <s v="N"/>
  </r>
  <r>
    <s v="PACB US Equity"/>
    <x v="776"/>
    <s v="PACIFIC BIOSCIENCES OF CALIFORNIA, INC. (XNAS:PACB)"/>
    <x v="5"/>
    <x v="12"/>
    <x v="26"/>
    <x v="50"/>
    <n v="334516"/>
    <s v="USD"/>
    <n v="2867435000"/>
    <n v="11.78"/>
    <n v="0.8295774647887324"/>
    <n v="14.2"/>
    <n v="3.85"/>
    <n v="1.6857"/>
    <s v="Pacific Biosciences of California, Inc. designs, develops, and manufactures sequencing systems to help scientists resolve genetically complex problems. The Company offers Single Molecule and Real-Time (SMRT) technology that enables real-time analysis of biomolecules with single molecule resolution."/>
    <s v="N"/>
  </r>
  <r>
    <s v="PCRX US Equity"/>
    <x v="777"/>
    <s v="PACIRA BIOSCIENCES, INC. (XNAS:PCRX)"/>
    <x v="5"/>
    <x v="12"/>
    <x v="30"/>
    <x v="55"/>
    <n v="325412"/>
    <s v="USD"/>
    <n v="1807754000"/>
    <n v="39.4"/>
    <n v="0.47955209347614414"/>
    <n v="82.16"/>
    <n v="35.35"/>
    <n v="0.81759999999999999"/>
    <s v="Pacira Biosciences, Inc. operates as a pharmaceutical company. The Company offers non-opioid pain management and regenerative health solutions. Pacira Biosciences serves customers in the United States."/>
    <s v="N"/>
  </r>
  <r>
    <s v="FNA US Equity"/>
    <x v="778"/>
    <s v="PARAGON 28, INC. (XNYS:FNA)"/>
    <x v="5"/>
    <x v="13"/>
    <x v="29"/>
    <x v="53"/>
    <n v="339112"/>
    <s v="USD"/>
    <n v="1305768000"/>
    <n v="16.79"/>
    <n v="0.78129362494183341"/>
    <n v="21.49"/>
    <n v="12.352499999999999"/>
    <n v="1.0940000000000001"/>
    <s v="Paragon 28, Inc. operates as a medical device company. The Company offers medical products for products for foot and ankle ailments, such as fore-foot plating, hind-foot plating, medical screws, custom bone wedges, and other surgical instruments. Paragon 28 serves customers in the United States."/>
    <s v="Y"/>
  </r>
  <r>
    <s v="PDCO US Equity"/>
    <x v="779"/>
    <s v="Patterson Companies, Inc. (XNAS:PDCO)"/>
    <x v="5"/>
    <x v="13"/>
    <x v="27"/>
    <x v="56"/>
    <n v="339114"/>
    <s v="USD"/>
    <n v="2953779000"/>
    <n v="30.43"/>
    <n v="0.86228393312553131"/>
    <n v="35.29"/>
    <n v="23.87"/>
    <n v="1.2727999999999999"/>
    <s v="Patterson Companies Inc. distributes dental products, veterinary supplies for companion pets, and rehabilitation supplies. The Company sells and markets to dental clinics and laboratories, veterinarians, and to the physical and occupational therapy markets. Patterson operates in the United States."/>
    <s v="N"/>
  </r>
  <r>
    <s v="PDSB US Equity"/>
    <x v="780"/>
    <s v="PDS BIOTECHNOLOGY CORPORATION (XNAS:PDSB)"/>
    <x v="5"/>
    <x v="12"/>
    <x v="28"/>
    <x v="52"/>
    <n v="541714"/>
    <s v="USD"/>
    <n v="274719900"/>
    <n v="9.51"/>
    <n v="0.69670329670329667"/>
    <n v="13.65"/>
    <n v="2.89"/>
    <n v="2.2778"/>
    <s v="PDS Biotechnology Corp operates as a clinical-stage biotechnology company. The Company develops immuno-oncology therapies to treat various early and late stage cancers including head and neck, prostate, breast, cervical, and anal cancers. PDS Biotechnology serves patients worldwide."/>
    <s v="N"/>
  </r>
  <r>
    <s v="MD US Equity"/>
    <x v="781"/>
    <s v="PEDIATRIX MEDICAL GROUP, INC. (XNYS:MD)"/>
    <x v="5"/>
    <x v="13"/>
    <x v="27"/>
    <x v="51"/>
    <n v="561110"/>
    <s v="USD"/>
    <n v="1260168000"/>
    <n v="15.17"/>
    <n v="0.55957211361121362"/>
    <n v="27.11"/>
    <n v="14.4"/>
    <n v="1.7299"/>
    <s v="Pediatrix Medical Group, Inc. provides maternal-fetal, newborn, and pediatric physician services. The Company offers offers neonatal, maternal-fetal care, pediatric cardiology, pediatric intensive, pediatric emergency medicine, developmental pediatrics, and newborn hearing screening services. Pediatrix Medical Group serves customers in the United States."/>
    <s v="N"/>
  </r>
  <r>
    <s v="PEN US Equity"/>
    <x v="782"/>
    <s v="PENUMBRA, INC. (XNYS:PEN)"/>
    <x v="5"/>
    <x v="13"/>
    <x v="29"/>
    <x v="53"/>
    <n v="332994"/>
    <s v="USD"/>
    <n v="9511337000"/>
    <n v="250.44"/>
    <n v="0.98902140431245555"/>
    <n v="253.22"/>
    <n v="114.86499999999999"/>
    <n v="0.50119999999999998"/>
    <s v="Penumbra, Inc. designs, develops, manufactures, and markets medical devices. The Company offers peripheral vascular and neurovascular devices that help patients suffering from stroke and other neurovascular diseases. Penumbra operates in the United States."/>
    <s v="Y"/>
  </r>
  <r>
    <s v="PKI US Equity"/>
    <x v="783"/>
    <s v="PERKINELMER, INC. (XNYS:PKI)"/>
    <x v="5"/>
    <x v="12"/>
    <x v="26"/>
    <x v="50"/>
    <n v="334513"/>
    <s v="USD"/>
    <n v="17502330000"/>
    <n v="138.56"/>
    <n v="0.72712006717044497"/>
    <n v="190.56"/>
    <n v="113.46"/>
    <n v="1.0903"/>
    <s v="PerkinElmer, Inc. provides technology, services, and solutions to the diagnostics, research, environmental, industrial and laboratory services market. The Company's products include equipment used for genetic screening and drug discovery, optoelectronics, analytical instruments, image detection systems, and fluid containment products."/>
    <s v="Y"/>
  </r>
  <r>
    <s v="PETQ US Equity"/>
    <x v="784"/>
    <s v="PETIQ, INC. (XNAS:PETQ)"/>
    <x v="5"/>
    <x v="13"/>
    <x v="27"/>
    <x v="56"/>
    <n v="311111"/>
    <s v="USD"/>
    <n v="344282400"/>
    <n v="11.78"/>
    <n v="0.4637795275590551"/>
    <n v="25.4"/>
    <n v="6.66"/>
    <n v="1.8392999999999999"/>
    <s v="PetIQ, Inc. is a pet medication and wellness company. The Company offers veterinary wellness services, prescription medication, over-the-counter treatments, pet health supplements, and treats. PetIQ serves customers in the United States."/>
    <s v="N"/>
  </r>
  <r>
    <s v="PFE US Equity"/>
    <x v="785"/>
    <s v="PFIZER INC. (XNYS:PFE)"/>
    <x v="5"/>
    <x v="12"/>
    <x v="30"/>
    <x v="55"/>
    <n v="325412"/>
    <s v="USD"/>
    <n v="245807000000"/>
    <n v="43.79"/>
    <n v="0.77752130681818177"/>
    <n v="56.32"/>
    <n v="41.445"/>
    <n v="0.6139"/>
    <s v="Pfizer Inc. operates as a pharmaceutical company. The Company offers medicines, vaccines, medical devices, and consumer healthcare products for oncology, inflammation, cardiovascular, and other therapeutic areas. Pfizer serves customers worldwide."/>
    <s v="Y"/>
  </r>
  <r>
    <s v="PHVS US Equity"/>
    <x v="786"/>
    <s v="Pharvaris NV (XNAS:PHVS)"/>
    <x v="5"/>
    <x v="12"/>
    <x v="30"/>
    <x v="55"/>
    <n v="325412"/>
    <s v="USD"/>
    <n v="319426100"/>
    <n v="9.4600000000000009"/>
    <n v="0.34400000000000003"/>
    <n v="27.5"/>
    <n v="1.77"/>
    <n v="-1.1220000000000001"/>
    <s v="Pharvaris B.V. operates as a clinical-stage company. The Company focuses on the discovery and development of novel oral B2-receptor antagonists for the treatment of patients. Pharvaris serves customers in the Netherlands and Switzerland."/>
    <s v=" "/>
  </r>
  <r>
    <s v="PHAT US Equity"/>
    <x v="787"/>
    <s v="PHATHOM PHARMACEUTICALS, INC. (XNAS:PHAT)"/>
    <x v="5"/>
    <x v="12"/>
    <x v="30"/>
    <x v="55"/>
    <n v="325412"/>
    <s v="USD"/>
    <n v="514433800"/>
    <n v="12.36"/>
    <n v="0.61954887218045107"/>
    <n v="19.95"/>
    <n v="6.0949999999999998"/>
    <n v="0.873"/>
    <s v="Phathom Pharmaceuticals, Inc. operates as a biopharmaceutical company. The Company focuses on development and commercialization for gastrointestinal (GI) diseases and disorder treatments. Phathom Pharmaceuticals serves gastrointestinal and pharmaceutical industries in the State of Illinois."/>
    <s v="N"/>
  </r>
  <r>
    <s v="PHR US Equity"/>
    <x v="788"/>
    <s v="PHREESIA, INC. (XNYS:PHR)"/>
    <x v="5"/>
    <x v="13"/>
    <x v="31"/>
    <x v="59"/>
    <n v="518210"/>
    <s v="USD"/>
    <n v="1914198000"/>
    <n v="36.29"/>
    <n v="0.97527546358505779"/>
    <n v="37.21"/>
    <n v="13.19"/>
    <n v="0.62870000000000004"/>
    <s v="Phreesia Inc. designs and develops healthcare software. The Company offers solutions for appointments, registration, clinical support, patient surveys, and analysis and reports. Phreesia serves patients and doctors in the United States."/>
    <s v="N"/>
  </r>
  <r>
    <s v="PLRX US Equity"/>
    <x v="789"/>
    <s v="PLIANT THERAPEUTICS, INC. (XNAS:PLRX)"/>
    <x v="5"/>
    <x v="12"/>
    <x v="30"/>
    <x v="55"/>
    <n v="325412"/>
    <s v="USD"/>
    <n v="1990490000"/>
    <n v="34.869999999999997"/>
    <n v="0.95169213973799116"/>
    <n v="36.64"/>
    <n v="3.9649999999999999"/>
    <n v="1.002"/>
    <s v="Pliant Therapeutics, Inc. operates as a biopharmaceutical company. The Company discovers and develops novel therapies for fibrotic diseases. Pliant Therapeutics serves customers in the State of California."/>
    <s v="N"/>
  </r>
  <r>
    <s v="PMVP US Equity"/>
    <x v="790"/>
    <s v="PMV PHARMACEUTICALS, INC. (XNAS:PMVP)"/>
    <x v="5"/>
    <x v="12"/>
    <x v="28"/>
    <x v="52"/>
    <n v="325414"/>
    <s v="USD"/>
    <n v="377653106"/>
    <n v="8.27"/>
    <n v="0.34082011127137851"/>
    <n v="24.265000000000001"/>
    <n v="7.57"/>
    <n v="1.1399999999999999"/>
    <s v="PMV Pharmaceuticals, Inc. operates as a pharmaceutical company. The Company develops and discovers small molecule drugs for the treatment of cancer and infectious disease. PMV Pharmaceuticals serves patients in the United States."/>
    <s v="N"/>
  </r>
  <r>
    <s v="PNT US Equity"/>
    <x v="791"/>
    <s v="POINT Biopharma Global Inc. (XNAS:PNT)"/>
    <x v="5"/>
    <x v="12"/>
    <x v="28"/>
    <x v="52"/>
    <n v="325412"/>
    <s v="USD"/>
    <n v="779658200"/>
    <n v="7.38"/>
    <n v="0.67213114754098358"/>
    <n v="10.98"/>
    <n v="5.2249999999999996"/>
    <n v="0.78"/>
    <s v="POINT Biopharma Global Inc. operates as a clinical-stage global pharmaceutical company. The Company focuses on the development and commercialization of radioligand therapies for the treatment of cancer. POINT Biopharma Global serves customers worldwide."/>
    <s v=" "/>
  </r>
  <r>
    <s v="PSTX US Equity"/>
    <x v="792"/>
    <s v="POSEIDA THERAPEUTICS, INC. (XNAS:PSTX)"/>
    <x v="5"/>
    <x v="12"/>
    <x v="28"/>
    <x v="52"/>
    <n v="325414"/>
    <s v="USD"/>
    <n v="631728000"/>
    <n v="7.35"/>
    <n v="0.9620418848167539"/>
    <n v="7.64"/>
    <n v="1.82"/>
    <n v="0.82799999999999996"/>
    <s v="Poseida Therapeutics, Inc. operates as a clinical-stage biopharmaceutical company. The Company utilizes proprietary gene engineering platform technologies to create next generation cell and gene therapeutics."/>
    <s v="N"/>
  </r>
  <r>
    <s v="PRAX US Equity"/>
    <x v="793"/>
    <s v="Praxis Precision Medicines Inc (XNAS:PRAX)"/>
    <x v="5"/>
    <x v="12"/>
    <x v="28"/>
    <x v="52"/>
    <n v="325412"/>
    <s v="USD"/>
    <n v="224284400"/>
    <n v="4.76"/>
    <n v="0.3156498673740053"/>
    <n v="15.08"/>
    <n v="1.48"/>
    <n v="1.6459999999999999"/>
    <s v="Praxis Precision Medicines, Inc. operates as a clinical-stage genetic neuroscience company. The Company develops therapies for patients and families affected by complex and debilitating brain disorders. Praxis Precision Medicines serves patients in the United States."/>
    <s v="N"/>
  </r>
  <r>
    <s v="PINC US Equity"/>
    <x v="794"/>
    <s v="PREMIER, INC. (XNAS:PINC)"/>
    <x v="5"/>
    <x v="13"/>
    <x v="27"/>
    <x v="51"/>
    <n v="531120"/>
    <s v="USD"/>
    <n v="3910454872"/>
    <n v="32.92"/>
    <n v="0.84453565931246799"/>
    <n v="38.979999999999997"/>
    <n v="30.818000000000001"/>
    <n v="0.2727"/>
    <s v="Premier, Inc. provides healthcare services. The Company offers clinical and financial database, peers, food and drug administration, drug surveillance, pharmacy, health insurance, and healthcare consultancy."/>
    <s v="N"/>
  </r>
  <r>
    <s v="PBH US Equity"/>
    <x v="795"/>
    <s v="PRESTIGE CONSUMER HEALTHCARE INC. (XNYS:PBH)"/>
    <x v="5"/>
    <x v="12"/>
    <x v="30"/>
    <x v="55"/>
    <n v="325412"/>
    <s v="USD"/>
    <n v="3253360000"/>
    <n v="65.69"/>
    <n v="0.9739065974796145"/>
    <n v="67.45"/>
    <n v="48.51"/>
    <n v="0.59689999999999999"/>
    <s v="Prestige Consumer Healthcare Inc. manufactures and distributes over-the-counter health care and household cleaning products to retail stores. The Company distributes products for oral, eye and skin care cough, cold, allergy, and sinus, as well as household cleansers, sponges, scrubbers, and cleaning pads. Prestige Consumer Healthcare serves clients worldwide."/>
    <s v="N"/>
  </r>
  <r>
    <s v="PRVA US Equity"/>
    <x v="796"/>
    <s v="PRIVIA HEALTH GROUP, INC. (XNAS:PRVA)"/>
    <x v="5"/>
    <x v="13"/>
    <x v="27"/>
    <x v="51"/>
    <n v="518210"/>
    <s v="USD"/>
    <n v="2919670000"/>
    <n v="25.56"/>
    <n v="0.57258064516129026"/>
    <n v="44.64"/>
    <n v="17.989999999999998"/>
    <n v="0.69199999999999995"/>
    <s v="Privia Health Group, Inc. operates as a physician-enablement company. The Company develops physician platform that transforms the healthcare delivery experience for providers and consumers. Privia Health Group serves customers worldwide."/>
    <s v="N"/>
  </r>
  <r>
    <s v="PRCT US Equity"/>
    <x v="797"/>
    <s v="PROCEPT BIOROBOTICS CORPORATION (XNAS:PRCT)"/>
    <x v="5"/>
    <x v="13"/>
    <x v="29"/>
    <x v="53"/>
    <s v=" "/>
    <s v="USD"/>
    <n v="1678343476"/>
    <n v="37.53"/>
    <n v="0.71622137404580155"/>
    <n v="52.4"/>
    <n v="17.510000000000002"/>
    <n v="1.5820000000000001"/>
    <s v="N/A"/>
    <s v="N"/>
  </r>
  <r>
    <s v="PGNY US Equity"/>
    <x v="798"/>
    <s v="PROGYNY, INC. (XNAS:PGNY)"/>
    <x v="5"/>
    <x v="13"/>
    <x v="27"/>
    <x v="58"/>
    <n v="541990"/>
    <s v="USD"/>
    <n v="3143169000"/>
    <n v="33.840000000000003"/>
    <n v="0.6372881355932204"/>
    <n v="53.1"/>
    <n v="25.67"/>
    <n v="1.296"/>
    <s v="Progyny, Inc. operates as a fertility benefits management company in the US with its headquarters in New York City. The Company offers patients a benefits solution with education and guidance from a Patient Care Advocate and access to a network of fertility specialists. Progyny also aims to reduce healthcare costs for employers through their operations."/>
    <s v="N"/>
  </r>
  <r>
    <s v="PROK US Equity"/>
    <x v="799"/>
    <s v="ProKidney Corp (XNAS:PROK)"/>
    <x v="5"/>
    <x v="12"/>
    <x v="28"/>
    <x v="52"/>
    <n v="525990"/>
    <s v="USD"/>
    <n v="2355433000"/>
    <n v="10.119999999999999"/>
    <n v="0.72285714285714275"/>
    <n v="14"/>
    <n v="5.14"/>
    <n v="1.4970000000000001"/>
    <s v="ProKidney Corp operates as a biotech company. The Company develops therapies that repairs and restores diseased kidneys using a patient's own cells and may prevent or delay dialysis or transplant. ProKidney serves customers worldwide."/>
    <s v=" "/>
  </r>
  <r>
    <s v="RXDX US Equity"/>
    <x v="800"/>
    <s v="Prometheus Biosciences, Inc. (XNAS:RXDX)"/>
    <x v="5"/>
    <x v="12"/>
    <x v="28"/>
    <x v="52"/>
    <n v="325412"/>
    <s v="USD"/>
    <n v="5387229000"/>
    <n v="116.12"/>
    <n v="0.94598778004073325"/>
    <n v="122.75"/>
    <n v="21.5"/>
    <n v="0.107"/>
    <s v="Precision IBD, Inc. operates as a biopharmaceutical company. The Company focuses on the development of therapeutics and companion diagnostics for inflammatory bowel diseases. Precision IBD serves customers worldwide."/>
    <s v="N"/>
  </r>
  <r>
    <s v="PRQR US Equity"/>
    <x v="801"/>
    <s v="ProQR Therapeutics NV (XNAS:PRQR)"/>
    <x v="5"/>
    <x v="12"/>
    <x v="28"/>
    <x v="52"/>
    <s v=" "/>
    <s v="USD"/>
    <n v="206443700"/>
    <n v="2.89"/>
    <n v="0.46991869918699186"/>
    <n v="6.15"/>
    <n v="0.53"/>
    <n v="0.13719999999999999"/>
    <s v="ProQR Therapeutics NV operates as a biotechnology company. The Company focuses on developments of drugs to treat genetic disorders. ProQR Therapeutics serves customers worldwide."/>
    <s v=" "/>
  </r>
  <r>
    <s v="PTGX US Equity"/>
    <x v="802"/>
    <s v="PROTAGONIST THERAPEUTICS, INC. (XNAS:PTGX)"/>
    <x v="5"/>
    <x v="12"/>
    <x v="28"/>
    <x v="52"/>
    <n v="325412"/>
    <s v="USD"/>
    <n v="663686600"/>
    <n v="13.49"/>
    <n v="0.44345825115055881"/>
    <n v="30.42"/>
    <n v="6.91"/>
    <n v="2.1105"/>
    <s v="Protagonist Therapeutics, Inc. operates as a clinical-stage biopharmaceutical company. The Company focuses on discovering and developing peptide-based new chemical entities to address significant unmet medical needs. Protagonist Therapeutics serves customers worldwide."/>
    <s v="N"/>
  </r>
  <r>
    <s v="PRTA US Equity"/>
    <x v="803"/>
    <s v="PROTHENA CORPORATION PUBLIC LIMITED COMPANY (XNAS:PRTA)"/>
    <x v="5"/>
    <x v="12"/>
    <x v="28"/>
    <x v="52"/>
    <n v="325412"/>
    <s v="USD"/>
    <n v="2920874000"/>
    <n v="57.12"/>
    <n v="0.85933503836317138"/>
    <n v="66.47"/>
    <n v="21.06"/>
    <n v="0.46889999999999998"/>
    <s v="Prothena Corporation Public Limited Company operates as a biotechnology company. The Company focuses on the discovery and development of novel antibodies for the potential treatment of a broad range of diseases that involve protein misfolding and cell adhesion."/>
    <s v=" "/>
  </r>
  <r>
    <s v="PRVB US Equity"/>
    <x v="804"/>
    <s v="PROVENTION BIO, INC. (XNAS:PRVB)"/>
    <x v="5"/>
    <x v="12"/>
    <x v="30"/>
    <x v="55"/>
    <n v="325412"/>
    <s v="USD"/>
    <n v="764662200"/>
    <n v="8.77"/>
    <n v="0.80606617647058809"/>
    <n v="10.88"/>
    <n v="3.1850000000000001"/>
    <n v="2.1879"/>
    <s v="Provention Bio, Inc. operates as a biopharmaceutical company. The Company focuses on development of novel therapeutics and cutting-edge solutions to intercept and prevent immune-mediated disease. Provention Bio serves patients in the State of New Jersey."/>
    <s v="N"/>
  </r>
  <r>
    <s v="PTCT US Equity"/>
    <x v="805"/>
    <s v="PTC THERAPEUTICS, INC. (XNAS:PTCT)"/>
    <x v="5"/>
    <x v="12"/>
    <x v="28"/>
    <x v="52"/>
    <n v="325412"/>
    <s v="USD"/>
    <n v="3324544000"/>
    <n v="46.25"/>
    <n v="0.83213535828599905"/>
    <n v="55.579900000000002"/>
    <n v="25.01"/>
    <n v="0.39410000000000001"/>
    <s v="PTC Therapeutics, Inc. provides biopharmaceutical products. The Company develops orally administered and small-molecule drugs for genetic disorders, oncology, and infectious diseases. PTC Therapeutics operates in the United States."/>
    <s v="N"/>
  </r>
  <r>
    <s v="LUNG US Equity"/>
    <x v="806"/>
    <s v="PULMONX CORPORATION (XNAS:LUNG)"/>
    <x v="5"/>
    <x v="13"/>
    <x v="29"/>
    <x v="57"/>
    <n v="334510"/>
    <s v="USD"/>
    <n v="344164600"/>
    <n v="9.1999999999999993"/>
    <n v="0.31452991452991452"/>
    <n v="29.25"/>
    <n v="4.07"/>
    <n v="2.0339999999999998"/>
    <s v="Pulmonx Corporation develops and markets medical devices. The Company provides products for diagnosis and treatment of pulmonary disorders. Pulmonx operates worldwide."/>
    <s v="N"/>
  </r>
  <r>
    <s v="DGX US Equity"/>
    <x v="807"/>
    <s v="QUEST DIAGNOSTICS INCORPORATED (XNYS:DGX)"/>
    <x v="5"/>
    <x v="13"/>
    <x v="27"/>
    <x v="51"/>
    <n v="621512"/>
    <s v="USD"/>
    <n v="16585430000"/>
    <n v="145.58000000000001"/>
    <n v="0.9194394690770743"/>
    <n v="158.3356"/>
    <n v="120.4"/>
    <n v="0.93010000000000004"/>
    <s v="Quest Diagnostics Incorporated provides diagnostic testing, information, and services. The Company operates a national network of full-service laboratories, rapid response laboratories, and patient service centers. Quest Diagnostics offers esoteric, routine medical, drugs of abuse, and non-hospital-based anatomic pathology testing services."/>
    <s v="Y"/>
  </r>
  <r>
    <s v="QDEL US Equity"/>
    <x v="808"/>
    <s v="QUIDELORTHO CORPORATION (XNAS:QDEL)"/>
    <x v="5"/>
    <x v="13"/>
    <x v="29"/>
    <x v="53"/>
    <n v="325413"/>
    <s v="USD"/>
    <n v="5700375000"/>
    <n v="86.31"/>
    <n v="0.71561230412071974"/>
    <n v="120.61"/>
    <n v="66.88"/>
    <n v="0.27429999999999999"/>
    <s v="QuidelOrtho Corporation provides health care services. The Company offers technologies and platforms to benefit customers with expanded access to clinical chemistry, immunoassay, molecular diagnostics, immunohematology, donor screening, and point-of-care diagnostics offerings."/>
    <s v=" "/>
  </r>
  <r>
    <s v="RCM US Equity"/>
    <x v="809"/>
    <s v="R1 RCM HOLDCO INC. (XNAS:RCM)"/>
    <x v="5"/>
    <x v="13"/>
    <x v="27"/>
    <x v="51"/>
    <n v="561110"/>
    <s v="USD"/>
    <n v="5885298000"/>
    <n v="14.13"/>
    <n v="0.50717875089734388"/>
    <n v="27.86"/>
    <n v="6.71"/>
    <n v="0.72909999999999997"/>
    <s v="R1 RCM Inc. operates as a revenue cycle management company. The Company provides technology-driven solutions that transform the patient experience and financial performance of healthcare providers. R1 RCM serves customers in the United States."/>
    <s v="N"/>
  </r>
  <r>
    <s v="RAIN US Equity"/>
    <x v="810"/>
    <s v="RAIN ONCOLOGY INC. (XNAS:RAIN)"/>
    <x v="5"/>
    <x v="12"/>
    <x v="30"/>
    <x v="55"/>
    <s v=" "/>
    <s v="USD"/>
    <n v="363537900"/>
    <n v="10.02"/>
    <n v="0.69198895027624308"/>
    <n v="14.48"/>
    <n v="2.15"/>
    <n v="1.6659999999999999"/>
    <s v="Rain Oncology Inc. operates as a clinical stage biotechnology company. The Company develops and produces biomarker-driven small molecule therapeutics for patients with cancer and other related diseases. Rain Oncology serves customers worldwide."/>
    <s v="N"/>
  </r>
  <r>
    <s v="RLYB US Equity"/>
    <x v="811"/>
    <s v="RALLYBIO CORPORATION (XNAS:RLYB)"/>
    <x v="5"/>
    <x v="12"/>
    <x v="28"/>
    <x v="52"/>
    <s v=" "/>
    <s v="USD"/>
    <n v="261123400"/>
    <n v="7.04"/>
    <n v="0.44304594084329768"/>
    <n v="15.89"/>
    <n v="4.54"/>
    <n v="0.14799999999999999"/>
    <s v="Rallybio Corporation operates as a clinical-stage biotechnology company. The Company focuses in discovering, developing, manufacturing, and delivering therapies that improve the lives of patients suffering from severe and rare diseases. Rallybio serves customers in the United States."/>
    <s v="N"/>
  </r>
  <r>
    <s v="RANI US Equity"/>
    <x v="812"/>
    <s v="Rani Therapeutics Holdings Inc (XNAS:RANI)"/>
    <x v="5"/>
    <x v="12"/>
    <x v="30"/>
    <x v="55"/>
    <s v=" "/>
    <s v="USD"/>
    <n v="281353000"/>
    <n v="5.7"/>
    <n v="0.25378450578806766"/>
    <n v="22.46"/>
    <n v="5.1100000000000003"/>
    <n v="0.33700000000000002"/>
    <s v="Rani Therapeutics Holdings, Inc. operates as a holding company. The Company, through its subsidiaries, focuses on development of orally administered biologics to transform medicine and improve patient outcomes. Rani Therapeutics Holdings serves customers in the United States."/>
    <s v=" "/>
  </r>
  <r>
    <s v="RAPT US Equity"/>
    <x v="813"/>
    <s v="RAPT THERAPEUTICS, INC. (XNAS:RAPT)"/>
    <x v="5"/>
    <x v="12"/>
    <x v="28"/>
    <x v="52"/>
    <n v="325414"/>
    <s v="USD"/>
    <n v="965971200"/>
    <n v="27.96"/>
    <n v="0.86163328197226496"/>
    <n v="32.450000000000003"/>
    <n v="9.8550000000000004"/>
    <n v="1.23"/>
    <s v="RAPT Therapeutics, Inc. operates as a pharmaceutical company. The Company offers immunology, small molecule drug discovery, and computational biology services to conquer cancer and allergic inflammatory diseases. RAPT Therapeutics serves customers worldwide."/>
    <s v="N"/>
  </r>
  <r>
    <s v="RETA US Equity"/>
    <x v="814"/>
    <s v="REATA PHARMACEUTICALS, INC. (XNAS:RETA)"/>
    <x v="5"/>
    <x v="12"/>
    <x v="30"/>
    <x v="55"/>
    <n v="325412"/>
    <s v="USD"/>
    <n v="1589968000"/>
    <n v="43.39"/>
    <n v="0.92515991471215353"/>
    <n v="46.9"/>
    <n v="18.47"/>
    <n v="1.2521"/>
    <s v="Reata Pharmaceuticals, Inc. operates as a biopharmaceutical company. The Company focuses on identifying, developing, and commercializing product candidates that modulate the activity of key regulatory proteins involved in the biology of mitochondrial function, oxidative stress, and inflammation to address the unmet medical needs of patients with various life-threatening diseases."/>
    <s v="N"/>
  </r>
  <r>
    <s v="RXRX US Equity"/>
    <x v="815"/>
    <s v="RECURSION PHARMACEUTICALS, INC. (XNAS:RXRX)"/>
    <x v="5"/>
    <x v="12"/>
    <x v="28"/>
    <x v="52"/>
    <n v="325414"/>
    <s v="USD"/>
    <n v="1618806000"/>
    <n v="8.5399999999999991"/>
    <n v="0.60225669957686878"/>
    <n v="14.18"/>
    <n v="4.92"/>
    <n v="1.901"/>
    <s v="Recursion Pharmaceuticals, Inc. operates as a bio-technology company. The Company combines artificial intelligence with automation to conduct experimental biology for testing compounds of cellular disease models in parallel. Recursion Pharmaceuticals serves customers worldwide."/>
    <s v="N"/>
  </r>
  <r>
    <s v="REGN US Equity"/>
    <x v="816"/>
    <s v="REGENERON PHARMACEUTICALS, INC. (XNAS:REGN)"/>
    <x v="5"/>
    <x v="12"/>
    <x v="28"/>
    <x v="52"/>
    <n v="325412"/>
    <s v="USD"/>
    <n v="80895630000"/>
    <n v="742.83"/>
    <n v="0.95356867779204113"/>
    <n v="779"/>
    <n v="538.01"/>
    <n v="0.23780000000000001"/>
    <s v="Regeneron Pharmaceuticals, Inc. is a biopharmaceutical company. The Company discovers, develops, and commercializes pharmaceutical products for the treatment of serious medical conditions. Regeneron Pharmaceuticals serves the healthcare sector in the United States."/>
    <s v="Y"/>
  </r>
  <r>
    <s v="RGNX US Equity"/>
    <x v="817"/>
    <s v="REGENXBIO INC. (XNAS:RGNX)"/>
    <x v="5"/>
    <x v="12"/>
    <x v="28"/>
    <x v="52"/>
    <n v="325414"/>
    <s v="USD"/>
    <n v="1001382000"/>
    <n v="23.13"/>
    <n v="0.64735516372795976"/>
    <n v="35.729999999999997"/>
    <n v="18.690000000000001"/>
    <n v="1.0485"/>
    <s v="REGENXBIO Inc. operates as a biotechnology company. The Company focuses on the development, commercialization, and licensing of recombinant, and adeno-associated virus gene therapy. REGENXBIO serves customers worldwide."/>
    <s v="N"/>
  </r>
  <r>
    <s v="RLAY US Equity"/>
    <x v="818"/>
    <s v="Relay Therapeutics Inc (XNAS:RLAY)"/>
    <x v="5"/>
    <x v="12"/>
    <x v="28"/>
    <x v="52"/>
    <n v="325414"/>
    <s v="USD"/>
    <n v="2645180000"/>
    <n v="21.88"/>
    <n v="0.61877828054298645"/>
    <n v="35.36"/>
    <n v="12.65"/>
    <n v="1.6339999999999999"/>
    <s v="N/A"/>
    <s v="N"/>
  </r>
  <r>
    <s v="RPTX US Equity"/>
    <x v="819"/>
    <s v="Repare Therapeutics Inc (XNAS:RPTX)"/>
    <x v="5"/>
    <x v="12"/>
    <x v="28"/>
    <x v="52"/>
    <s v=" "/>
    <s v="USD"/>
    <n v="521581500"/>
    <n v="12.43"/>
    <n v="0.66541755888650966"/>
    <n v="18.68"/>
    <n v="8.0649999999999995"/>
    <n v="0.84499999999999997"/>
    <s v="N/A"/>
    <s v="N"/>
  </r>
  <r>
    <s v="RGEN US Equity"/>
    <x v="820"/>
    <s v="REPLIGEN CORPORATION (XNAS:RGEN)"/>
    <x v="5"/>
    <x v="12"/>
    <x v="26"/>
    <x v="50"/>
    <n v="541714"/>
    <s v="USD"/>
    <n v="10835590000"/>
    <n v="195.15"/>
    <n v="0.74410889956531689"/>
    <n v="262.26"/>
    <n v="137.21"/>
    <n v="1.0965"/>
    <s v="Repligen Corporation is a bioprocessing company focused on the development, production, and commercialization of innovative products used in the process of manufacturing biologic drugs. The Company's customers include life sciences companies, global biopharmaceutical companies, and contract manufacturers worldwide."/>
    <s v="Y"/>
  </r>
  <r>
    <s v="REPL US Equity"/>
    <x v="821"/>
    <s v="REPLIMUNE GROUP, INC. (XNAS:REPL)"/>
    <x v="5"/>
    <x v="12"/>
    <x v="28"/>
    <x v="52"/>
    <n v="325414"/>
    <s v="USD"/>
    <n v="1426899000"/>
    <n v="25.89"/>
    <n v="0.88031281876912615"/>
    <n v="29.41"/>
    <n v="13.05"/>
    <n v="1.6389"/>
    <s v="Replimune Group, Inc. operates as a clinical-stage bio-technology company. The Company discovers and develops oncolytic immunotherapy for the treatment of patients with cancer diseases. Replimune Group serves customers in the United States."/>
    <s v="N"/>
  </r>
  <r>
    <s v="RMD US Equity"/>
    <x v="822"/>
    <s v="RESMED INC. (XNYS:RMD)"/>
    <x v="5"/>
    <x v="13"/>
    <x v="29"/>
    <x v="53"/>
    <n v="339113"/>
    <s v="USD"/>
    <n v="32898760000"/>
    <n v="224.49"/>
    <n v="0.85559112737251319"/>
    <n v="262.38"/>
    <n v="189.4"/>
    <n v="0.46660000000000001"/>
    <s v="ResMed Inc. develops, manufactures, and markets medical equipment for the treatment of sleep disordered breathing. The Company sells diagnostic and treatment devices in various countries through its subsidiaries and independent distributors."/>
    <s v="Y"/>
  </r>
  <r>
    <s v="RVNC US Equity"/>
    <x v="823"/>
    <s v="REVANCE THERAPEUTICS, INC. (XNAS:RVNC)"/>
    <x v="5"/>
    <x v="12"/>
    <x v="30"/>
    <x v="55"/>
    <n v="325412"/>
    <s v="USD"/>
    <n v="2725724000"/>
    <n v="33.130000000000003"/>
    <n v="0.9589001447178005"/>
    <n v="34.549999999999997"/>
    <n v="11.27"/>
    <n v="0.8256"/>
    <s v="Revance Therapeutics, Inc. produces biopharmaceutical products. The Company develops drug delivery and treatments for dermatology and aesthetic medicine. Revance Therapeutics serves patients and doctors throughout the United States."/>
    <s v="N"/>
  </r>
  <r>
    <s v="RVMD US Equity"/>
    <x v="824"/>
    <s v="REVOLUTION MEDICINES, INC. (XNAS:RVMD)"/>
    <x v="5"/>
    <x v="12"/>
    <x v="28"/>
    <x v="52"/>
    <n v="325414"/>
    <s v="USD"/>
    <n v="2463057000"/>
    <n v="27.74"/>
    <n v="0.88428434810328327"/>
    <n v="31.37"/>
    <n v="14.08"/>
    <n v="0.85399999999999998"/>
    <s v="Revolution Medicines, Inc. operates as an oncology company. The Company discovers novel targeted therapies to inhibit elusive frontier targets within notorious growth and survival pathways. Revolution Medicines serves customers worldwide."/>
    <s v="N"/>
  </r>
  <r>
    <s v="RYTM US Equity"/>
    <x v="825"/>
    <s v="RHYTHM PHARMACEUTICALS, INC. (XNAS:RYTM)"/>
    <x v="5"/>
    <x v="12"/>
    <x v="28"/>
    <x v="52"/>
    <n v="325412"/>
    <s v="USD"/>
    <n v="1638609000"/>
    <n v="29.08"/>
    <n v="0.83109459845670186"/>
    <n v="34.99"/>
    <n v="3.04"/>
    <n v="1.8613"/>
    <s v="Rhythm Pharmaceuticals, Inc. operates as a biopharmaceutical company. The Company specializes in the development of molecule therapies targeting metabolic pathways for the treatment of obesity, diabetes, and gastrointestinal functional disorders. Rhythm Pharmaceuticals serves patients in the United States."/>
    <s v="N"/>
  </r>
  <r>
    <s v="RIGL US Equity"/>
    <x v="826"/>
    <s v="RIGEL PHARMACEUTICALS, INC. (XNAS:RIGL)"/>
    <x v="5"/>
    <x v="12"/>
    <x v="28"/>
    <x v="52"/>
    <n v="325412"/>
    <s v="USD"/>
    <n v="311105400"/>
    <n v="1.8"/>
    <n v="0.5120910384068279"/>
    <n v="3.5150000000000001"/>
    <n v="0.64"/>
    <n v="0.78290000000000004"/>
    <s v="Rigel Pharmaceuticals, Inc. operates as a biotechnology company. The Company discovers and develops novel and small-molecule that focuses on hematologic disorders, cancer and rare immune diseases. Rigel Pharmaceuticals serves customers in the United States."/>
    <s v="N"/>
  </r>
  <r>
    <s v="RCKT US Equity"/>
    <x v="827"/>
    <s v="ROCKET PHARMACEUTICALS, INC. (XNAS:RCKT)"/>
    <x v="5"/>
    <x v="12"/>
    <x v="28"/>
    <x v="52"/>
    <n v="325412"/>
    <s v="USD"/>
    <n v="1750146000"/>
    <n v="22.23"/>
    <n v="0.94676320272572401"/>
    <n v="23.48"/>
    <n v="7.5650000000000004"/>
    <n v="1.2331000000000001"/>
    <s v="Rocket Pharmaceuticals, Inc. operates as a clinical-stage biotechnology company. The Company focuses on developing gene therapy treatment options for undertreated diseases, genetic disease that leads to bone marrow failure and potentially cancer, and pediatric disease. Rocket Pharmaceuticals serves patients in the United States."/>
    <s v="N"/>
  </r>
  <r>
    <s v="ROIV US Equity"/>
    <x v="828"/>
    <s v="ROIVANT SCIENCES LTD. (XNAS:ROIV)"/>
    <x v="5"/>
    <x v="12"/>
    <x v="28"/>
    <x v="52"/>
    <s v=" "/>
    <s v="USD"/>
    <n v="6202331000"/>
    <n v="8.5500000000000007"/>
    <n v="0.85500000000000009"/>
    <n v="10"/>
    <n v="2.52"/>
    <s v="#FIELD!"/>
    <s v="Roivant Sciences Ltd. operates as a healthcare company. The Company offers investigational drugs in development for therapeutic areas such as dermatology, immunology, and respiratory diseases, as well as provides healthcare technologies which help healthcare institutions share and aggregate data. Roivant Sciences provides services worldwide."/>
    <s v=" "/>
  </r>
  <r>
    <s v="RPRX US Equity"/>
    <x v="829"/>
    <s v="ROYALTY PHARMA PLC (XNAS:RPRX)"/>
    <x v="5"/>
    <x v="12"/>
    <x v="30"/>
    <x v="55"/>
    <n v="325412"/>
    <s v="USD"/>
    <n v="23620930000"/>
    <n v="38.9"/>
    <n v="0.86927374301675975"/>
    <n v="44.75"/>
    <n v="36.15"/>
    <n v="0.65400000000000003"/>
    <s v="Royalty Pharma plc acquires biopharmaceutical royalties. The Company funds innovation directly when it partners with companies to co-fund late-stage clinical trials and new product launches in exchange for future royalties, and indirectly when it acquires existing royalties from the original innovators."/>
    <s v="N"/>
  </r>
  <r>
    <s v="SAGE US Equity"/>
    <x v="830"/>
    <s v="SAGE THERAPEUTICS, INC. (XNAS:SAGE)"/>
    <x v="5"/>
    <x v="12"/>
    <x v="28"/>
    <x v="52"/>
    <n v="325412"/>
    <s v="USD"/>
    <n v="2580242000"/>
    <n v="43.37"/>
    <n v="0.87510088781275208"/>
    <n v="49.56"/>
    <n v="27.36"/>
    <n v="1.1624000000000001"/>
    <s v="Sage Therapeutics, Inc. develops treatments for central nervous system disorders. The Company provides treatments for schizophrenia, major depressive disorder, pain, and traumatic brain injury conditions. Sage Therapeutics operates in the United States."/>
    <s v="N"/>
  </r>
  <r>
    <s v="SGMO US Equity"/>
    <x v="831"/>
    <s v="SANGAMO THERAPEUTICS, INC. (XNAS:SGMO)"/>
    <x v="5"/>
    <x v="12"/>
    <x v="28"/>
    <x v="52"/>
    <n v="325414"/>
    <s v="USD"/>
    <n v="586690400"/>
    <n v="3.58"/>
    <n v="0.55763239875389414"/>
    <n v="6.42"/>
    <n v="2.7210000000000001"/>
    <n v="1.1066"/>
    <s v="Sangamo Therapeutics, Inc. operates as a biotechnology company. The Company focuses on research and development of genomic therapies, as well as develops medicines for patient with genetic diseases. Sangamo Therapeutics serves customers in the United States."/>
    <s v="N"/>
  </r>
  <r>
    <s v="SRPT US Equity"/>
    <x v="832"/>
    <s v="SAREPTA THERAPEUTICS, INC. (XNAS:SRPT)"/>
    <x v="5"/>
    <x v="12"/>
    <x v="28"/>
    <x v="52"/>
    <n v="325412"/>
    <s v="USD"/>
    <n v="10787600000"/>
    <n v="122.89"/>
    <n v="0.91654236276849632"/>
    <n v="134.08000000000001"/>
    <n v="61.28"/>
    <n v="0.97089999999999999"/>
    <s v="Sarepta Therapeutics, Inc. is a biopharmaceutical company focused on the discovery and development of unique RNA-based therapeutics for the treatment of both rare and infectious diseases. The Company offers its products to the medical industry in countries around the world."/>
    <s v="N"/>
  </r>
  <r>
    <s v="SRRK US Equity"/>
    <x v="833"/>
    <s v="SCHOLAR ROCK HOLDING CORPORATION (XNAS:SRRK)"/>
    <x v="5"/>
    <x v="12"/>
    <x v="28"/>
    <x v="52"/>
    <n v="325412"/>
    <s v="USD"/>
    <n v="654058500"/>
    <n v="12.66"/>
    <n v="0.59801606046291922"/>
    <n v="21.17"/>
    <n v="4.3250000000000002"/>
    <n v="0.73709999999999998"/>
    <s v="Scholar Rock Holding Corporation operates as a biopharmaceutical company. The Company focuses on discovery and development of medicines for the treatment of diseases including other neuromuscular disorders, cancer, fibrosis, and anemia. Scholar Rock Holding serves customers in the United States."/>
    <s v=" "/>
  </r>
  <r>
    <s v="SDGR US Equity"/>
    <x v="834"/>
    <s v="SCHRODINGER, INC. (XNAS:SDGR)"/>
    <x v="5"/>
    <x v="13"/>
    <x v="31"/>
    <x v="59"/>
    <n v="325412"/>
    <s v="USD"/>
    <n v="1636325000"/>
    <n v="22.97"/>
    <n v="0.61664429530201337"/>
    <n v="37.25"/>
    <n v="15.85"/>
    <n v="0.96699999999999997"/>
    <s v="Schrodinger, Inc. of the United States was founded in 1990. The Company's line of business includes providing software for drug discovery and materials design and running drug discovery programs independently and through collaborations."/>
    <s v="N"/>
  </r>
  <r>
    <s v="SGEN US Equity"/>
    <x v="835"/>
    <s v="SEAGEN INC. (XNAS:SGEN)"/>
    <x v="5"/>
    <x v="12"/>
    <x v="28"/>
    <x v="52"/>
    <n v="541713"/>
    <s v="USD"/>
    <n v="26117480000"/>
    <n v="140.66999999999999"/>
    <n v="0.7686885245901639"/>
    <n v="183"/>
    <n v="105.43"/>
    <n v="0.57979999999999998"/>
    <s v="Seagen Inc. operates as a biotechnology company. The Company discovers and develops monoclonal antibody-based drugs to treat cancer and related diseases, as well as offers antibody-drug conjugate technology designed to deliver cell-killing agents directly to tumor cells. Seagen serves customers worldwide."/>
    <s v="N"/>
  </r>
  <r>
    <s v="SELB US Equity"/>
    <x v="836"/>
    <s v="SELECTA BIOSCIENCES, INC. (XNAS:SELB)"/>
    <x v="5"/>
    <x v="12"/>
    <x v="28"/>
    <x v="52"/>
    <n v="325412"/>
    <s v="USD"/>
    <n v="272395400"/>
    <n v="1.78"/>
    <n v="0.65201465201465203"/>
    <n v="2.73"/>
    <n v="0.64690000000000003"/>
    <n v="1.1334"/>
    <s v="Selecta Biosciences, Inc. develops biopharmaceutical treatments. The Company produces nanoparticle immunomodulatory drugs and vaccines, which delivers bioactive molecules to specific immune cells in the body. Selecta Biosciences operates in the United States."/>
    <s v="N"/>
  </r>
  <r>
    <s v="MCRB US Equity"/>
    <x v="837"/>
    <s v="SERES THERAPEUTICS, INC. (XNAS:MCRB)"/>
    <x v="5"/>
    <x v="12"/>
    <x v="28"/>
    <x v="52"/>
    <n v="325412"/>
    <s v="USD"/>
    <n v="688992300"/>
    <n v="5.53"/>
    <n v="0.58271865121180189"/>
    <n v="9.49"/>
    <n v="2.5"/>
    <n v="2.6903000000000001"/>
    <s v="Seres Therapeutics, Inc. operates as a microbiome therapeutics platform company. The Company focuses on developing biological drugs, which are designed to restore health by repairing the function of a dysbiotic microbiome. Seres Therapeutics also conducts research on metabolic diseases."/>
    <s v="N"/>
  </r>
  <r>
    <s v="SWAV US Equity"/>
    <x v="838"/>
    <s v="SHOCKWAVE MEDICAL, INC. (XNAS:SWAV)"/>
    <x v="5"/>
    <x v="13"/>
    <x v="29"/>
    <x v="53"/>
    <n v="339112"/>
    <s v="USD"/>
    <n v="6788607000"/>
    <n v="187.83"/>
    <n v="0.58597990890372498"/>
    <n v="320.54000000000002"/>
    <n v="113.36"/>
    <n v="0.97289999999999999"/>
    <s v="Shockwave Medical, Inc. manufactures medical devices. The Company offers intravascular devices and balloon dilatation catheters for patients with calcified cardiovascular disease. Shockwave Medical serves customers worldwide."/>
    <s v="N"/>
  </r>
  <r>
    <s v="SIBN US Equity"/>
    <x v="839"/>
    <s v="SI-BONE, INC. (XNAS:SIBN)"/>
    <x v="5"/>
    <x v="13"/>
    <x v="29"/>
    <x v="53"/>
    <n v="339112"/>
    <s v="USD"/>
    <n v="593337200"/>
    <n v="17.2"/>
    <n v="0.7254659642581478"/>
    <n v="23.7089"/>
    <n v="11.14"/>
    <n v="0.99260000000000004"/>
    <s v="SI-BONE, Inc. manufactures medical devices. The Company develops tools for diagnosing and treating patients with low back issues, as well as offers system for minimally invasive joint dysfunction. SI-BONE operates worldwide."/>
    <s v="N"/>
  </r>
  <r>
    <s v="SGHT US Equity"/>
    <x v="840"/>
    <s v="SIGHT SCIENCES, INC. (XNAS:SGHT)"/>
    <x v="5"/>
    <x v="13"/>
    <x v="29"/>
    <x v="53"/>
    <n v="339112"/>
    <s v="USD"/>
    <n v="618262700"/>
    <n v="12.84"/>
    <n v="0.70375445327486974"/>
    <n v="18.245000000000001"/>
    <n v="5.35"/>
    <n v="1.734"/>
    <s v="Sight Sciences, Inc. operates as a medical device company. The Company develops technology-driven solutions that address the underlying physiology of ophthalmic diseases. Sight Sciences provides surgical and non-surgical devices such as technologies for dry eye disease. Sight Sciences serves customers worldwide."/>
    <s v="N"/>
  </r>
  <r>
    <s v="SGFY US Equity"/>
    <x v="841"/>
    <s v="SIGNIFY HEALTH, INC. (XNYS:SGFY)"/>
    <x v="5"/>
    <x v="13"/>
    <x v="27"/>
    <x v="51"/>
    <n v="621610"/>
    <s v="USD"/>
    <n v="6705666000"/>
    <n v="28.42"/>
    <n v="0.95113788487282469"/>
    <n v="29.88"/>
    <n v="10.7"/>
    <n v="0.36699999999999999"/>
    <s v="Signify Health, Inc. operates as a health care technology company. The Company offers healthcare platform that leverages advanced analytics, technology, and nationwide healthcare provider networks to create and power value-based payment programs. Signify Health serves customers worldwide."/>
    <s v="Y"/>
  </r>
  <r>
    <s v="SILK US Equity"/>
    <x v="842"/>
    <s v="SILK ROAD MEDICAL, INC. (XNAS:SILK)"/>
    <x v="5"/>
    <x v="13"/>
    <x v="29"/>
    <x v="57"/>
    <n v="339113"/>
    <s v="USD"/>
    <n v="2094834000"/>
    <n v="54.95"/>
    <n v="0.94676085458304626"/>
    <n v="58.04"/>
    <n v="27.21"/>
    <n v="1.2287999999999999"/>
    <s v="Silk Road Medical, Inc. produces and distributes surgical equipment. The Company offers develops and manufactures less-invasive medical devices intended to improve the treatment of carotid artery disease through proprietary transcarotid therapies. Silk Road Medical serves medical sector in the United States."/>
    <s v="N"/>
  </r>
  <r>
    <s v="SDC US Equity"/>
    <x v="843"/>
    <s v="SMILEDIRECTCLUB, INC. (XNAS:SDC)"/>
    <x v="5"/>
    <x v="13"/>
    <x v="29"/>
    <x v="57"/>
    <n v="339114"/>
    <s v="USD"/>
    <n v="226943500"/>
    <n v="0.58099999999999996"/>
    <n v="0.18741935483870967"/>
    <n v="3.1"/>
    <n v="0.31469999999999998"/>
    <n v="2.2096"/>
    <s v="SmileDirectClub, Inc. designs and manufactures dental equipment. The Company supplies invisible aligners, braces, and oral care products to get straight teeth. SmileDirectClub serves customers worldwide."/>
    <s v="N"/>
  </r>
  <r>
    <s v="SHC US Equity"/>
    <x v="844"/>
    <s v="SOTERA HEALTH COMPANY (XNAS:SHC)"/>
    <x v="5"/>
    <x v="12"/>
    <x v="26"/>
    <x v="50"/>
    <n v="621999"/>
    <s v="USD"/>
    <n v="4821320000"/>
    <n v="17.09"/>
    <n v="0.68634538152610447"/>
    <n v="24.9"/>
    <n v="5.78"/>
    <n v="2.0649999999999999"/>
    <s v="Sotera Health Company provides health care services. The Company offers integrated health and sterilization services with the scientific expertise of Nelson Labs, Nordion, and Sterigenics. Sotera Healt serves customers in the United States."/>
    <s v="N"/>
  </r>
  <r>
    <s v="SWTX US Equity"/>
    <x v="845"/>
    <s v="SPRINGWORKS THERAPEUTICS, INC. (XNAS:SWTX)"/>
    <x v="5"/>
    <x v="12"/>
    <x v="28"/>
    <x v="52"/>
    <n v="325412"/>
    <s v="USD"/>
    <n v="1921998000"/>
    <n v="30.81"/>
    <n v="0.46738470873786403"/>
    <n v="65.92"/>
    <n v="13.6"/>
    <n v="0.61609999999999998"/>
    <s v="SpringWorks Therapeutics, Inc. operates as a clinical-stage biopharmaceutical company. The Company acquires, develops, and commercializes medicines for patients suffering various diseases and cancer. SpringWorks Therapeutics serves customers in the United States."/>
    <s v="N"/>
  </r>
  <r>
    <s v="STAA US Equity"/>
    <x v="846"/>
    <s v="STAAR SURGICAL COMPANY (XNAS:STAA)"/>
    <x v="5"/>
    <x v="13"/>
    <x v="29"/>
    <x v="57"/>
    <n v="339112"/>
    <s v="USD"/>
    <n v="3466033000"/>
    <n v="71.900000000000006"/>
    <n v="0.64042041507081149"/>
    <n v="112.27"/>
    <n v="46.354999999999997"/>
    <n v="1.18"/>
    <s v="STAAR Surgical Company develops, manufactures, and markets high margin visual implants that improve a patient's quality of vision. The Company manufactures implantable contact lenses to treat refractive disorders such as myopia. STAAR also manufactures products for cataract surgery and glaucoma surgery."/>
    <s v="N"/>
  </r>
  <r>
    <s v="STE US Equity"/>
    <x v="847"/>
    <s v="STERIS PUBLIC LIMITED COMPANY (XNYS:STE)"/>
    <x v="5"/>
    <x v="13"/>
    <x v="29"/>
    <x v="53"/>
    <n v="339113"/>
    <s v="USD"/>
    <n v="20573510000"/>
    <n v="206.1"/>
    <n v="0.80529045744483407"/>
    <n v="255.9325"/>
    <n v="159.21"/>
    <n v="0.82410000000000005"/>
    <s v="STERIS Public Limited Company operates as a provider of infection prevention and other procedural products and services. The Company offers sterilizers and washers, surgical tables, lights and equipment management systems, and endoscopy accessories. STERIS serves healthcare, pharmaceutical, and medical device industries."/>
    <s v=" "/>
  </r>
  <r>
    <s v="STVN US Equity"/>
    <x v="848"/>
    <s v="Stevanato Group Spa (XNYS:STVN)"/>
    <x v="5"/>
    <x v="12"/>
    <x v="26"/>
    <x v="50"/>
    <n v="327213"/>
    <s v="USD"/>
    <n v="6005374000"/>
    <n v="20.32"/>
    <n v="0.94555607259190333"/>
    <n v="21.49"/>
    <n v="13.355"/>
    <s v="#FIELD!"/>
    <s v="Stevanato Group Societa' Per Azioni manufactures packaging containers from glass. The Company provides vials, ampoules, auto-injectors, and prefilled syringes for pharmaceutical industry. Stevanato Group serves customers worldwide."/>
    <s v=" "/>
  </r>
  <r>
    <s v="STOK US Equity"/>
    <x v="849"/>
    <s v="STOKE THERAPEUTICS, INC. (XNAS:STOK)"/>
    <x v="5"/>
    <x v="12"/>
    <x v="28"/>
    <x v="52"/>
    <n v="325414"/>
    <s v="USD"/>
    <n v="379718100"/>
    <n v="9.6300000000000008"/>
    <n v="0.36203007518796992"/>
    <n v="26.6"/>
    <n v="6.88"/>
    <n v="0.38350000000000001"/>
    <s v="Stoke Therapeutics, Inc. operates as a biotechnology company. The Company develops antisense oligonucleotide medicines and therapies that increase target gene expression to treat diseases caused by loss of protein function. Stoke Therapeutics serves patients and customers in the United States."/>
    <s v="N"/>
  </r>
  <r>
    <s v="SYK US Equity"/>
    <x v="850"/>
    <s v="STRYKER CORPORATION (XNYS:SYK)"/>
    <x v="5"/>
    <x v="13"/>
    <x v="29"/>
    <x v="53"/>
    <n v="339112"/>
    <s v="USD"/>
    <n v="96177930000"/>
    <n v="254.17"/>
    <n v="0.91009023202520767"/>
    <n v="279.27999999999997"/>
    <n v="188.84"/>
    <n v="0.9415"/>
    <s v="Stryker Corporation develops, manufactures, and markets specialty surgical and medical products. The Company's products include implants, biologics, surgical, neurologic, ear, nose and throat and interventional pain equipment, endoscopic, surgical navigation, communications and digital imaging systems, as well as patient handling and emergency medical equipment."/>
    <s v="N"/>
  </r>
  <r>
    <s v="SGRY US Equity"/>
    <x v="851"/>
    <s v="SURGERY PARTNERS, INC. (XNAS:SGRY)"/>
    <x v="5"/>
    <x v="13"/>
    <x v="27"/>
    <x v="54"/>
    <n v="622110"/>
    <s v="USD"/>
    <n v="3702030000"/>
    <n v="32.64"/>
    <n v="0.51103804603100045"/>
    <n v="63.87"/>
    <n v="20.46"/>
    <n v="2.7078000000000002"/>
    <s v="Surgery Partners, Inc. operates as a healthcare services company. The Company owns and manages surgical facilities, physician-partnered hospitals, diagnostic laboratory, as well as offers anesthesia, pharmacy, ancillary, and optical services throughout the United States."/>
    <s v="N"/>
  </r>
  <r>
    <s v="STRO US Equity"/>
    <x v="852"/>
    <s v="SUTRO BIOPHARMA, INC. (XNAS:STRO)"/>
    <x v="5"/>
    <x v="12"/>
    <x v="28"/>
    <x v="52"/>
    <n v="325414"/>
    <s v="USD"/>
    <n v="431066000"/>
    <n v="7.5"/>
    <n v="0.69573283858998147"/>
    <n v="10.78"/>
    <n v="3.33"/>
    <n v="0.89659999999999995"/>
    <s v="Sutro Biopharma, Inc. develops and manufactures pharmaceutical products. The Company provides antibody drug conjugate and multi-specific antibody-based therapeutics for cancer therapy. Sutro Biopharma serves the pharmaceutical industries throughout the United States."/>
    <s v="N"/>
  </r>
  <r>
    <s v="SNDX US Equity"/>
    <x v="853"/>
    <s v="SYNDAX PHARMACEUTICALS, INC. (XNAS:SNDX)"/>
    <x v="5"/>
    <x v="12"/>
    <x v="28"/>
    <x v="52"/>
    <n v="325412"/>
    <s v="USD"/>
    <n v="1916360000"/>
    <n v="28.14"/>
    <n v="0.97370242214532876"/>
    <n v="28.9"/>
    <n v="13.27"/>
    <n v="1.0529999999999999"/>
    <s v="Syndax Pharmaceuticals, Inc. operates as a biopharmaceutical company. The Company offers therapies to treat solid tumors and lung, breast, and hematological cancer. Syndax Pharmaceuticals serves the medical and healthcare sectors in the United States."/>
    <s v="N"/>
  </r>
  <r>
    <s v="SYNH US Equity"/>
    <x v="854"/>
    <s v="SYNEOS HEALTH, INC. (XNAS:SYNH)"/>
    <x v="5"/>
    <x v="12"/>
    <x v="26"/>
    <x v="50"/>
    <n v="541714"/>
    <s v="USD"/>
    <n v="3713806000"/>
    <n v="36.090000000000003"/>
    <n v="0.3896566616281581"/>
    <n v="92.62"/>
    <n v="22.894100000000002"/>
    <n v="1.6593"/>
    <s v="Syneos Health, Inc. operates as a biopharmaceutical solutions organization. The Company offers therapeutic expertise, bioanalytics solutions, clinical development services, medical devices, diagnostics, and commercialization. Syneos Health serves patients worldwide."/>
    <s v="N"/>
  </r>
  <r>
    <s v="TNDM US Equity"/>
    <x v="855"/>
    <s v="Tandem Diabetes Care, Inc. (XNAS:TNDM)"/>
    <x v="5"/>
    <x v="13"/>
    <x v="29"/>
    <x v="53"/>
    <n v="339112"/>
    <s v="USD"/>
    <n v="2582882000"/>
    <n v="40.17"/>
    <n v="0.32387325647020881"/>
    <n v="124.03"/>
    <n v="33.515000000000001"/>
    <n v="0.78"/>
    <s v="Tandem Diabetes Care, Inc. produces medical devices. The Company designs, develops, and commercializes products for people with insulin-dependent diabetes. Tandem Diabetes Care offers its products to the medical industries in the United States."/>
    <s v="N"/>
  </r>
  <r>
    <s v="TNGX US Equity"/>
    <x v="856"/>
    <s v="TANGO THERAPEUTICS, INC. (XNAS:TNGX)"/>
    <x v="5"/>
    <x v="12"/>
    <x v="28"/>
    <x v="52"/>
    <n v="325412"/>
    <s v="USD"/>
    <n v="575798100"/>
    <n v="6.53"/>
    <n v="0.65365365365365369"/>
    <n v="9.99"/>
    <n v="3.18"/>
    <n v="1.1639999999999999"/>
    <s v="Tango Therapeutics, Inc. operates as a biotechnology company. The Company focuses on discovering novel drug targets and delivering the next generation of precision medicine to people with cancer. Tango Therapeutics serves customers worldwide."/>
    <s v="N"/>
  </r>
  <r>
    <s v="TARS US Equity"/>
    <x v="857"/>
    <s v="TARSUS PHARMACEUTICALS, INC. (XNAS:TARS)"/>
    <x v="5"/>
    <x v="12"/>
    <x v="30"/>
    <x v="55"/>
    <n v="325414"/>
    <s v="USD"/>
    <n v="429955700"/>
    <n v="16.12"/>
    <n v="0.75081509082440623"/>
    <n v="21.47"/>
    <n v="10.8001"/>
    <n v="0.70699999999999996"/>
    <s v="Tarsus Pharmaceuticals, Inc. operates as a biopharmaceutical company. The Company develops drugs and therapies for treatment of blepharitis. Tarsus Pharmaceuticals serves patients in the United States."/>
    <s v="N"/>
  </r>
  <r>
    <s v="TDOC US Equity"/>
    <x v="858"/>
    <s v="Teladoc Health, Inc. (XNYS:TDOC)"/>
    <x v="5"/>
    <x v="13"/>
    <x v="31"/>
    <x v="59"/>
    <n v="621999"/>
    <s v="USD"/>
    <n v="4771991000"/>
    <n v="29.47"/>
    <n v="0.36459235432388964"/>
    <n v="80.83"/>
    <n v="21.6"/>
    <n v="1.0297000000000001"/>
    <s v="Teladoc Health, Inc. provides healthcare services. The Company diagnoses, recommends treatment, and prescribes medication for routine medical issues through phone and video consultations. Teladoc Health serves patients worldwide."/>
    <s v="Y"/>
  </r>
  <r>
    <s v="TFX US Equity"/>
    <x v="859"/>
    <s v="TELEFLEX INCORPORATED (XNYS:TFX)"/>
    <x v="5"/>
    <x v="13"/>
    <x v="29"/>
    <x v="53"/>
    <n v="339113"/>
    <s v="USD"/>
    <n v="11438600000"/>
    <n v="243.86"/>
    <n v="0.68361740300515805"/>
    <n v="356.72"/>
    <n v="182.65"/>
    <n v="0.99419999999999997"/>
    <s v="Teleflex Incorporated is a global provider of medical technology products. The Company primarily develops, manufactures and supplies single-use medical devices used by hospitals and healthcare providers for common diagnostic and therapeutic procedures in critical care and surgical applications."/>
    <s v="Y"/>
  </r>
  <r>
    <s v="THC US Equity"/>
    <x v="860"/>
    <s v="TENET HEALTHCARE CORPORATION (XNYS:THC)"/>
    <x v="5"/>
    <x v="13"/>
    <x v="27"/>
    <x v="54"/>
    <n v="622110"/>
    <s v="USD"/>
    <n v="5707823000"/>
    <n v="52.79"/>
    <n v="0.56977873718294658"/>
    <n v="92.65"/>
    <n v="36.692999999999998"/>
    <n v="2.1091000000000002"/>
    <s v="Tenet Healthcare Corporation, through its subsidiaries, owns or operates general hospitals and related health care facilities serving communities in the United States. The Company operates rehabilitation hospitals, specialty hospitals, long-term care facilities, psychiatric facilities, and medical office buildings near its general hospitals, as well as ancillary health care businesses."/>
    <s v="N"/>
  </r>
  <r>
    <s v="TGTX US Equity"/>
    <x v="861"/>
    <s v="TG THERAPEUTICS, INC. (XNAS:TGTX)"/>
    <x v="5"/>
    <x v="12"/>
    <x v="28"/>
    <x v="52"/>
    <n v="325414"/>
    <s v="USD"/>
    <n v="2126353000"/>
    <n v="14.63"/>
    <n v="0.98518518518518527"/>
    <n v="14.85"/>
    <n v="3.48"/>
    <n v="2.0002"/>
    <s v="TG Therapeutics, Inc. is a clinical-stage biopharmaceutical company focused on the acquisition, development, and commercialization of innovative pharmaceutical products for the treatment of cancer and other underserved therapeutic needs. The Company is developing two therapies targeting hematological malignancies, specifically, relapsed, and refractory non-Hodgkins lymphoma."/>
    <s v="N"/>
  </r>
  <r>
    <s v="TBPH US Equity"/>
    <x v="862"/>
    <s v="Theravance Biopharma, Inc. (XNAS:TBPH)"/>
    <x v="5"/>
    <x v="12"/>
    <x v="30"/>
    <x v="55"/>
    <n v="325412"/>
    <s v="USD"/>
    <n v="732267500"/>
    <n v="10.87"/>
    <n v="0.91887368234190203"/>
    <n v="11.829700000000001"/>
    <n v="7.53"/>
    <n v="0.51529999999999998"/>
    <s v="Theravance Biopharma, Inc. focuses on the discovery, development, and commercialization of small molecule medicines across a number of therapeutic areas including respiratory disease, bacterial infections, and central nervous system."/>
    <s v=" "/>
  </r>
  <r>
    <s v="TMO US Equity"/>
    <x v="863"/>
    <s v="THERMO FISHER SCIENTIFIC INC. (XNYS:TMO)"/>
    <x v="5"/>
    <x v="12"/>
    <x v="26"/>
    <x v="50"/>
    <n v="334516"/>
    <s v="USD"/>
    <n v="224975100000"/>
    <n v="573.41999999999996"/>
    <n v="0.92733138730987852"/>
    <n v="618.35500000000002"/>
    <n v="475.77"/>
    <n v="0.79659999999999997"/>
    <s v="Thermo Fisher Scientific, Inc. manufactures scientific instruments, consumables, and chemicals. The Company offers analytical instruments, laboratory equipment, software, services, consumables, reagents, chemicals, and supplies to pharmaceutical and biotech companies, hospitals and clinical diagnostic labs, universities, research institutions, and government agencies."/>
    <s v="N"/>
  </r>
  <r>
    <s v="THRX US Equity"/>
    <x v="864"/>
    <s v="THESEUS PHARMACEUTICALS, INC. (XNAS:THRX)"/>
    <x v="5"/>
    <x v="12"/>
    <x v="30"/>
    <x v="55"/>
    <n v="325412"/>
    <s v="USD"/>
    <n v="469593900"/>
    <n v="12.13"/>
    <n v="0.79750164365548981"/>
    <n v="15.21"/>
    <n v="4.01"/>
    <n v="2.2010000000000001"/>
    <s v="Theseus Pharmaceuticals, Inc. operates as a biotech company. The Company develops oncology therapies to address treatment-resistant cancer mutations. Theseus Pharmaceuticals serves patients worldwide."/>
    <s v="N"/>
  </r>
  <r>
    <s v="TVTX US Equity"/>
    <x v="865"/>
    <s v="Travere Therapeutics, Inc. (XNAS:TVTX)"/>
    <x v="5"/>
    <x v="12"/>
    <x v="28"/>
    <x v="52"/>
    <n v="541714"/>
    <s v="USD"/>
    <n v="1404118000"/>
    <n v="21.88"/>
    <n v="0.72092257001647442"/>
    <n v="30.35"/>
    <n v="17.969100000000001"/>
    <n v="0.45400000000000001"/>
    <s v="Travere Therapeutics, Inc. is a biopharmaceutical company. The Company focuses on identifying, developing, and delivering therapies to people living with rare disease. Travere Therapeutics serves customers worldwide."/>
    <s v="N"/>
  </r>
  <r>
    <s v="TWST US Equity"/>
    <x v="866"/>
    <s v="TWIST BIOSCIENCE CORPORATION (XNAS:TWST)"/>
    <x v="5"/>
    <x v="12"/>
    <x v="28"/>
    <x v="52"/>
    <n v="325414"/>
    <s v="USD"/>
    <n v="1651205000"/>
    <n v="29.15"/>
    <n v="0.44066515495086916"/>
    <n v="66.150000000000006"/>
    <n v="21.78"/>
    <n v="1.1465000000000001"/>
    <s v="Twist Bioscience Corporation operates as a biotechnology company. The Company specializes in synthetic DNA such as biodetection, functional genomics, genome engineering, drugs and biodefense, and data storage. Twist Bioscience serves patients in the United States."/>
    <s v=" "/>
  </r>
  <r>
    <s v="RARE US Equity"/>
    <x v="867"/>
    <s v="ULTRAGENYX PHARMACEUTICAL INC. (XNAS:RARE)"/>
    <x v="5"/>
    <x v="12"/>
    <x v="28"/>
    <x v="52"/>
    <n v="325412"/>
    <s v="USD"/>
    <n v="3065019000"/>
    <n v="43.72"/>
    <n v="0.51116567286332282"/>
    <n v="85.53"/>
    <n v="33.36"/>
    <n v="0.9516"/>
    <s v="Ultragenyx Pharmaceutical Inc. provides biotechnology services. The Company develops therapeutics and sialic acid for treating metabolic, body myopathy, glucuronidase, and rare genetic diseases. Ultragenyx Pharmaceutical conducts its business in the United States."/>
    <s v="N"/>
  </r>
  <r>
    <s v="QURE US Equity"/>
    <x v="868"/>
    <s v="Uniqure NV (XNAS:QURE)"/>
    <x v="5"/>
    <x v="12"/>
    <x v="28"/>
    <x v="52"/>
    <n v="325412"/>
    <s v="USD"/>
    <n v="994352900"/>
    <n v="21.24"/>
    <n v="0.75172535834365595"/>
    <n v="28.254999999999999"/>
    <n v="12.52"/>
    <n v="1.0795999999999999"/>
    <s v="uniQure N.V. delivers gene therapy with single treatments for curative results. The Company develops a modular platform to bring new disease modifying therapies to patients with severe genetic diseases, as well as offers ongoing clinical programs in hemophilia B and pre-clinical proof-of-concept in Huntington's disease."/>
    <s v=" "/>
  </r>
  <r>
    <s v="UTHR US Equity"/>
    <x v="869"/>
    <s v="UNITED THERAPEUTICS CORPORATION (XNAS:UTHR)"/>
    <x v="5"/>
    <x v="12"/>
    <x v="28"/>
    <x v="52"/>
    <n v="325412"/>
    <s v="USD"/>
    <n v="11835420000"/>
    <n v="259.68"/>
    <n v="0.91730545056342516"/>
    <n v="283.08999999999997"/>
    <n v="158.38"/>
    <n v="0.63419999999999999"/>
    <s v="United Therapeutics Corporation develops pharmaceuticals to treat vascular diseases such as pulmonary hypertension and peripheral vascular disease. The Company's lead products are stable synthetic forms of prostacyclin and are delivered orally or subcutaneously."/>
    <s v="N"/>
  </r>
  <r>
    <s v="UNH US Equity"/>
    <x v="870"/>
    <s v="UNITEDHEALTH GROUP INCORPORATED (XNYS:UNH)"/>
    <x v="5"/>
    <x v="13"/>
    <x v="27"/>
    <x v="58"/>
    <n v="524114"/>
    <s v="USD"/>
    <n v="454140400000"/>
    <n v="486.05"/>
    <n v="0.8709012721734456"/>
    <n v="558.1"/>
    <n v="445.73500000000001"/>
    <n v="0.6885"/>
    <s v="UnitedHealth Group Incorporated owns and manages organized health systems. The Company provides employers products and resources to plan and administer employee benefit programs. UnitedHealth serves customers worldwide."/>
    <s v="N"/>
  </r>
  <r>
    <s v="UHS US Equity"/>
    <x v="871"/>
    <s v="UNIVERSAL HEALTH SERVICES, INC. (XNYS:UHS)"/>
    <x v="5"/>
    <x v="13"/>
    <x v="27"/>
    <x v="54"/>
    <n v="622110"/>
    <s v="USD"/>
    <n v="10369360000"/>
    <n v="145.21"/>
    <n v="0.91742481678038923"/>
    <n v="158.28"/>
    <n v="82.5"/>
    <n v="1.2351000000000001"/>
    <s v="Universal Health Services, Inc. operates as a healthcare management company. The Company provides acute care hospitals, behavioral health, and surgery centers. Universal provides services such as general surgery, internal medicine, radiology, and pediatric services throughout in the United States, United Kingdom, and Puerto Rico."/>
    <s v="N"/>
  </r>
  <r>
    <s v="PCVX US Equity"/>
    <x v="872"/>
    <s v="VAXCYTE, INC. (XNAS:PCVX)"/>
    <x v="5"/>
    <x v="12"/>
    <x v="28"/>
    <x v="52"/>
    <n v="325414"/>
    <s v="USD"/>
    <n v="3646516000"/>
    <n v="46.17"/>
    <n v="0.93632123301561554"/>
    <n v="49.31"/>
    <n v="17.440000000000001"/>
    <n v="0.872"/>
    <s v="Vaxcyte, Inc. manufactures pharmaceutical products. The Company develops novel vaccines for infectious diseases. Vaxcyte serves customers in the United States."/>
    <s v="N"/>
  </r>
  <r>
    <s v="VECT US Equity"/>
    <x v="873"/>
    <s v="VectivBio Holding Ltd (XNAS:VECT)"/>
    <x v="5"/>
    <x v="12"/>
    <x v="28"/>
    <x v="52"/>
    <n v="325414"/>
    <s v="USD"/>
    <n v="472414400"/>
    <n v="7.7"/>
    <n v="0.81481481481481488"/>
    <n v="9.4499999999999993"/>
    <n v="3.81"/>
    <n v="0.25800000000000001"/>
    <s v="VectivBio Holding AG operates as a holding company. The Company, through its subsidiaries, focuses on developing medicines that target the biological root cause of rare conditions to achieve disease-modification. VectivBio Holding serves customers in Switzerland and the United States."/>
    <s v=" "/>
  </r>
  <r>
    <s v="VEEV US Equity"/>
    <x v="874"/>
    <s v="VEEVA SYSTEMS INC. (XNYS:VEEV)"/>
    <x v="5"/>
    <x v="13"/>
    <x v="31"/>
    <x v="59"/>
    <n v="511210"/>
    <s v="USD"/>
    <n v="26692790000"/>
    <n v="171.45"/>
    <n v="0.71535861809988732"/>
    <n v="239.67"/>
    <n v="151.02000000000001"/>
    <n v="0.86019999999999996"/>
    <s v="Veeva Systems Inc. provides cloud-based software. The Company offers enterprise application, multichannel platform, customer relationship, and content management solutions. Veeva Systems serves customers worldwide."/>
    <s v="N"/>
  </r>
  <r>
    <s v="VTYX US Equity"/>
    <x v="875"/>
    <s v="VENTYX BIOSCIENCES, INC. (XNAS:VTYX)"/>
    <x v="5"/>
    <x v="12"/>
    <x v="30"/>
    <x v="55"/>
    <s v=" "/>
    <s v="USD"/>
    <n v="2348189000"/>
    <n v="41.46"/>
    <n v="0.94635927870349235"/>
    <n v="43.81"/>
    <n v="9.5"/>
    <n v="-0.10199999999999999"/>
    <s v="Ventyx Biosciences, Inc. operates as a biotechnology company. The Company specializes in developing selective inhibitors of tyrosine kinase 2 (TYK2) for autoimmune diseases. Ventyx Biosciences serves customers worldwide."/>
    <s v="N"/>
  </r>
  <r>
    <s v="VERA US Equity"/>
    <x v="876"/>
    <s v="Vera Therapeutics Inc (XNAS:VERA)"/>
    <x v="5"/>
    <x v="12"/>
    <x v="28"/>
    <x v="52"/>
    <n v="325412"/>
    <s v="USD"/>
    <n v="241727800"/>
    <n v="8.74"/>
    <n v="0.3498799039231385"/>
    <n v="24.98"/>
    <n v="5.2"/>
    <n v="5.0999999999999997E-2"/>
    <s v="Vera Therapeutics, Inc. operates as a clinical stage biotechnology company. The Company focuses on developing and commercializing transformative treatments for patients with serious immunological diseases. Vera Therapeutics serves customers worldwide."/>
    <s v="N"/>
  </r>
  <r>
    <s v="VCYT US Equity"/>
    <x v="877"/>
    <s v="VERACYTE, INC. (XNAS:VCYT)"/>
    <x v="5"/>
    <x v="12"/>
    <x v="28"/>
    <x v="52"/>
    <n v="325412"/>
    <s v="USD"/>
    <n v="1867728000"/>
    <n v="26.03"/>
    <n v="0.78332831778513401"/>
    <n v="33.229999999999997"/>
    <n v="14.85"/>
    <n v="1.4589000000000001"/>
    <s v="Veracyte, Inc. develops molecular tests for oncology. The Company offers molecular cytology and tests for the diagnostic accuracy of cytology samples. Veracyte provides its products and services to healthcare and molecular diagnostic companies in the United States."/>
    <s v="Y"/>
  </r>
  <r>
    <s v="MDRX US Equity"/>
    <x v="878"/>
    <s v="VERADIGM INC. (XNAS:MDRX)"/>
    <x v="5"/>
    <x v="13"/>
    <x v="31"/>
    <x v="59"/>
    <n v="541512"/>
    <s v="USD"/>
    <n v="1939361000"/>
    <n v="17.75"/>
    <n v="0.76344086021505375"/>
    <n v="23.25"/>
    <n v="13.59"/>
    <n v="1.0056"/>
    <s v="Veradigm Inc. operates as an integrated data systems and services company that combines data-driven clinical insights with actionable tools to help healthcare stakeholders. The Company focuses on healthcare providers providing point-of-care clinical software, practice management solutions, and patient outreach platforms."/>
    <s v="Y"/>
  </r>
  <r>
    <s v="VRTX US Equity"/>
    <x v="879"/>
    <s v="VERTEX PHARMACEUTICALS INCORPORATED (XNAS:VRTX)"/>
    <x v="5"/>
    <x v="12"/>
    <x v="28"/>
    <x v="52"/>
    <n v="325414"/>
    <s v="USD"/>
    <n v="82513470000"/>
    <n v="321.45"/>
    <n v="0.98983833718244796"/>
    <n v="324.75"/>
    <n v="225.28"/>
    <n v="0.4612"/>
    <s v="Vertex Pharmaceuticals Incorporated discovers, develops, and commercializes pharmaceutical products. The Company develops drugs for the treatment of cystic fibrosis, cancer, inflammatory bowel, autoimmune disease, and neurological disorders. Vertex Pharmaceuticals serves healthcare sector worldwide."/>
    <s v="N"/>
  </r>
  <r>
    <s v="VERV US Equity"/>
    <x v="880"/>
    <s v="VERVE THERAPEUTICS, INC. (XNAS:VERV)"/>
    <x v="5"/>
    <x v="12"/>
    <x v="28"/>
    <x v="52"/>
    <s v=" "/>
    <s v="USD"/>
    <n v="1381157000"/>
    <n v="22.42"/>
    <n v="0.52139534883720939"/>
    <n v="43"/>
    <n v="10.7"/>
    <n v="1.6950000000000001"/>
    <s v="Verve Therapeutics, Inc. operates as a biotechnology company. The Company discovers and develops therapies that safely edit adult human genome to permanently reduce a person's risk of coronary artery disease. Verve Therapeutics serves customers worldwide."/>
    <s v="N"/>
  </r>
  <r>
    <s v="VTRS US Equity"/>
    <x v="881"/>
    <s v="VIATRIS INC. (XNAS:VTRS)"/>
    <x v="5"/>
    <x v="12"/>
    <x v="30"/>
    <x v="55"/>
    <n v="325412"/>
    <s v="USD"/>
    <n v="14418820000"/>
    <n v="11.89"/>
    <n v="0.76217948717948725"/>
    <n v="15.6"/>
    <n v="8.42"/>
    <n v="1.1765000000000001"/>
    <s v="Viatris Inc. operates as a pharmaceutical company. The Company produces medicines for patients across broad range of major therapeutic areas spanning both noncommunicable and infectious diseases. Viatris serves clients worldwide."/>
    <s v="N"/>
  </r>
  <r>
    <s v="VRAY US Equity"/>
    <x v="882"/>
    <s v="VIEWRAY, INC. (XNAS:VRAY)"/>
    <x v="5"/>
    <x v="13"/>
    <x v="29"/>
    <x v="53"/>
    <n v="316998"/>
    <s v="USD"/>
    <n v="819999415"/>
    <n v="4.5199999999999996"/>
    <n v="0.91129032258064513"/>
    <n v="4.96"/>
    <n v="2.39"/>
    <n v="1.008"/>
    <s v="ViewRay Inc. develops radiation therapy technology for the treatment of cancer. The Company offers radiation therapy systems that images and treats cancer patients simultaneously. ViewRay serves customers worldwide."/>
    <s v="N"/>
  </r>
  <r>
    <s v="VIGL US Equity"/>
    <x v="883"/>
    <s v="VIGIL NEUROSCIENCE, INC. (XNAS:VIGL)"/>
    <x v="5"/>
    <x v="12"/>
    <x v="28"/>
    <x v="52"/>
    <n v="325414"/>
    <s v="USD"/>
    <n v="395305900"/>
    <n v="11.11"/>
    <n v="0.60810071154898737"/>
    <n v="18.27"/>
    <n v="2.1800000000000002"/>
    <n v="0.83399999999999996"/>
    <s v="N/A"/>
    <s v="N"/>
  </r>
  <r>
    <s v="VKTX US Equity"/>
    <x v="884"/>
    <s v="VIKING THERAPEUTICS, INC. (XNAS:VKTX)"/>
    <x v="5"/>
    <x v="12"/>
    <x v="28"/>
    <x v="52"/>
    <n v="325412"/>
    <s v="USD"/>
    <n v="657220300"/>
    <n v="8.57"/>
    <n v="0.89085239085239099"/>
    <n v="9.6199999999999992"/>
    <n v="2.02"/>
    <n v="0.76129999999999998"/>
    <s v="Viking Therapeutics, Inc. operates as a biopharmaceutical company. The Company focuses on the development of therapeutics for patients suffering from metabolic and endocrine disorders."/>
    <s v="N"/>
  </r>
  <r>
    <s v="VIR US Equity"/>
    <x v="885"/>
    <s v="VIR BIOTECHNOLOGY, INC. (XNAS:VIR)"/>
    <x v="5"/>
    <x v="12"/>
    <x v="28"/>
    <x v="52"/>
    <n v="325414"/>
    <s v="USD"/>
    <n v="4106617000"/>
    <n v="30.85"/>
    <n v="0.86950394588500579"/>
    <n v="35.479999999999997"/>
    <n v="18.05"/>
    <n v="-1.1040000000000001"/>
    <s v="Vir Biotechnology, Inc. operates as a clinical-stage immunology company. The Company develops and commercializes therapeutics and medicines for the treatments and preventions for viral and bacterial diseases. Vir Biotechnology serves customers in the State of California."/>
    <s v="N"/>
  </r>
  <r>
    <s v="VRDN US Equity"/>
    <x v="886"/>
    <s v="Viridian Therapeutics, Inc. (XNAS:VRDN)"/>
    <x v="5"/>
    <x v="12"/>
    <x v="28"/>
    <x v="52"/>
    <n v="621511"/>
    <s v="USD"/>
    <n v="1462219000"/>
    <n v="36.33"/>
    <n v="0.93153846153846154"/>
    <n v="39"/>
    <n v="9.4700000000000006"/>
    <n v="1.0083"/>
    <s v="Viridian Therapeutics, Inc. operates as a biotechnology company. The Company specializes in developing multiple product candidates to treat patients who suffer from thyroid eye disease (TED), a debilitating orphan disease, and has early-stage programs focused on other targets and indications. Viridian Therapeutics serves customers in the United States."/>
    <s v="N"/>
  </r>
  <r>
    <s v="VOR US Equity"/>
    <x v="887"/>
    <s v="VOR BIOPHARMA INC. (XNAS:VOR)"/>
    <x v="5"/>
    <x v="12"/>
    <x v="28"/>
    <x v="52"/>
    <n v="325414"/>
    <s v="USD"/>
    <n v="338375100"/>
    <n v="5.18"/>
    <n v="0.53292181069958844"/>
    <n v="9.7200000000000006"/>
    <n v="3.48"/>
    <n v="0.55500000000000005"/>
    <s v="Vor BioPharma Inc. operates as a clinical stage cell therapy company. The Company specializes in developing novel therapies for treating cancer. Vor BioPharma focuses on discovering technologies that can enable selective targeting of cancer cells without impacting normal cells. Vor BioPharma serves customers in the United States."/>
    <s v="N"/>
  </r>
  <r>
    <s v="VYGR US Equity"/>
    <x v="888"/>
    <s v="VOYAGER THERAPEUTICS, INC. (XNAS:VYGR)"/>
    <x v="5"/>
    <x v="12"/>
    <x v="28"/>
    <x v="52"/>
    <n v="325414"/>
    <s v="USD"/>
    <n v="347852200"/>
    <n v="9.01"/>
    <n v="0.83310217290799815"/>
    <n v="10.815"/>
    <n v="2.7601"/>
    <n v="0.99309999999999998"/>
    <s v="Voyager Therapeutics, Inc. operates as a clinical-stage gene therapy company. The Company focuses on developing life-changing treatments for patients suffering from severe diseases of the central nervous system. Voyager Therapeutics develops gene therapies for fatal and debilitating diseases."/>
    <s v="N"/>
  </r>
  <r>
    <s v="WAT US Equity"/>
    <x v="889"/>
    <s v="WATERS CORPORATION (XNYS:WAT)"/>
    <x v="5"/>
    <x v="12"/>
    <x v="26"/>
    <x v="50"/>
    <n v="334510"/>
    <s v="USD"/>
    <n v="19790450000"/>
    <n v="333.11"/>
    <n v="0.90273712737127376"/>
    <n v="369"/>
    <n v="265.60500000000002"/>
    <n v="0.87119999999999997"/>
    <s v="Waters Corporation provides high-performance liquid chromatography products and services. The Company distributes its products worldwide to a wide range of industries such as pharmaceuticals, chemicals, and environmental testing. Waters also designs, manufactures, sells, and services thermal analysis, rheometry, calorimetry instruments, and related software products."/>
    <s v="N"/>
  </r>
  <r>
    <s v="WVE US Equity"/>
    <x v="890"/>
    <s v="WAVE Life Sciences Ltd. (XNAS:WVE)"/>
    <x v="5"/>
    <x v="12"/>
    <x v="30"/>
    <x v="55"/>
    <n v="325412"/>
    <s v="USD"/>
    <n v="374580600"/>
    <n v="4.3099999999999996"/>
    <n v="0.60533707865168529"/>
    <n v="7.12"/>
    <n v="1.1599999999999999"/>
    <n v="-0.98619999999999997"/>
    <s v="Wave Life Sciences Ltd. operates as a pre-clinical biopharmaceutical company. The Company focuses on utilizing its proprietary synthetic chemistry drug development platform to design, develop, and commercialize stereopure nucleic acid therapeutics. Wave Life Sciences develops disease-modifying drugs for indications with a high degree of unmet medical need in orphan."/>
    <s v=" "/>
  </r>
  <r>
    <s v="WST US Equity"/>
    <x v="891"/>
    <s v="WEST PHARMACEUTICAL SERVICES, INC. (XNYS:WST)"/>
    <x v="5"/>
    <x v="12"/>
    <x v="26"/>
    <x v="50"/>
    <n v="339114"/>
    <s v="USD"/>
    <n v="19886740000"/>
    <n v="268.62"/>
    <n v="0.63353773584905659"/>
    <n v="424"/>
    <n v="206.19"/>
    <n v="1.153"/>
    <s v="West Pharmaceutical Services, Inc. applies value-added services to the process of bringing new drug therapies and healthcare products to global markets. The Company's technologies include the design and manufacture of packaging components, research and development of drug delivery systems, and contract laboratory services and other services."/>
    <s v="Y"/>
  </r>
  <r>
    <s v="XNCR US Equity"/>
    <x v="892"/>
    <s v="XENCOR, INC. (XNAS:XNCR)"/>
    <x v="5"/>
    <x v="12"/>
    <x v="28"/>
    <x v="52"/>
    <n v="325412"/>
    <s v="USD"/>
    <n v="1947531000"/>
    <n v="32.5"/>
    <n v="0.90478841870824045"/>
    <n v="35.92"/>
    <n v="19.355"/>
    <n v="0.70840000000000003"/>
    <s v="Xencor, Inc. operates as a biotechnology company. The Company develops antibody and protein therapeutics to treat cancer and autoimmune inflammation. The Company markets its products to healthcare providers and facilities worldwide."/>
    <s v="N"/>
  </r>
  <r>
    <s v="XENE US Equity"/>
    <x v="893"/>
    <s v="XENON PHARMACEUTICALS INC. (XNAS:XENE)"/>
    <x v="5"/>
    <x v="12"/>
    <x v="28"/>
    <x v="52"/>
    <n v="541714"/>
    <s v="USD"/>
    <n v="2354782000"/>
    <n v="37.65"/>
    <n v="0.90964000966417002"/>
    <n v="41.39"/>
    <n v="24.94"/>
    <n v="1.3126"/>
    <s v="Xenon Pharmaceuticals Inc. operates as a clinical-stage bio-pharmaceutical company. The Company discovers and develops therapeutics for human diseases including diseases caused by mutations in ion channels, and glybera, a gene therapy product for the treatment of adult patients with orphan lipid disorder lipoprotein lipase deficiency."/>
    <s v="N"/>
  </r>
  <r>
    <s v="YMAB US Equity"/>
    <x v="894"/>
    <s v="Y-MABS THERAPEUTICS, INC. (XNAS:YMAB)"/>
    <x v="5"/>
    <x v="12"/>
    <x v="28"/>
    <x v="52"/>
    <n v="325412"/>
    <s v="USD"/>
    <n v="193886500"/>
    <n v="4.4400000000000004"/>
    <n v="0.21679687500000003"/>
    <n v="20.48"/>
    <n v="2.94"/>
    <n v="0.69359999999999999"/>
    <s v="Y-mAbs Therapeutics, Inc. operates as a clinical-stage biopharmaceutical company. The Company develops novel antibody therapeutics and medicines for the treatment of cancer patients of all ages. Y-mAbs Therapeutics serves customers in the United States and Denmark."/>
    <s v="N"/>
  </r>
  <r>
    <s v="ZLAB US Equity"/>
    <x v="895"/>
    <s v="ZAI LAB LIMITED (XNAS:ZLAB)"/>
    <x v="5"/>
    <x v="12"/>
    <x v="28"/>
    <x v="52"/>
    <n v="325412"/>
    <s v="USD"/>
    <n v="4427656000"/>
    <n v="44.88"/>
    <n v="0.73225648556045042"/>
    <n v="61.29"/>
    <n v="20.975000000000001"/>
    <n v="1.2278"/>
    <s v="Zai Lab Limited operates as a biopharmaceutical company. The Company researches and develops therapeutic technology for antibody-based oncology, autoimmune, and infectious diseases treatments. Zai Lab also manufactures drugs in the form of capsules, injections, and liquids. Zai Lab serves patients worldwide."/>
    <s v=" "/>
  </r>
  <r>
    <s v="ZNTL US Equity"/>
    <x v="896"/>
    <s v="ZENTALIS PHARMACEUTICALS, INC. (XNAS:ZNTL)"/>
    <x v="5"/>
    <x v="12"/>
    <x v="28"/>
    <x v="52"/>
    <n v="325412"/>
    <s v="USD"/>
    <n v="1343416000"/>
    <n v="23.54"/>
    <n v="0.39463537300922047"/>
    <n v="59.65"/>
    <n v="17.329999999999998"/>
    <n v="1.3580000000000001"/>
    <s v="Zentalis Pharmaceuticals, Inc operates as a biotechnology company. The Company focuses on developing clinically differentiated novel small molecule therapeutics, as well as discovers medicines for cancer patients. Zentalis Pharmaceuticals serves customers in the United States."/>
    <s v="N"/>
  </r>
  <r>
    <s v="ZBH US Equity"/>
    <x v="897"/>
    <s v="ZIMMER BIOMET HOLDINGS, INC. (XNYS:ZBH)"/>
    <x v="5"/>
    <x v="13"/>
    <x v="29"/>
    <x v="53"/>
    <n v="339113"/>
    <s v="USD"/>
    <n v="26416220000"/>
    <n v="125.88"/>
    <n v="0.93209922251018129"/>
    <n v="135.05000000000001"/>
    <n v="100.39"/>
    <n v="1.0214000000000001"/>
    <s v="Zimmer Biomet Holdings, Inc. designs, develops, manufactures, and markets medical equipment. The Company offers orthopedic, dental, and spinal reconstructive implants, as well as bone cement and related surgical products. Zimmer Biomet Holdings serves patients worldwide."/>
    <s v="Y"/>
  </r>
  <r>
    <s v="ZTS US Equity"/>
    <x v="898"/>
    <s v="ZOETIS INC. (XNYS:ZTS)"/>
    <x v="5"/>
    <x v="12"/>
    <x v="30"/>
    <x v="55"/>
    <n v="325412"/>
    <s v="USD"/>
    <n v="76985770000"/>
    <n v="165.13"/>
    <n v="0.80431553055210536"/>
    <n v="205.30500000000001"/>
    <n v="124.14830000000001"/>
    <n v="0.74170000000000003"/>
    <s v="Zoetis Inc. discovers, develops, manufactures, and commercializes animal health medicines and vaccines, with a focus on both livestock and companion animals. The Company markets its products in North America, Europe, Africa, Asia, Australia, and Latin America."/>
    <s v="N"/>
  </r>
  <r>
    <s v="ZYME US Equity"/>
    <x v="899"/>
    <s v="ZYMEWORKS INC. (XNAS:ZYME)"/>
    <x v="5"/>
    <x v="12"/>
    <x v="28"/>
    <x v="52"/>
    <n v="325412"/>
    <s v="USD"/>
    <n v="603572300"/>
    <n v="9.58"/>
    <n v="0.88703703703703696"/>
    <n v="10.8"/>
    <n v="4.1100000000000003"/>
    <n v="0.93669999999999998"/>
    <s v="Zymeworks Inc. operates as a clinical-stage biotechnology company. The Company discovers and  develops multifunctional biotherapeutics that focuses on the treatment of cancer. Zymeworks serves  pharmaceutical industry in Canada and the United States."/>
    <s v=" "/>
  </r>
  <r>
    <s v="DDD US Equity"/>
    <x v="900"/>
    <s v="3D SYSTEMS CORPORATION (XNYS:DDD)"/>
    <x v="6"/>
    <x v="14"/>
    <x v="32"/>
    <x v="60"/>
    <n v="541512"/>
    <s v="USD"/>
    <n v="1411301000"/>
    <n v="10.76"/>
    <n v="0.52462213554363724"/>
    <n v="20.51"/>
    <n v="7.02"/>
    <n v="1.7013"/>
    <s v="3D Systems Corporation provides comprehensive 3D products and services. The Company develops, manufactures, and markets 3D printers, print materials, software, haptic devices, scanners, and virtual surgical simulators. 3D Systems operates worldwide."/>
    <s v="N"/>
  </r>
  <r>
    <s v="MMM US Equity"/>
    <x v="901"/>
    <s v="3M COMPANY (XNYS:MMM)"/>
    <x v="6"/>
    <x v="14"/>
    <x v="33"/>
    <x v="61"/>
    <n v="326199"/>
    <s v="USD"/>
    <n v="63300500000"/>
    <n v="115.25"/>
    <n v="0.68094534711964549"/>
    <n v="169.25"/>
    <n v="107.07"/>
    <n v="0.9637"/>
    <s v="3M Company conducts operations in electronics, telecommunications, industrial, consumer and office, health care, safety, and other markets. The Company businesses share technologies, manufacturing operations, marketing channels, and other resources. 3M serves customers worldwide."/>
    <s v="N"/>
  </r>
  <r>
    <s v="ABM US Equity"/>
    <x v="902"/>
    <s v="ABM INDUSTRIES INCORPORATED (XNYS:ABM)"/>
    <x v="6"/>
    <x v="15"/>
    <x v="34"/>
    <x v="62"/>
    <n v="561720"/>
    <s v="USD"/>
    <n v="3007791000"/>
    <n v="45.85"/>
    <n v="0.84907407407407409"/>
    <n v="54"/>
    <n v="37.68"/>
    <n v="1.1238999999999999"/>
    <s v="ABM Industries Incorporated is a facility services contractor. The Company provides air conditioning, engineering, janitorial, lighting, parking, security, and other outsourced facility services to the commercial, industrial, and institutional customers. ABM Industries serves clients worldwide."/>
    <s v="Y"/>
  </r>
  <r>
    <s v="AYI US Equity"/>
    <x v="903"/>
    <s v="ACUITY BRANDS, INC. (XNYS:AYI)"/>
    <x v="6"/>
    <x v="14"/>
    <x v="35"/>
    <x v="63"/>
    <n v="335122"/>
    <s v="USD"/>
    <n v="5933371000"/>
    <n v="185.12"/>
    <n v="0.93095297963288914"/>
    <n v="198.85"/>
    <n v="142.71"/>
    <n v="1.6039000000000001"/>
    <s v="Acuity Brands, Inc. designs, produces, and distributes a full range of indoor and outdoor lighting and control systems. The Company offers products for commercial and institutional, industrial, infrastructure, and residential applications. Acuity Brands manufactures lighting products worldwide."/>
    <s v="Y"/>
  </r>
  <r>
    <s v="ACVA US Equity"/>
    <x v="904"/>
    <s v="ACV AUCTIONS INC. (XNAS:ACVA)"/>
    <x v="6"/>
    <x v="15"/>
    <x v="34"/>
    <x v="64"/>
    <n v="519190"/>
    <s v="USD"/>
    <n v="1567908000"/>
    <n v="9.91"/>
    <n v="0.63121019108280263"/>
    <n v="15.7"/>
    <n v="6.1"/>
    <n v="1.548"/>
    <s v="ACV Auctions Inc. develops mobile application. The Company offers platform that enables used-car dealers to view, bid, and purchase car inventory via online auctions. ACV Auctions serves customers in the United States."/>
    <s v="N"/>
  </r>
  <r>
    <s v="WMS US Equity"/>
    <x v="905"/>
    <s v="ADVANCED DRAINAGE SYSTEMS, INC. (XNYS:WMS)"/>
    <x v="6"/>
    <x v="14"/>
    <x v="36"/>
    <x v="65"/>
    <n v="326122"/>
    <s v="USD"/>
    <n v="7925979000"/>
    <n v="95.66"/>
    <n v="0.62376108502869054"/>
    <n v="153.36000000000001"/>
    <n v="79.900099999999995"/>
    <n v="1.3365"/>
    <s v="Advanced Drainage Systems, Inc. manufactures water drainage structures and supplies. The Company produces pipe fittings, subsurface storm water management drainage structures, leaching chambers, basins, channels, grates, and grease interceptors. Advanced Drainage Systems markets and sells its products worldwide."/>
    <s v="N"/>
  </r>
  <r>
    <s v="ACM US Equity"/>
    <x v="906"/>
    <s v="AECOM (XNYS:ACM)"/>
    <x v="6"/>
    <x v="14"/>
    <x v="37"/>
    <x v="66"/>
    <n v="541330"/>
    <s v="USD"/>
    <n v="11916990000"/>
    <n v="85.95"/>
    <n v="0.97206514363266228"/>
    <n v="88.42"/>
    <n v="60.74"/>
    <n v="1.3109999999999999"/>
    <s v="AECOM provides professional technical services to the United States government, state, local, and non-U.S. governments and agencies, and commercial customers. The Company's services include consulting, planning, architecture, engineering, construction management, project management, asset management, environmental services, and design-build services."/>
    <s v="Y"/>
  </r>
  <r>
    <s v="AVAV US Equity"/>
    <x v="907"/>
    <s v="AEROVIRONMENT, INC. (XNAS:AVAV)"/>
    <x v="6"/>
    <x v="14"/>
    <x v="38"/>
    <x v="67"/>
    <n v="336411"/>
    <s v="USD"/>
    <n v="2228938000"/>
    <n v="88.6"/>
    <n v="0.77644378231530975"/>
    <n v="114.11"/>
    <n v="53.8"/>
    <n v="0.59540000000000004"/>
    <s v="AeroVironment, Inc. designs, develops, and produces small unmanned aircraft and fast charge systems for electric industrial vehicle batteries. The Company offers long range tracking antenna, sensors, and missile systems. AeroVironment markets its products in the United States."/>
    <s v="N"/>
  </r>
  <r>
    <s v="AGCO US Equity"/>
    <x v="908"/>
    <s v="AGCO CORPORATION (XNYS:AGCO)"/>
    <x v="6"/>
    <x v="14"/>
    <x v="32"/>
    <x v="68"/>
    <n v="333111"/>
    <s v="USD"/>
    <n v="10351230000"/>
    <n v="138.76"/>
    <n v="0.95812517909607831"/>
    <n v="144.8245"/>
    <n v="88.55"/>
    <n v="1.3807"/>
    <s v="AGCO Corporation manufactures and distributes agricultural equipment. The Company sells a wide range of agricultural equipment and related replacement parts, including tractors, combines, hay tools, sprayers, and forage equipment. AGCO serves customers worldwide."/>
    <s v="Y"/>
  </r>
  <r>
    <s v="ATSG US Equity"/>
    <x v="909"/>
    <s v="AIR TRANSPORT SERVICES GROUP, INC. (XNAS:ATSG)"/>
    <x v="6"/>
    <x v="16"/>
    <x v="39"/>
    <x v="69"/>
    <n v="492110"/>
    <s v="USD"/>
    <n v="2014577000"/>
    <n v="27.7"/>
    <n v="0.80196873190503759"/>
    <n v="34.54"/>
    <n v="23.32"/>
    <n v="0.71319999999999995"/>
    <s v="Air Transport Services Group, Inc. provides air cargo transportation services. The Company offers aircraft leasing, airport ground services, fuel management, specialized transportation management, and air charter brokerage services. Air Transport Services Group serves customers in the United States, Canada, and Puerto Rico."/>
    <s v="N"/>
  </r>
  <r>
    <s v="ALK US Equity"/>
    <x v="910"/>
    <s v="ALASKA AIR GROUP, INC. (XNYS:ALK)"/>
    <x v="6"/>
    <x v="16"/>
    <x v="40"/>
    <x v="70"/>
    <n v="481111"/>
    <s v="USD"/>
    <n v="6506739000"/>
    <n v="51.07"/>
    <n v="0.82973192526401307"/>
    <n v="61.55"/>
    <n v="38.185000000000002"/>
    <n v="1.5192000000000001"/>
    <s v="Alaska Air Group, Inc. is an airline holding company. The Company, through its subsidiaries, provides air services to passengers in multiple destinations. Alaska Air also offers freight and mail services. Alaska Air Group serves passengers worldwide."/>
    <s v="Y"/>
  </r>
  <r>
    <s v="AIN US Equity"/>
    <x v="911"/>
    <s v="ALBANY INTERNATIONAL CORP. (XNYS:AIN)"/>
    <x v="6"/>
    <x v="14"/>
    <x v="32"/>
    <x v="60"/>
    <n v="313210"/>
    <s v="USD"/>
    <n v="3356623000"/>
    <n v="107.93"/>
    <n v="0.98127102463860361"/>
    <n v="109.99"/>
    <n v="75.234999999999999"/>
    <n v="1.3026"/>
    <s v="Albany International Corp. operates as a textiles and materials processing company. The Company designs and manufactures products and technologies help make paper smoother, tissue softer, and aircraft engines and structures lighter. Albany International serves customers globally."/>
    <s v="Y"/>
  </r>
  <r>
    <s v="ALIT US Equity"/>
    <x v="912"/>
    <s v="ALIGHT, INC. (XNYS:ALIT)"/>
    <x v="6"/>
    <x v="15"/>
    <x v="41"/>
    <x v="71"/>
    <n v="518210"/>
    <s v="USD"/>
    <n v="4444804000"/>
    <n v="9.4700000000000006"/>
    <n v="0.85315315315315321"/>
    <n v="11.1"/>
    <n v="6.31"/>
    <n v="1.2789999999999999"/>
    <s v="Alight, Inc. provides human capital solutions. The Company specializes in assisting clients navigate the complexity of health, wealth, and human resource. Alight serves customers worldwide."/>
    <s v="Y"/>
  </r>
  <r>
    <s v="ALGT US Equity"/>
    <x v="913"/>
    <s v="ALLEGIANT TRAVEL COMPANY (XNAS:ALGT)"/>
    <x v="6"/>
    <x v="16"/>
    <x v="40"/>
    <x v="70"/>
    <n v="481111"/>
    <s v="USD"/>
    <n v="1586141000"/>
    <n v="86.21"/>
    <n v="0.46136144707267468"/>
    <n v="186.86"/>
    <n v="62.94"/>
    <n v="1.6209"/>
    <s v="Allegiant Travel Company operates as a leisure travel company. The Company offers flight transport, hotel booking, car rentals, travel management, and other related services. Allegiant Travel serves customers worldwide."/>
    <s v="N"/>
  </r>
  <r>
    <s v="ALLE US Equity"/>
    <x v="914"/>
    <s v="ALLEGION PUBLIC LIMITED COMPANY (XNYS:ALLE)"/>
    <x v="6"/>
    <x v="14"/>
    <x v="36"/>
    <x v="65"/>
    <n v="561612"/>
    <s v="USD"/>
    <n v="10038910000"/>
    <n v="114.28"/>
    <n v="0.91139644309753565"/>
    <n v="125.39"/>
    <n v="87.33"/>
    <n v="1.0879000000000001"/>
    <s v="Allegion PLC provides security products and solutions. The Company offers mechanical and electronic security products, services, and systems to keep people and places safe. Allegion serves commercial, institutional, and residential customers in the Americas, Europe, the Middle East, India, Africa, and the Asia Pacific."/>
    <s v=" "/>
  </r>
  <r>
    <s v="ALSN US Equity"/>
    <x v="915"/>
    <s v="ALLISON TRANSMISSION HOLDINGS, INC. (XNYS:ALSN)"/>
    <x v="6"/>
    <x v="14"/>
    <x v="32"/>
    <x v="72"/>
    <n v="336390"/>
    <s v="USD"/>
    <n v="4109351000"/>
    <n v="44.43"/>
    <n v="0.98014559894109865"/>
    <n v="45.33"/>
    <n v="32.630000000000003"/>
    <n v="1.0185"/>
    <s v="Allison Transmission Holdings, Inc. manufactures fully-automatic transmissions for medium and heavy-duty commercial vehicles, medium and heavy-tactical U.S. military vehicles, and hybrid-propulsion systems for transit buses. The Company's products are used in a variety of applications."/>
    <s v="N"/>
  </r>
  <r>
    <s v="AMRC US Equity"/>
    <x v="916"/>
    <s v="AMERESCO, INC. (XNYS:AMRC)"/>
    <x v="6"/>
    <x v="14"/>
    <x v="37"/>
    <x v="66"/>
    <n v="221118"/>
    <s v="USD"/>
    <n v="3352619000"/>
    <n v="64.58"/>
    <n v="0.74460970829009565"/>
    <n v="86.73"/>
    <n v="40.729999999999997"/>
    <n v="1.1005"/>
    <s v="Ameresco Inc. is an integrated electric energy corporation. The Company supplies a range of energy solutions, including energy cogeneration, hydro electric, and renewable energy facilities."/>
    <s v="Y"/>
  </r>
  <r>
    <s v="AAL US Equity"/>
    <x v="917"/>
    <s v="AMERICAN AIRLINES GROUP INC. (XNAS:AAL)"/>
    <x v="6"/>
    <x v="16"/>
    <x v="40"/>
    <x v="70"/>
    <n v="481111"/>
    <s v="USD"/>
    <n v="10677870000"/>
    <n v="16.43"/>
    <n v="0.76704014939309051"/>
    <n v="21.42"/>
    <n v="11.651400000000001"/>
    <n v="1.5438000000000001"/>
    <s v="American Airlines Group Inc. operates an airline. The Company provides scheduled passenger, freight, and mail service. American Airlines Group serves customers in the United States and Canada."/>
    <s v="N"/>
  </r>
  <r>
    <s v="AMWD US Equity"/>
    <x v="918"/>
    <s v="AMERICAN WOODMARK CORPORATION (XNAS:AMWD)"/>
    <x v="6"/>
    <x v="14"/>
    <x v="36"/>
    <x v="65"/>
    <n v="337110"/>
    <s v="USD"/>
    <n v="898576000"/>
    <n v="54.06"/>
    <n v="0.89002304906157392"/>
    <n v="60.74"/>
    <n v="40.700000000000003"/>
    <n v="1.8197000000000001"/>
    <s v="American Woodmark Corporation manufactures kitchen cabinets and vanities for the remodeling and new home construction markets. The Company offers a wide variety of cabinet lines differing by design, material, and finishes.  American Woodmark's products are sold throughout the United States through independent distributors and directly to home centers, builders, and home manufacturers."/>
    <s v="Y"/>
  </r>
  <r>
    <s v="AME US Equity"/>
    <x v="919"/>
    <s v="AMETEK, INC. (XNYS:AME)"/>
    <x v="6"/>
    <x v="14"/>
    <x v="35"/>
    <x v="63"/>
    <n v="334511"/>
    <s v="USD"/>
    <n v="33047270000"/>
    <n v="143.9"/>
    <n v="0.97884497653220881"/>
    <n v="147.01"/>
    <n v="106.17"/>
    <n v="1.2150000000000001"/>
    <s v="AMETEK, Inc. is a global manufacturer of electronic instruments and electromechanical devices. The Company manufactures advanced instruments for process, aerospace, power, and industrial markets and is a supplier of electrical interconnects, specialty metals, technical motors and systems, and floor care and specialty motors."/>
    <s v="N"/>
  </r>
  <r>
    <s v="APG US Equity"/>
    <x v="920"/>
    <s v="API GROUP CORPORATION (XNYS:APG)"/>
    <x v="6"/>
    <x v="14"/>
    <x v="37"/>
    <x v="66"/>
    <n v="335999"/>
    <s v="USD"/>
    <n v="5038355000"/>
    <n v="21.54"/>
    <n v="0.9509933774834437"/>
    <n v="22.65"/>
    <n v="13.09"/>
    <n v="1.7366999999999999"/>
    <s v="APi Group Corporation is a business services provider of safety, specialty and industrial services globally, with a focus on North America. APi provides statutorily mandated services to long-standing customers across industries."/>
    <s v="N"/>
  </r>
  <r>
    <s v="ARCB US Equity"/>
    <x v="921"/>
    <s v="ARCBEST CORPORATION (XNAS:ARCB)"/>
    <x v="6"/>
    <x v="16"/>
    <x v="42"/>
    <x v="73"/>
    <n v="484122"/>
    <s v="USD"/>
    <n v="2047439000"/>
    <n v="83.85"/>
    <n v="0.84739767559373413"/>
    <n v="98.95"/>
    <n v="65.155000000000001"/>
    <n v="1.6169"/>
    <s v="ArcBest Corporation is a diversified holding company involved in motor carrier transportation and intermodal transportation operations. The Company transports a variety of goods around the world."/>
    <s v="Y"/>
  </r>
  <r>
    <s v="ACHR US Equity"/>
    <x v="922"/>
    <s v="ARCHER AVIATION INC. (XNYS:ACHR)"/>
    <x v="6"/>
    <x v="14"/>
    <x v="38"/>
    <x v="67"/>
    <n v="525990"/>
    <s v="USD"/>
    <n v="678792500"/>
    <n v="2.79"/>
    <n v="0.53245290940666812"/>
    <n v="5.2398999999999996"/>
    <n v="1.62"/>
    <n v="2.0110000000000001"/>
    <s v="Archer Aviation Inc. operates as an aerospace company. The Company offers electric vertical takeoff and landing aircraft. Archer Aviation serves clients in the United States."/>
    <s v="N"/>
  </r>
  <r>
    <s v="ARIS US Equity"/>
    <x v="923"/>
    <s v="Aris Water Solutions Inc (XNYS:ARIS)"/>
    <x v="6"/>
    <x v="15"/>
    <x v="34"/>
    <x v="62"/>
    <n v="213112"/>
    <s v="USD"/>
    <n v="888543500"/>
    <n v="15.5"/>
    <n v="0.65733672603901616"/>
    <n v="23.58"/>
    <n v="10.69"/>
    <n v="0.91500000000000004"/>
    <s v="Aris Water Solutions, Inc. provides full-cycle water handling and recycling solutions. The Company develops and operates produced water infrastructure and recycling for the operators in the Permian Basin. Aris Water Solutions serves customers in the United States."/>
    <s v="N"/>
  </r>
  <r>
    <s v="AWI US Equity"/>
    <x v="924"/>
    <s v="ARMSTRONG WORLD INDUSTRIES, INC. (XNYS:AWI)"/>
    <x v="6"/>
    <x v="14"/>
    <x v="36"/>
    <x v="65"/>
    <n v="423390"/>
    <s v="USD"/>
    <n v="3489552000"/>
    <n v="76.42"/>
    <n v="0.7604736789730322"/>
    <n v="100.49"/>
    <n v="66.86"/>
    <n v="1.1384000000000001"/>
    <s v="Armstrong World Industries, Inc. provides home improvement solutions. The Company offers ceilings, walls, roof deck, and plasterform castings for commercial spaces and homes. Armstrong World Industries serves customers worldwide."/>
    <s v="N"/>
  </r>
  <r>
    <s v="ARRY US Equity"/>
    <x v="925"/>
    <s v="ARRAY TECHNOLOGIES, INC. (XNAS:ARRY)"/>
    <x v="6"/>
    <x v="14"/>
    <x v="35"/>
    <x v="63"/>
    <n v="334413"/>
    <s v="USD"/>
    <n v="3404095000"/>
    <n v="22.62"/>
    <n v="0.91988613257421725"/>
    <n v="24.59"/>
    <n v="5.4450000000000003"/>
    <n v="2.1379999999999999"/>
    <s v="N/A"/>
    <s v="N"/>
  </r>
  <r>
    <s v="ASGN US Equity"/>
    <x v="926"/>
    <s v="ASGN Incorporated (XNYS:ASGN)"/>
    <x v="6"/>
    <x v="15"/>
    <x v="41"/>
    <x v="71"/>
    <n v="561320"/>
    <s v="USD"/>
    <n v="4504473000"/>
    <n v="90.27"/>
    <n v="0.72593486127864892"/>
    <n v="124.35"/>
    <n v="78.254999999999995"/>
    <n v="1.633"/>
    <s v="ASGN Incorporated is a IT and professional service provider in the technology, digital, creative, engineering, and life sciences fields across commercial and government sectors. The Company helps corporate enterprises and government organizations develop, implement, and operate critical IT and business solutions through its professional staffing and IT solutions."/>
    <s v="N"/>
  </r>
  <r>
    <s v="AAWW US Equity"/>
    <x v="927"/>
    <s v="ATLAS AIR WORLDWIDE HOLDINGS, INC. (XNAS:AAWW)"/>
    <x v="6"/>
    <x v="16"/>
    <x v="39"/>
    <x v="69"/>
    <n v="481111"/>
    <s v="USD"/>
    <n v="2890312000"/>
    <n v="101.9"/>
    <n v="0.9963821257455755"/>
    <n v="102.27"/>
    <n v="58.7"/>
    <n v="1.1267"/>
    <s v="Atlas Air Worldwide Holdings, Inc. operates as a holding company. The Company, through its subsidiaries, provides aircraft, crew, commercial and military charter, maintenance, and insurance freighter aircraft to major airlines around the world."/>
    <s v="Y"/>
  </r>
  <r>
    <s v="CAR US Equity"/>
    <x v="928"/>
    <s v="AVIS BUDGET GROUP, INC. (XNAS:CAR)"/>
    <x v="6"/>
    <x v="16"/>
    <x v="42"/>
    <x v="73"/>
    <n v="532111"/>
    <s v="USD"/>
    <n v="8114562000"/>
    <n v="195.69"/>
    <n v="0.59697986577181206"/>
    <n v="327.8"/>
    <n v="131.83000000000001"/>
    <n v="2.3477999999999999"/>
    <s v="Avis Budget Group, Inc. operates as a vehicle rental and mobility solution service provider. The Company also participates in app-based and carsharing operations. Avis Budget Group operates mainly in North America, Europe, Australia, and New Zealand, as well as other countries worldwide."/>
    <s v="N"/>
  </r>
  <r>
    <s v="AXON US Equity"/>
    <x v="929"/>
    <s v="AXON ENTERPRISE, INC. (XNAS:AXON)"/>
    <x v="6"/>
    <x v="14"/>
    <x v="38"/>
    <x v="67"/>
    <n v="332994"/>
    <s v="USD"/>
    <n v="13635990000"/>
    <n v="191.61"/>
    <n v="0.98362422997946608"/>
    <n v="194.8"/>
    <n v="82.494399999999999"/>
    <n v="0.82769999999999999"/>
    <s v="Axon Enterprise, Inc. is a public safety technology company. The Company offers law enforcement, military, and self defense solutions. Axon Enterprise serves customers worldwide."/>
    <s v="Y"/>
  </r>
  <r>
    <s v="AZEK US Equity"/>
    <x v="930"/>
    <s v="THE AZEK COMPANY INC. (XNYS:AZEK)"/>
    <x v="6"/>
    <x v="14"/>
    <x v="36"/>
    <x v="65"/>
    <n v="326199"/>
    <s v="USD"/>
    <n v="3609936000"/>
    <n v="23.95"/>
    <n v="0.68330955777460778"/>
    <n v="35.049999999999997"/>
    <n v="15.12"/>
    <n v="1.738"/>
    <s v="The AZEK Co Inc operates as an outdoor living products manufacturer. The Company designs deck, rail, trim, and accessories. AZEK serves customers in the State of Illinois."/>
    <s v="Y"/>
  </r>
  <r>
    <s v="BECN US Equity"/>
    <x v="931"/>
    <s v="BEACON ROOFING SUPPLY, INC. (XNAS:BECN)"/>
    <x v="6"/>
    <x v="14"/>
    <x v="43"/>
    <x v="74"/>
    <n v="423330"/>
    <s v="USD"/>
    <n v="3584913000"/>
    <n v="55.1"/>
    <n v="0.8437978560490047"/>
    <n v="65.3"/>
    <n v="45.71"/>
    <n v="1.6329"/>
    <s v="Beacon Roofing Supply, Inc. distributes residential and non-residential roofing materials in the United States and Canada. The Company also offers other complementary building materials, including siding, windows, specialty lumber products, and waterproofing systems for residential and non-residential building exteriors."/>
    <s v="Y"/>
  </r>
  <r>
    <s v="BLNK US Equity"/>
    <x v="932"/>
    <s v="BLINK CHARGING CO. (XNAS:BLNK)"/>
    <x v="6"/>
    <x v="14"/>
    <x v="35"/>
    <x v="63"/>
    <n v="311111"/>
    <s v="USD"/>
    <n v="718722000"/>
    <n v="14.13"/>
    <n v="0.47115705235078364"/>
    <n v="29.99"/>
    <n v="9.85"/>
    <n v="3.1974"/>
    <s v="Blink Charging Co. operates as an electric vehicle charging stations. The Company develops charging stations for building owners, parking garages, municipalities, sporting venues, and other public areas. Blink Charging serves customers in the United States."/>
    <s v="Y"/>
  </r>
  <r>
    <s v="BE US Equity"/>
    <x v="933"/>
    <s v="BLOOM ENERGY CORPORATION (XNYS:BE)"/>
    <x v="6"/>
    <x v="14"/>
    <x v="35"/>
    <x v="75"/>
    <n v="335999"/>
    <s v="USD"/>
    <n v="4879487000"/>
    <n v="25"/>
    <n v="0.79440737210041312"/>
    <n v="31.47"/>
    <n v="11.47"/>
    <n v="2.8753000000000002"/>
    <s v="Bloom Energy Corporation manufactures power generation equipment. The Company offers on-site power generation systems that utilizes fuel cell technology to generate electricity. Bloom Energy serves banking, health care, data centers, media and communication, food and beverage, logistics, technology, and utilities industries in the United States."/>
    <s v="Y"/>
  </r>
  <r>
    <s v="BA US Equity"/>
    <x v="934"/>
    <s v="THE BOEING COMPANY (XNYS:BA)"/>
    <x v="6"/>
    <x v="14"/>
    <x v="38"/>
    <x v="67"/>
    <n v="336411"/>
    <s v="USD"/>
    <n v="126193000000"/>
    <n v="211.14"/>
    <n v="0.94584061282085741"/>
    <n v="223.23"/>
    <n v="113.02"/>
    <n v="1.4079999999999999"/>
    <s v="The Boeing Company operates as an aerospace company. The Company develops, manufactures, and services commercial airplanes, defense products, and space systems. Boeing serves clients worldwide."/>
    <s v="N"/>
  </r>
  <r>
    <s v="BCC US Equity"/>
    <x v="935"/>
    <s v="BOISE CASCADE COMPANY (XNYS:BCC)"/>
    <x v="6"/>
    <x v="14"/>
    <x v="43"/>
    <x v="74"/>
    <n v="321211"/>
    <s v="USD"/>
    <n v="2904929000"/>
    <n v="73.64"/>
    <n v="0.87654666325443542"/>
    <n v="84.011499999999998"/>
    <n v="54.39"/>
    <n v="1.5383"/>
    <s v="Boise Cascade Company manufactures and markets wood products. The Company offers lumber, plywood, engineered wood, and particleboard, as well as adhesive sealants, concrete, fasteners, flashing, vents, framing accessories, gypsum, insulating, locks, and roofing products. Boise Cascade serves customers in the State of Idaho."/>
    <s v="N"/>
  </r>
  <r>
    <s v="BAH US Equity"/>
    <x v="936"/>
    <s v="BOOZ ALLEN HAMILTON HOLDING CORPORATION (XNYS:BAH)"/>
    <x v="6"/>
    <x v="15"/>
    <x v="41"/>
    <x v="76"/>
    <n v="541690"/>
    <s v="USD"/>
    <n v="12261330000"/>
    <n v="92.73"/>
    <n v="0.82392245017637078"/>
    <n v="112.547"/>
    <n v="69.680000000000007"/>
    <n v="0.60550000000000004"/>
    <s v="Booz Allen Hamilton Holding Corporation provides management and technology consulting services to the U.S. government in the defense, intelligence, and civil markets. The Company offers economic and business analysis, information technology, intelligence and operations analysis, modeling and simulation, organization, and other consulting services."/>
    <s v="N"/>
  </r>
  <r>
    <s v="BV US Equity"/>
    <x v="937"/>
    <s v="BRIGHTVIEW HOLDINGS, INC. (XNYS:BV)"/>
    <x v="6"/>
    <x v="15"/>
    <x v="34"/>
    <x v="62"/>
    <n v="561730"/>
    <s v="USD"/>
    <n v="760902600"/>
    <n v="8.14"/>
    <n v="0.57853589196872779"/>
    <n v="14.07"/>
    <n v="5.78"/>
    <n v="1.3108"/>
    <s v="BrightView Holdings, Inc. operates as a holding company. The Company, through its subsidiaries, offers water management, golf course maintenance, tree growing and moving, and snow removal services. BrightView Holdings serves commercial, education, health care, residential, and retail sectors in the United States."/>
    <s v="N"/>
  </r>
  <r>
    <s v="BLDR US Equity"/>
    <x v="938"/>
    <s v="BUILDERS FIRSTSOURCE, INC. (XNYS:BLDR)"/>
    <x v="6"/>
    <x v="14"/>
    <x v="36"/>
    <x v="65"/>
    <n v="444190"/>
    <s v="USD"/>
    <n v="11381100000"/>
    <n v="77.33"/>
    <n v="0.98384223918575064"/>
    <n v="78.599999999999994"/>
    <n v="48.91"/>
    <n v="1.9976"/>
    <s v="Builders FirstSource, Inc. manufactures and distributes building products to professional homebuilders."/>
    <s v="Y"/>
  </r>
  <r>
    <s v="BWXT US Equity"/>
    <x v="939"/>
    <s v="BWX TECHNOLOGIES, INC. (XNYS:BWXT)"/>
    <x v="6"/>
    <x v="14"/>
    <x v="38"/>
    <x v="67"/>
    <n v="541330"/>
    <s v="USD"/>
    <n v="5580067000"/>
    <n v="61.17"/>
    <n v="0.97342457033736474"/>
    <n v="62.84"/>
    <n v="42.74"/>
    <n v="0.79390000000000005"/>
    <s v="BWX Technologies, Inc. supplies nuclear components and fuel. The Company offers precision manufactured components and services for the commercial nuclear power industry. BWX Technologies also provides technical, management, and site services to support government in the operation of complex facilities and environmental remediation activities."/>
    <s v="N"/>
  </r>
  <r>
    <s v="CHRW US Equity"/>
    <x v="940"/>
    <s v="C.H. ROBINSON WORLDWIDE, INC. (XNAS:CHRW)"/>
    <x v="6"/>
    <x v="16"/>
    <x v="39"/>
    <x v="69"/>
    <n v="541614"/>
    <s v="USD"/>
    <n v="11535530000"/>
    <n v="98"/>
    <n v="0.80838076383733393"/>
    <n v="121.23"/>
    <n v="86.57"/>
    <n v="0.78400000000000003"/>
    <s v="C.H. Robinson Worldwide, Inc. operates as a logistics company. The Company freight, supply chain, and logistics services. C.H. Robinson Worldwide serves clients worldwide."/>
    <s v="N"/>
  </r>
  <r>
    <s v="CACI US Equity"/>
    <x v="941"/>
    <s v="CACI INTERNATIONAL INC. (XNYS:CACI)"/>
    <x v="6"/>
    <x v="15"/>
    <x v="41"/>
    <x v="76"/>
    <n v="541512"/>
    <s v="USD"/>
    <n v="6937011000"/>
    <n v="295.08999999999997"/>
    <n v="0.92409106566874388"/>
    <n v="319.33"/>
    <n v="240.02"/>
    <n v="0.93059999999999998"/>
    <s v="CACI International Inc. provides information technology products and services. The Company delivers client solutions for systems integration, information assurance and security, reengineering, logistics and engineering support, electronic commerce, and other solutions. CACI serves government and commercial markets primarily in North America and Western Europe."/>
    <s v="N"/>
  </r>
  <r>
    <s v="CDRE US Equity"/>
    <x v="942"/>
    <s v="CADRE HOLDINGS, INC. (XNYS:CDRE)"/>
    <x v="6"/>
    <x v="14"/>
    <x v="38"/>
    <x v="67"/>
    <s v=" "/>
    <s v="USD"/>
    <n v="841842700"/>
    <n v="22.55"/>
    <n v="0.71587301587301588"/>
    <n v="31.5"/>
    <n v="17.739999999999998"/>
    <n v="1.2470000000000001"/>
    <s v="Cadre Holdings, Inc. operates as a holding company. The Company, through its subsidiaries, manufactures and distributes safety and survivability equipment for first responders. Cadre Holdings serves customers worldwide."/>
    <s v="N"/>
  </r>
  <r>
    <s v="CSL US Equity"/>
    <x v="943"/>
    <s v="CARLISLE COMPANIES INCORPORATED (XNYS:CSL)"/>
    <x v="6"/>
    <x v="14"/>
    <x v="36"/>
    <x v="65"/>
    <n v="325211"/>
    <s v="USD"/>
    <n v="12849870000"/>
    <n v="248.47"/>
    <n v="0.77961155909761226"/>
    <n v="318.70999999999998"/>
    <n v="214.05"/>
    <n v="0.95909999999999995"/>
    <s v="Carlisle Companies Incorporated manufactures and distributes construction materials, transportation products, and general industry products. The Company manufactures a variety of products for the roofing, real estate, construction, trucking, food-service, aircraft manufacturing, lawn and garden, and other industries."/>
    <s v="N"/>
  </r>
  <r>
    <s v="CARR US Equity"/>
    <x v="944"/>
    <s v="CARRIER GLOBAL CORPORATION (XNYS:CARR)"/>
    <x v="6"/>
    <x v="14"/>
    <x v="36"/>
    <x v="65"/>
    <n v="333415"/>
    <s v="USD"/>
    <n v="36477730000"/>
    <n v="43.62"/>
    <n v="0.89975247524752477"/>
    <n v="48.48"/>
    <n v="33.1"/>
    <n v="1.2789999999999999"/>
    <s v="Carrier Global Corporation manufactures HVAC equipment. The Company offers heating, air-conditioning, and refrigeration solutions. Carrier Global serves customers worldwide."/>
    <s v="N"/>
  </r>
  <r>
    <s v="CWST US Equity"/>
    <x v="945"/>
    <s v="CASELLA WASTE SYSTEMS, INC. (XNAS:CWST)"/>
    <x v="6"/>
    <x v="15"/>
    <x v="34"/>
    <x v="62"/>
    <n v="562219"/>
    <s v="USD"/>
    <n v="4106513000"/>
    <n v="79.459999999999994"/>
    <n v="0.85671159029649591"/>
    <n v="92.75"/>
    <n v="63.904299999999999"/>
    <n v="0.92669999999999997"/>
    <s v="Casella Waste Systems, Inc. provides integrated and non-hazardous solid waste services throughout the Eastern United States. The Company offers collection, transfer, disposal, and recycling services, generates steam, and manufactures finished products utilizing recyclable materials."/>
    <s v="N"/>
  </r>
  <r>
    <s v="CAT US Equity"/>
    <x v="946"/>
    <s v="CATERPILLAR INC. (XNYS:CAT)"/>
    <x v="6"/>
    <x v="14"/>
    <x v="32"/>
    <x v="72"/>
    <n v="333120"/>
    <s v="USD"/>
    <n v="137669100000"/>
    <n v="264.54000000000002"/>
    <n v="0.99436175011276495"/>
    <n v="266.04000000000002"/>
    <n v="160.6"/>
    <n v="1.113"/>
    <s v="Caterpillar Inc. designs, manufactures, and markets construction, mining, and forestry machinery. The Company also manufactures engines and other related parts for its equipment, and offers financing and insurance. Caterpillar distributes its products through a worldwide organization of dealers."/>
    <s v="N"/>
  </r>
  <r>
    <s v="CHPT US Equity"/>
    <x v="947"/>
    <s v="CHARGEPOINT HOLDINGS, INC. (XNYS:CHPT)"/>
    <x v="6"/>
    <x v="14"/>
    <x v="35"/>
    <x v="63"/>
    <n v="525990"/>
    <s v="USD"/>
    <n v="4154881000"/>
    <n v="12.16"/>
    <n v="0.57932348737494055"/>
    <n v="20.99"/>
    <n v="8.07"/>
    <n v="1.7076"/>
    <s v="ChargePoint Holdings, Inc. operates as a holding company. The Company, through its subsidiaries, provides electric vehicle charging solutions which enables the electrification of mobility for all people and goods. ChargePoint Holdings serves customers in the North America and Europe."/>
    <s v="N"/>
  </r>
  <r>
    <s v="GTLS US Equity"/>
    <x v="948"/>
    <s v="CHART INDUSTRIES, INC. (XNYS:GTLS)"/>
    <x v="6"/>
    <x v="14"/>
    <x v="32"/>
    <x v="60"/>
    <n v="332410"/>
    <s v="USD"/>
    <n v="4682973000"/>
    <n v="127.83"/>
    <n v="0.52694931673434053"/>
    <n v="242.58500000000001"/>
    <n v="107.68"/>
    <n v="1.4124000000000001"/>
    <s v="Chart Industries, Inc. operates as a global manufacturer of equipment used in the production, storage, and end-use of hydrocarbon and industrial gases. The Company offers products such as vacuum-insulated containment vessels, heat exchangers, cold boxes, and other cryogenic components."/>
    <s v="Y"/>
  </r>
  <r>
    <s v="CTAS US Equity"/>
    <x v="949"/>
    <s v="CINTAS CORPORATION (XNAS:CTAS)"/>
    <x v="6"/>
    <x v="15"/>
    <x v="34"/>
    <x v="64"/>
    <n v="812331"/>
    <s v="USD"/>
    <n v="44435590000"/>
    <n v="437.27"/>
    <n v="0.92990664143078916"/>
    <n v="470.23"/>
    <n v="343.86"/>
    <n v="1.3181"/>
    <s v="Cintas Corporation designs, manufactures, and implements corporate identity uniform programs. The Company also provides entrance mats, restroom supplies, promotional products, document management, fire protection, and first aid and safety services."/>
    <s v="N"/>
  </r>
  <r>
    <s v="CLVT US Equity"/>
    <x v="950"/>
    <s v="CLARIVATE Plc (XNYS:CLVT)"/>
    <x v="6"/>
    <x v="15"/>
    <x v="41"/>
    <x v="76"/>
    <n v="518210"/>
    <s v="USD"/>
    <n v="7416077000"/>
    <n v="11"/>
    <n v="0.61418202121719712"/>
    <n v="17.91"/>
    <n v="7.85"/>
    <n v="1.0646"/>
    <s v="Clarivate PLC develops software. The Company designs and offers analytical applications. Clarivate serves customers in the United Kingdom."/>
    <s v=" "/>
  </r>
  <r>
    <s v="CLH US Equity"/>
    <x v="951"/>
    <s v="CLEAN HARBORS, INC. (XNYS:CLH)"/>
    <x v="6"/>
    <x v="15"/>
    <x v="34"/>
    <x v="62"/>
    <n v="562211"/>
    <s v="USD"/>
    <n v="6888524000"/>
    <n v="127.39"/>
    <n v="0.97184925236496789"/>
    <n v="131.08000000000001"/>
    <n v="81.56"/>
    <n v="1.3905000000000001"/>
    <s v="Clean Harbors, Inc. provides a variety of environmental remediation and industrial waste management services to customers in the United States and Puerto Rico. The Company's services include treatment and disposal of hazardous and non-hazardous solid and liquid waste, surface remediation, groundwater restoration, and waste packaging, as well as analytical testing and consulting."/>
    <s v="N"/>
  </r>
  <r>
    <s v="CNHI US Equity"/>
    <x v="952"/>
    <s v="CNH Industrial NV (XNYS:CNHI)"/>
    <x v="6"/>
    <x v="14"/>
    <x v="32"/>
    <x v="68"/>
    <n v="333111"/>
    <s v="USD"/>
    <n v="22113870000"/>
    <n v="17.579999999999998"/>
    <n v="0.9965986394557822"/>
    <n v="17.64"/>
    <n v="10.6"/>
    <n v="1.4431"/>
    <s v="CNH Industrial NV through its brands, designs, produces and sells trucks, commercial vehicles, buses, special vehicles, agricultural and construction equipment, in addition to engines and transmissions for those vehicles and engines for marine applications. The company also provides equipment financing services."/>
    <s v=" "/>
  </r>
  <r>
    <s v="CMCO US Equity"/>
    <x v="953"/>
    <s v="COLUMBUS MCKINNON CORPORATION (XNAS:CMCO)"/>
    <x v="6"/>
    <x v="14"/>
    <x v="32"/>
    <x v="60"/>
    <n v="333923"/>
    <s v="USD"/>
    <n v="1012063000"/>
    <n v="35.35"/>
    <n v="0.74925816023738878"/>
    <n v="47.18"/>
    <n v="23.54"/>
    <n v="1.2632000000000001"/>
    <s v="Columbus McKinnon Corporation of New York designs, manufactures, and distributes a variety of material handling, lifting, and positioning products. The Company's products are sold to distributors and end-users in the general manufacturing, crane building, mining, construction, transportation, entertainment, power generation, agriculture, marine, and medical markets."/>
    <s v="Y"/>
  </r>
  <r>
    <s v="ROAD US Equity"/>
    <x v="954"/>
    <s v="CONSTRUCTION PARTNERS, INC. (XNAS:ROAD)"/>
    <x v="6"/>
    <x v="14"/>
    <x v="37"/>
    <x v="66"/>
    <n v="237310"/>
    <s v="USD"/>
    <n v="1471960000"/>
    <n v="27.92"/>
    <n v="0.84657368101879937"/>
    <n v="32.979999999999997"/>
    <n v="18.89"/>
    <n v="0.91310000000000002"/>
    <s v="Construction Partners, Inc. provides infrastructure construction services. The Company offers services to public and private infrastructure projects includes highways, roads, bridges, airports, and commercial and residential sites. Construction Partners serves customers in the United States."/>
    <s v="N"/>
  </r>
  <r>
    <s v="CPA US Equity"/>
    <x v="955"/>
    <s v="Copa Holdings SA (XNYS:CPA)"/>
    <x v="6"/>
    <x v="16"/>
    <x v="40"/>
    <x v="70"/>
    <n v="481111"/>
    <s v="USD"/>
    <n v="4069489000"/>
    <n v="90.49"/>
    <n v="0.92686674178019046"/>
    <n v="97.63"/>
    <n v="55.25"/>
    <n v="1.3164"/>
    <s v="Copa Holdings SA provides international airline passenger and cargo service. The Company provides scheduled flights to countries in North, Central and South America and the Caribbean. The Company also has codeshare arrangements with Continental Airlines."/>
    <s v="N"/>
  </r>
  <r>
    <s v="CPRT US Equity"/>
    <x v="956"/>
    <s v="COPART, INC. (XNAS:CPRT)"/>
    <x v="6"/>
    <x v="15"/>
    <x v="34"/>
    <x v="64"/>
    <n v="425120"/>
    <s v="USD"/>
    <n v="31950210000"/>
    <n v="67.08"/>
    <n v="0.98952647883168598"/>
    <n v="67.790000000000006"/>
    <n v="51.104999999999997"/>
    <n v="1.1983999999999999"/>
    <s v="Copart, Inc. provides vehicle suppliers, primarily insurance companies, with a variety of services to process and sell salvage vehicles through auctions. The Company offers salvaged vehicles that are primarily sold to licensed dismantlers, rebuilders, and used vehicle dealers. Copart serves customers worldwide."/>
    <s v="Y"/>
  </r>
  <r>
    <s v="CNM US Equity"/>
    <x v="957"/>
    <s v="CORE &amp; MAIN, INC. (XNYS:CNM)"/>
    <x v="6"/>
    <x v="14"/>
    <x v="43"/>
    <x v="74"/>
    <n v="423830"/>
    <s v="USD"/>
    <n v="5328615000"/>
    <n v="21.67"/>
    <n v="0.81374389785955703"/>
    <n v="26.63"/>
    <n v="18.75"/>
    <n v="1.177"/>
    <s v="Core &amp; Main, Inc. operates as a distributor of water, wastewater, storm drainage, and fire protection products. The Company clamps, couplings, tapping sleeves, fittings, meters, pipes, pumps, restraints, valves, manholes, control structures, inline drains, reinforced concrete, downspout adapters, and oil water separators."/>
    <s v="Y"/>
  </r>
  <r>
    <s v="CSGP US Equity"/>
    <x v="958"/>
    <s v="COSTAR GROUP, INC. (XNAS:CSGP)"/>
    <x v="6"/>
    <x v="15"/>
    <x v="41"/>
    <x v="76"/>
    <n v="541420"/>
    <s v="USD"/>
    <n v="31632350000"/>
    <n v="77.78"/>
    <n v="0.91109288977392522"/>
    <n v="85.37"/>
    <n v="49"/>
    <n v="0.85780000000000001"/>
    <s v="CoStar Group, Inc. provides commercial real estate information, analytics, and online marketplaces. The Company offers CRE research and real-time data, mobile and online real estate marketplace, rental home, and comparative analytics to the hotel industry. CoStar Group serves customers in the United States."/>
    <s v="N"/>
  </r>
  <r>
    <s v="CR US Equity"/>
    <x v="959"/>
    <s v="CRANE HOLDINGS, CO. (XNYS:CR)"/>
    <x v="6"/>
    <x v="14"/>
    <x v="32"/>
    <x v="60"/>
    <n v="333999"/>
    <s v="USD"/>
    <n v="6365655000"/>
    <n v="113.38"/>
    <n v="0.96947413424540396"/>
    <n v="116.95"/>
    <n v="82.14"/>
    <n v="1.5083"/>
    <s v="Crane Holdings, Co. manufactures engineered industrial products. The Company offers vending machines, airplane braking devices, pumps, valves, and other industrial goods. Crane Holdings serves aerospace, power generation, hydrocarbon processing, commercial and residential building, plumbing, food, and beverage production industries in the United States."/>
    <s v="N"/>
  </r>
  <r>
    <s v="CSX US Equity"/>
    <x v="960"/>
    <s v="CSX Corporation (XNAS:CSX)"/>
    <x v="6"/>
    <x v="16"/>
    <x v="42"/>
    <x v="77"/>
    <n v="482111"/>
    <s v="USD"/>
    <n v="63240450000"/>
    <n v="30.08"/>
    <n v="0.77866942790577265"/>
    <n v="38.630000000000003"/>
    <n v="25.8"/>
    <n v="1.2193000000000001"/>
    <s v="CSX Corporation is an international freight transportation company. The Company provides rail, intermodal, domestic container-shipping, barging, and contract logistics services around the world. CSX's rail transportation services are provided principally throughout the eastern United States."/>
    <s v="N"/>
  </r>
  <r>
    <s v="CMI US Equity"/>
    <x v="961"/>
    <s v="CUMMINS INC. (XNYS:CMI)"/>
    <x v="6"/>
    <x v="14"/>
    <x v="32"/>
    <x v="72"/>
    <n v="333618"/>
    <s v="USD"/>
    <n v="35065290000"/>
    <n v="248.69"/>
    <n v="0.97728612410107285"/>
    <n v="254.47"/>
    <n v="184.27500000000001"/>
    <n v="1.0304"/>
    <s v="Cummins Inc. designs, manufactures, distributes, and services diesel and natural gas engines. The Company also manufactures electric power generation systems and engine-related component products, including filtration and exhaust aftertreatment, fuel systems, controls, and air handling systems."/>
    <s v="Y"/>
  </r>
  <r>
    <s v="CW US Equity"/>
    <x v="962"/>
    <s v="CURTISS-WRIGHT CORPORATION (XNYS:CW)"/>
    <x v="6"/>
    <x v="14"/>
    <x v="38"/>
    <x v="67"/>
    <n v="332911"/>
    <s v="USD"/>
    <n v="6141486000"/>
    <n v="160.32"/>
    <n v="0.87822514379622008"/>
    <n v="182.55"/>
    <n v="124.37"/>
    <n v="1.2322"/>
    <s v="Curtiss-Wright Corporation designs, manufactures, and overhauls precision components and systems. The Company's systems provides engineered services to the aerospace, automotive, shipbuilding, oil, petrochemical, agricultural equipment, power generation, metal working, and fire and rescue industries."/>
    <s v="N"/>
  </r>
  <r>
    <s v="CTOS US Equity"/>
    <x v="963"/>
    <s v="CUSTOM TRUCK ONE SOURCE, INC. (XNYS:CTOS)"/>
    <x v="6"/>
    <x v="14"/>
    <x v="43"/>
    <x v="74"/>
    <n v="525990"/>
    <s v="USD"/>
    <n v="1740928000"/>
    <n v="7.06"/>
    <n v="0.75106382978723396"/>
    <n v="9.4"/>
    <n v="4.5350000000000001"/>
    <n v="0.59570000000000001"/>
    <s v="Custom Truck One Source, Inc. operates as a auto retailing company. The Company provides truck and heavy equipment rental and sales services such as aerial devices, cranes, diggers, drills, and stringing gear. Custom Truck One Source serves customers in the United States, Canada, and Mexico."/>
    <s v="N"/>
  </r>
  <r>
    <s v="DE US Equity"/>
    <x v="964"/>
    <s v="DEERE &amp; COMPANY (XNYS:DE)"/>
    <x v="6"/>
    <x v="14"/>
    <x v="32"/>
    <x v="68"/>
    <n v="333111"/>
    <s v="USD"/>
    <n v="124265100000"/>
    <n v="418.18"/>
    <n v="0.93260502511262822"/>
    <n v="448.3999"/>
    <n v="283.81"/>
    <n v="1.0624"/>
    <s v="Deere &amp; Company manufactures and distributes a range of agricultural, construction, forestry, and commercial and consumer equipment. The Company supplies replacement parts for its own products and for those of other manufacturers. Deere also provides product and parts financing services. Deere and Company extends its services and products worldwide."/>
    <s v="N"/>
  </r>
  <r>
    <s v="DAL US Equity"/>
    <x v="965"/>
    <s v="DELTA AIR LINES, INC. (XNYS:DAL)"/>
    <x v="6"/>
    <x v="16"/>
    <x v="40"/>
    <x v="70"/>
    <n v="481111"/>
    <s v="USD"/>
    <n v="24833220000"/>
    <n v="38.729999999999997"/>
    <n v="0.83704344067430292"/>
    <n v="46.27"/>
    <n v="27.2"/>
    <n v="1.2565"/>
    <s v="Delta Air Lines, Inc. provides scheduled air transportation for passengers, freight, and mail over a network of routes. The Company offers flight status information, bookings, baggage handling, and other related services. Delta Air Lines serves customers worldwide."/>
    <s v="Y"/>
  </r>
  <r>
    <s v="DM US Equity"/>
    <x v="966"/>
    <s v="DESKTOP METAL, INC. (XNYS:DM)"/>
    <x v="6"/>
    <x v="14"/>
    <x v="32"/>
    <x v="60"/>
    <n v="525990"/>
    <s v="USD"/>
    <n v="587517600"/>
    <n v="1.85"/>
    <n v="0.3503787878787879"/>
    <n v="5.28"/>
    <n v="1.1299999999999999"/>
    <n v="0.55889999999999995"/>
    <s v="Desktop Metal, Inc. designs and markets 3D printing systems. The Company offers metal and carbon fiber 3D printing solutions to engineers, designers, and manufacturers. Desktop Metal serves customers worldwide."/>
    <s v="Y"/>
  </r>
  <r>
    <s v="DCI US Equity"/>
    <x v="967"/>
    <s v="Dolphin Capital Investors Limited (XLON:DCI)"/>
    <x v="6"/>
    <x v="14"/>
    <x v="32"/>
    <x v="60"/>
    <n v="333413"/>
    <s v="USD"/>
    <n v="35686640"/>
    <n v="3.8"/>
    <n v="0.90476190476190466"/>
    <n v="4.2"/>
    <n v="2.8"/>
    <n v="0.79610000000000003"/>
    <s v="Donaldson Company, Inc. manufactures filtration systems and replacement parts. The Company's products include filters and emission control products for heavy duty mobile equipment, in-plant air cleaning systems, air intake systems for industrial gas turbines, and specialized filters for computer disk drives, aircraft cabins, and semiconductors. Donaldson operates around the world."/>
    <s v="Y"/>
  </r>
  <r>
    <s v="DOV US Equity"/>
    <x v="968"/>
    <s v="DOVER CORPORATION (XNYS:DOV)"/>
    <x v="6"/>
    <x v="14"/>
    <x v="32"/>
    <x v="60"/>
    <n v="333316"/>
    <s v="USD"/>
    <n v="20811780000"/>
    <n v="144.97999999999999"/>
    <n v="0.84580829589872231"/>
    <n v="171.41"/>
    <n v="114.49"/>
    <n v="1.3471"/>
    <s v="Dover Corporation manufactures industrial products and manufacturing equipments. The Company's products includes printing, identification, marking and coding systems, waste handling, industrial equipments, refrigeration systems, display cases, industrial pumps, fuel dispensers, nozzles, piping, and electronic tank gauge equipments. Dover serves customers worldwide."/>
    <s v="Y"/>
  </r>
  <r>
    <s v="DRVN US Equity"/>
    <x v="969"/>
    <s v="DRIVEN BRANDS HOLDINGS INC. (XNAS:DRVN)"/>
    <x v="6"/>
    <x v="15"/>
    <x v="34"/>
    <x v="64"/>
    <n v="811111"/>
    <s v="USD"/>
    <n v="4846347000"/>
    <n v="28.95"/>
    <n v="0.81664315937940757"/>
    <n v="35.450000000000003"/>
    <n v="24.62"/>
    <n v="1.075"/>
    <s v="Driven Brands Holdings Inc. provides automotive services. The Company offers paint, collision, glass, vehicle repair, oil change, maintenance, and car wash services. Driven Brands Holdings serves customers in the United States."/>
    <s v="N"/>
  </r>
  <r>
    <s v="DNB US Equity"/>
    <x v="970"/>
    <s v="DUN &amp; BRADSTREET HOLDINGS, INC. (XNYS:DNB)"/>
    <x v="6"/>
    <x v="15"/>
    <x v="41"/>
    <x v="76"/>
    <n v="519190"/>
    <s v="USD"/>
    <n v="6235316000"/>
    <n v="14.31"/>
    <n v="0.68603151622073821"/>
    <n v="20.859100000000002"/>
    <n v="11.23"/>
    <n v="0.871"/>
    <s v="Dun &amp; Bradstreet Holdings, Inc. provides data and analytics solutions. The Company delivers workflows to inform commercial credit decisions and other related services. Dun &amp; Bradstreet Holdings serves customers worldwide."/>
    <s v="N"/>
  </r>
  <r>
    <s v="DY US Equity"/>
    <x v="971"/>
    <s v="DYCOM INDUSTRIES, INC. (XNYS:DY)"/>
    <x v="6"/>
    <x v="14"/>
    <x v="37"/>
    <x v="66"/>
    <n v="238210"/>
    <s v="USD"/>
    <n v="2740789000"/>
    <n v="92.73"/>
    <n v="0.75930399181166841"/>
    <n v="122.125"/>
    <n v="76.209999999999994"/>
    <n v="1.2721"/>
    <s v="Dycom Industries, Inc. provides specialty contracting services to the telecommunications and infrastructure industry. The Company offers engineering, construction, maintenance, and installation services to telecommunications providers and electric and gas utilities, as well as underground facility locating services."/>
    <s v="N"/>
  </r>
  <r>
    <s v="EGLE US Equity"/>
    <x v="972"/>
    <s v="EAGLE BULK SHIPPING INC. (XNYS:EGLE)"/>
    <x v="6"/>
    <x v="16"/>
    <x v="44"/>
    <x v="78"/>
    <n v="483111"/>
    <s v="USD"/>
    <n v="751221900"/>
    <n v="54.74"/>
    <n v="0.69511111111111112"/>
    <n v="78.75"/>
    <n v="40.130000000000003"/>
    <n v="1.3303"/>
    <s v="Eagle Bulk Shipping Inc. owns a fleet of dry bulk vessels and transports a range of major and minor bulk cargoes.  The Company transports iron ore, coal, grain, cement, and fertilizer along worldwide shipping routes."/>
    <s v="Y"/>
  </r>
  <r>
    <s v="ETN US Equity"/>
    <x v="973"/>
    <s v="EATON CORPORATION PUBLIC LIMITED COMPANY (XNYS:ETN)"/>
    <x v="6"/>
    <x v="14"/>
    <x v="35"/>
    <x v="63"/>
    <n v="335313"/>
    <s v="USD"/>
    <n v="64522850000"/>
    <n v="162.24"/>
    <n v="0.96853919169004843"/>
    <n v="167.51"/>
    <n v="122.5"/>
    <n v="1.1496"/>
    <s v="Eaton Corporation PLC manufactures engineered products for the industrial, vehicle, construction, commercial, and aerospace markets. The Company offers hydraulic products and fluid connectors, electrical power distribution and control equipment, truck drivetrain systems, engine components, and a wide variety of controls. Eaton conducts business worldwide."/>
    <s v="Y"/>
  </r>
  <r>
    <s v="EMR US Equity"/>
    <x v="974"/>
    <s v="EMERSON ELECTRIC CO. (XNYS:EMR)"/>
    <x v="6"/>
    <x v="14"/>
    <x v="35"/>
    <x v="63"/>
    <n v="335999"/>
    <s v="USD"/>
    <n v="52888900000"/>
    <n v="89.43"/>
    <n v="0.89430000000000009"/>
    <n v="100"/>
    <n v="72.405000000000001"/>
    <n v="1.3741000000000001"/>
    <s v="Emerson Electric Co. designs and manufactures electronic and electrical equipment, software, systems, and services. The Company offers its products for industrial, commercial, and consumer markets worldwide through its network power, process management, industrial automation, climate technologies, and commercial and residential solutions divisions."/>
    <s v="Y"/>
  </r>
  <r>
    <s v="NETI US Equity"/>
    <x v="975"/>
    <s v="Eneti Inc. (XNYS:NETI)"/>
    <x v="6"/>
    <x v="16"/>
    <x v="44"/>
    <x v="78"/>
    <n v="483113"/>
    <s v="USD"/>
    <n v="389462000"/>
    <n v="10.130000000000001"/>
    <n v="0.92090909090909101"/>
    <n v="11"/>
    <n v="4.8132000000000001"/>
    <n v="1.0767"/>
    <s v="Eneti Inc. is a renewable energy company. The Company focuses on the construction of offshore wind farms on the US continental shelf and around the world. Eneti has ordered the next generation of wind turbine installation vessels (WTIVs) which it will own and operate. Eneti serves offshore wind farm developers and integrated energy companies."/>
    <s v=" "/>
  </r>
  <r>
    <s v="ENVX US Equity"/>
    <x v="976"/>
    <s v="Enovix Corporation (XNAS:ENVX)"/>
    <x v="6"/>
    <x v="14"/>
    <x v="35"/>
    <x v="63"/>
    <n v="525990"/>
    <s v="USD"/>
    <n v="1278826000"/>
    <n v="8.14"/>
    <n v="0.30950570342205325"/>
    <n v="26.3"/>
    <n v="6.4997999999999996"/>
    <n v="2.637"/>
    <s v="Enovix Corporation provides electronic components. The Company focuses on development and production of advanced silicon-anode lithium-ion batteries. Enovix serves customers worldwide."/>
    <s v="N"/>
  </r>
  <r>
    <s v="EFX US Equity"/>
    <x v="977"/>
    <s v="EQUIFAX INC. (XNYS:EFX)"/>
    <x v="6"/>
    <x v="15"/>
    <x v="41"/>
    <x v="76"/>
    <n v="522320"/>
    <s v="USD"/>
    <n v="26722050000"/>
    <n v="218.24"/>
    <n v="0.88979491988420922"/>
    <n v="245.27"/>
    <n v="145.97999999999999"/>
    <n v="1.4422999999999999"/>
    <s v="Equifax Inc. is a consumer credit reporting agency. The Company brings buyers and sellers together through its information management, transaction processing, direct marketing, and customer relationship management businesses. Equifax serves financial, retail, credit card, telecommunications, utilities, transportation, and information technology sectors in the United States."/>
    <s v="N"/>
  </r>
  <r>
    <s v="ESAB US Equity"/>
    <x v="978"/>
    <s v="ESAB CORPORATION (XNYS:ESAB)"/>
    <x v="6"/>
    <x v="14"/>
    <x v="32"/>
    <x v="60"/>
    <n v="333992"/>
    <s v="USD"/>
    <n v="3387717000"/>
    <n v="56.39"/>
    <n v="0.9709022038567493"/>
    <n v="58.08"/>
    <n v="32.119999999999997"/>
    <n v="1.147"/>
    <s v="ESAB Corporation manufactures welding and cutting equipment. The Company offers filler metals, arc welding equipment, plasma, and gas apparatus machinery. ESAB serves clients worldwide."/>
    <s v="Y"/>
  </r>
  <r>
    <s v="GWH US Equity"/>
    <x v="979"/>
    <s v="ESS TECH, INC (XNYS:GWH)"/>
    <x v="6"/>
    <x v="14"/>
    <x v="35"/>
    <x v="63"/>
    <n v="525990"/>
    <s v="USD"/>
    <n v="350962600"/>
    <n v="2.2799999999999998"/>
    <n v="0.36305732484076431"/>
    <n v="6.28"/>
    <n v="2.02"/>
    <n v="0.94299999999999995"/>
    <s v="ESS Tech, Inc. provides energy storage systems. The Company designs, builds, and deploys iron flow batteries for long-duration commercial and utility-scale energy storage applications requiring from 4 to 12 hours of flexible energy capacity. ESS Tech serves customers worldwide."/>
    <s v="N"/>
  </r>
  <r>
    <s v="AQUA US Equity"/>
    <x v="980"/>
    <s v="EVOQUA WATER TECHNOLOGIES CORP. (XNYS:AQUA)"/>
    <x v="6"/>
    <x v="14"/>
    <x v="32"/>
    <x v="60"/>
    <n v="325998"/>
    <s v="USD"/>
    <n v="5824081000"/>
    <n v="47.78"/>
    <n v="0.97669664758789865"/>
    <n v="48.92"/>
    <n v="30.44"/>
    <n v="1.7911999999999999"/>
    <s v="Evoqua Water Technologies Corp. provides water treatment equipment and services. The Company offers filter press, intake rebuilds, and electrocatalytic services, as well as sludge dryers, digester covers, captivator systems, and other related technologies to the industrial, commercial, and municipal water treatment markets. Evoqua Water Technologies serves customers worldwide."/>
    <s v="N"/>
  </r>
  <r>
    <s v="EXPD US Equity"/>
    <x v="981"/>
    <s v="EXPEDITORS INTERNATIONAL OF WASHINGTON, INC (XNAS:EXPD)"/>
    <x v="6"/>
    <x v="16"/>
    <x v="39"/>
    <x v="69"/>
    <n v="488510"/>
    <s v="USD"/>
    <n v="17142170000"/>
    <n v="107.72"/>
    <n v="0.92091989398991192"/>
    <n v="116.97"/>
    <n v="86.08"/>
    <n v="0.97909999999999997"/>
    <s v="Expeditors International of Washington, Inc. is a global logistics company. The Company provides air and ocean freight forwarding, vendor consolidation, customs clearance, marine insurance, distribution, and other international logistics services."/>
    <s v="N"/>
  </r>
  <r>
    <s v="FAST US Equity"/>
    <x v="982"/>
    <s v="Fastenal Company (XNAS:FAST)"/>
    <x v="6"/>
    <x v="14"/>
    <x v="43"/>
    <x v="74"/>
    <n v="423840"/>
    <s v="USD"/>
    <n v="28683290000"/>
    <n v="50.25"/>
    <n v="0.82736478142751302"/>
    <n v="60.734999999999999"/>
    <n v="43.73"/>
    <n v="1.1722999999999999"/>
    <s v="Fastenal Company sells industrial and construction supplies products. The Company offers fasteners, cutting tools, metal working, lifting, hardware, plumbing, lubricant, and other related products. Fastenal Company serves weld-to-length bandsaw blades, custom sling fabrication, inspection, custom packaging, calibration, tool repairing, and custom logo program worldwide."/>
    <s v="Y"/>
  </r>
  <r>
    <s v="FSS US Equity"/>
    <x v="983"/>
    <s v="FEDERAL SIGNAL CORPORATION (XNYS:FSS)"/>
    <x v="6"/>
    <x v="14"/>
    <x v="32"/>
    <x v="72"/>
    <n v="336120"/>
    <s v="USD"/>
    <n v="3241630000"/>
    <n v="53.46"/>
    <n v="0.99571614825852117"/>
    <n v="53.69"/>
    <n v="31.86"/>
    <n v="1.0509999999999999"/>
    <s v="Federal Signal Corporation manufactures and supplies safety, signaling, and communications equipment. The Company's equipment includes fire rescue products, street sweeping and vacuum loader vehicles, parking control equipment, custom on-premise signage, carbide cutting tools, precision punches and dies, and plastic injection mold components."/>
    <s v="Y"/>
  </r>
  <r>
    <s v="FDX US Equity"/>
    <x v="984"/>
    <s v="FEDEX CORPORATION (XNYS:FDX)"/>
    <x v="6"/>
    <x v="16"/>
    <x v="39"/>
    <x v="69"/>
    <n v="492110"/>
    <s v="USD"/>
    <n v="48096800000"/>
    <n v="190.5"/>
    <n v="0.74271901438652577"/>
    <n v="256.49"/>
    <n v="141.91929999999999"/>
    <n v="1.3352999999999999"/>
    <s v="FedEx Corporation delivers packages and freight to multiple countries and territories through an integrated global network. The Company provides worldwide express and freight delivery, ground small-parcels, less-than-truckload, supply chain management, customs brokerage services, trade facilitation, and electronic commerce solutions."/>
    <s v="Y"/>
  </r>
  <r>
    <s v="FERG US Equity"/>
    <x v="985"/>
    <s v="FERGUSON PLC (XNYS:FERG)"/>
    <x v="6"/>
    <x v="14"/>
    <x v="43"/>
    <x v="74"/>
    <s v=" "/>
    <s v="USD"/>
    <n v="29007550000"/>
    <n v="140.32"/>
    <n v="0.8307874481941977"/>
    <n v="168.9"/>
    <n v="99.16"/>
    <n v="1.2051000000000001"/>
    <s v="Ferguson PLC distributes HVAC and industrial supplies. The Company offers products for heating and ventilation, fabrication, facilities supply, and residential construction. Ferguson serves customers in North America."/>
    <s v="Y"/>
  </r>
  <r>
    <s v="FA US Equity"/>
    <x v="986"/>
    <s v="FIRST ADVANTAGE CORPORATION (XNAS:FA)"/>
    <x v="6"/>
    <x v="15"/>
    <x v="41"/>
    <x v="71"/>
    <s v=" "/>
    <s v="USD"/>
    <n v="2081435000"/>
    <n v="13.7"/>
    <n v="0.65200217016780726"/>
    <n v="21.0122"/>
    <n v="10.07"/>
    <n v="1.4390000000000001"/>
    <s v="First Advantage Corporation operates as an information technology company. The Company offers technology solutions for screening, verifications, safety, and compliance related to human capital. First Advantage serves customers worldwide."/>
    <s v="Y"/>
  </r>
  <r>
    <s v="FLS US Equity"/>
    <x v="987"/>
    <s v="FLOWSERVE CORPORATION (XNYS:FLS)"/>
    <x v="6"/>
    <x v="14"/>
    <x v="32"/>
    <x v="60"/>
    <n v="333914"/>
    <s v="USD"/>
    <n v="4363935000"/>
    <n v="33.39"/>
    <n v="0.8882681564245809"/>
    <n v="37.590000000000003"/>
    <n v="23.89"/>
    <n v="1.6204000000000001"/>
    <s v="Flowserve Corporation designs, manufactures, distributes, and services industrial flow management equipment throughout the world. The Company provides pumps, valves, and mechanical seals primarily for the refinery and pipeline segments of the petroleum, chemical processing, power generation, and water treatment industries."/>
    <s v="Y"/>
  </r>
  <r>
    <s v="FLNC US Equity"/>
    <x v="988"/>
    <s v="Fluence Energy Inc (XNAS:FLNC)"/>
    <x v="6"/>
    <x v="14"/>
    <x v="35"/>
    <x v="63"/>
    <s v=" "/>
    <s v="USD"/>
    <n v="3970539000"/>
    <n v="22.76"/>
    <n v="0.91295627757721631"/>
    <n v="24.93"/>
    <n v="4.96"/>
    <n v="2.056"/>
    <s v="Fluence Energy, Inc. provides energy storage technology solutions. The Company delivers energy storage product, service, and digital application packages, as well as artificial intelligence-enabled IQ platform to optimize renewable and third-party storage assets. Fluence Energy serves clients worldwide."/>
    <s v="N"/>
  </r>
  <r>
    <s v="FLR US Equity"/>
    <x v="989"/>
    <s v="FLUOR CORPORATION. (XNYS:FLR)"/>
    <x v="6"/>
    <x v="14"/>
    <x v="37"/>
    <x v="66"/>
    <n v="541330"/>
    <s v="USD"/>
    <n v="5316945000"/>
    <n v="37.42"/>
    <n v="0.99178372647760416"/>
    <n v="37.729999999999997"/>
    <n v="19.8"/>
    <n v="2.3172000000000001"/>
    <s v="Fluor Corporation provides oil and gas infrastructure construction services. The Company offers engineering, procurement, maintenance, outsourcing, equipment rental, and project management services. Fluor serves customers worldwide."/>
    <s v="N"/>
  </r>
  <r>
    <s v="FTV US Equity"/>
    <x v="990"/>
    <s v="FORTIVE CORPORATION (XNYS:FTV)"/>
    <x v="6"/>
    <x v="14"/>
    <x v="32"/>
    <x v="60"/>
    <n v="334513"/>
    <s v="USD"/>
    <n v="23708690000"/>
    <n v="67.010000000000005"/>
    <n v="0.93354694901086654"/>
    <n v="71.78"/>
    <n v="52.47"/>
    <n v="1.1218999999999999"/>
    <s v="Fortive Corporation operates as a diversified industrial growth company. The Company focuses on professional instrumentation, automation, sensing, and transportation technologies. Fortive serves customers worldwide."/>
    <s v="Y"/>
  </r>
  <r>
    <s v="FBIN US Equity"/>
    <x v="991"/>
    <s v="FORTUNE BRANDS INNOVATIONS, INC. (XNYS:FBIN)"/>
    <x v="6"/>
    <x v="14"/>
    <x v="36"/>
    <x v="65"/>
    <n v="236118"/>
    <s v="USD"/>
    <n v="8086974000"/>
    <n v="63.06"/>
    <n v="0.77606863272361204"/>
    <n v="81.255700000000004"/>
    <n v="45.251300000000001"/>
    <n v="1.5304"/>
    <s v="Fortune Brands Innovations, Inc. provides home and security products. The Company offers kitchen and bath cabinetry, plumbing, accessories, windows material, door systems, security, and storage solutions. Fortune Brands Innovations serves customers worldwide."/>
    <s v="N"/>
  </r>
  <r>
    <s v="FWRD US Equity"/>
    <x v="992"/>
    <s v="FORWARD AIR CORPORATION (XNAS:FWRD)"/>
    <x v="6"/>
    <x v="16"/>
    <x v="39"/>
    <x v="69"/>
    <n v="484121"/>
    <s v="USD"/>
    <n v="2806808000"/>
    <n v="105.56"/>
    <n v="0.89784809049927705"/>
    <n v="117.57"/>
    <n v="84.04"/>
    <n v="1.1400999999999999"/>
    <s v="Forward Air Corporation provides transportation services to air freight forwarders, air cargo carriers, and domestic and international airlines. The Company also operates a truckload business that is an irregular route and high service-level carrier that transports a wide range of commodities in both interstate and intrastate commerce."/>
    <s v="Y"/>
  </r>
  <r>
    <s v="FREY US Equity"/>
    <x v="993"/>
    <s v="FREYR Battery SA (XNYS:FREY)"/>
    <x v="6"/>
    <x v="14"/>
    <x v="35"/>
    <x v="63"/>
    <s v=" "/>
    <s v="USD"/>
    <n v="1216818000"/>
    <n v="8.7100000000000009"/>
    <n v="0.51416765053128688"/>
    <n v="16.940000000000001"/>
    <n v="6.42"/>
    <s v="#FIELD!"/>
    <s v="FREYR Battery SA produces emerging clean battery solutions for a better planet. The Company designs and manufactures lithium-ion batteries. FREYR Battery serves electric mobility, stationary energy storage, marine, and aviation applications worldwide."/>
    <s v=" "/>
  </r>
  <r>
    <s v="ULCC US Equity"/>
    <x v="994"/>
    <s v="FRONTIER GROUP HOLDINGS, INC. (XNAS:ULCC)"/>
    <x v="6"/>
    <x v="16"/>
    <x v="40"/>
    <x v="70"/>
    <n v="481111"/>
    <s v="USD"/>
    <n v="2667608000"/>
    <n v="12.25"/>
    <n v="0.80327868852459017"/>
    <n v="15.25"/>
    <n v="8.19"/>
    <n v="1.609"/>
    <s v="Frontier Group Holdings, Inc. operates as a holding company. The Company, through its subsidiaries, provides passenger air transportation services. Frontier Group Holdings serves customers in North America."/>
    <s v="Y"/>
  </r>
  <r>
    <s v="FTCI US Equity"/>
    <x v="995"/>
    <s v="FTC Solar Inc (XNAS:FTCI)"/>
    <x v="6"/>
    <x v="14"/>
    <x v="35"/>
    <x v="63"/>
    <n v="334413"/>
    <s v="USD"/>
    <n v="303659200"/>
    <n v="2.94"/>
    <n v="0.43076923076923074"/>
    <n v="6.8250000000000002"/>
    <n v="1.78"/>
    <n v="1.8380000000000001"/>
    <s v="FTC Solar, Inc. provides solar tracker systems, technology, software, and engineering services. The Company offers solar trackers which increase energy production at solar power installations by optimizing solar panel orientation to the sun. FTC Solar serves customers worldwide."/>
    <s v="N"/>
  </r>
  <r>
    <s v="FCEL US Equity"/>
    <x v="996"/>
    <s v="FUELCELL ENERGY, INC. (XNAS:FCEL)"/>
    <x v="6"/>
    <x v="14"/>
    <x v="35"/>
    <x v="63"/>
    <n v="335999"/>
    <s v="USD"/>
    <n v="1460603000"/>
    <n v="3.6"/>
    <n v="0.49121274969981443"/>
    <n v="7.3288000000000002"/>
    <n v="2.4700000000000002"/>
    <n v="3.6873"/>
    <s v="FuelCell Energy, Inc. develops and commercializes fuel cell power plants for electric power generation. The Company also has contracts to develop its fuel cells for use of alternative fuels and for marine transportation applications. FuelCell has research and development contracts with government and industry."/>
    <s v="N"/>
  </r>
  <r>
    <s v="YMM US Equity"/>
    <x v="997"/>
    <s v="Full Truck Alliance Co Ltd (XNYS:YMM)"/>
    <x v="6"/>
    <x v="16"/>
    <x v="42"/>
    <x v="73"/>
    <n v="541614"/>
    <s v="USD"/>
    <n v="9619803000"/>
    <n v="8.6999999999999993"/>
    <n v="0.85461689587426326"/>
    <n v="10.18"/>
    <n v="4.12"/>
    <n v="2.585"/>
    <s v="Full Truck Alliance Co. Ltd. operates as a software company. The Company develops digital freight and logistics platform."/>
    <s v=" "/>
  </r>
  <r>
    <s v="GTES US Equity"/>
    <x v="998"/>
    <s v="GATES INDUSTRIAL CORPORATION PLC (XNYS:GTES)"/>
    <x v="6"/>
    <x v="14"/>
    <x v="32"/>
    <x v="60"/>
    <n v="333613"/>
    <s v="USD"/>
    <n v="3677478000"/>
    <n v="13.02"/>
    <n v="0.79197080291970789"/>
    <n v="16.440000000000001"/>
    <n v="9.4"/>
    <n v="1.5596000000000001"/>
    <s v="Gates Industrial Corporation plc designs and manufactures power transmission equipment. The Company offers water pumps, thermoplastics polyurethane belts, hydraulic tubing, and thermostats equipment to the construction, agricultural, automotive, transportation, and general industrial sectors. Gates Industrial serves customers globally."/>
    <s v="N"/>
  </r>
  <r>
    <s v="GNK US Equity"/>
    <x v="999"/>
    <s v="GENCO SHIPPING &amp; TRADING LIMITED (XNYS:GNK)"/>
    <x v="6"/>
    <x v="16"/>
    <x v="44"/>
    <x v="78"/>
    <n v="483111"/>
    <s v="USD"/>
    <n v="757656600"/>
    <n v="17.899999999999999"/>
    <n v="0.6593001841620626"/>
    <n v="27.15"/>
    <n v="11.92"/>
    <n v="1.0680000000000001"/>
    <s v="Genco Shipping &amp; Trading Ltd. provides shipping services. The Company focuses on drybulk carrier ships used to transport iron ore, coal, grain, steel, and other products. Genco Shipping &amp; Trading serves customers worldwide."/>
    <s v="Y"/>
  </r>
  <r>
    <s v="GNRC US Equity"/>
    <x v="1000"/>
    <s v="GENERAC HOLDINGS INC. (XNYS:GNRC)"/>
    <x v="6"/>
    <x v="14"/>
    <x v="35"/>
    <x v="63"/>
    <n v="335312"/>
    <s v="USD"/>
    <n v="7457048000"/>
    <n v="117.65"/>
    <n v="0.35705614567526556"/>
    <n v="329.5"/>
    <n v="86.29"/>
    <n v="1.1841999999999999"/>
    <s v="Generac Holdings Inc. manufactures automatic, stationary standby, and portable generators. The Company offers generators to serve the residential, commercial, industrial, and telecommunications markets. Generac Holdings markets its products worldwide."/>
    <s v="Y"/>
  </r>
  <r>
    <s v="GD US Equity"/>
    <x v="1001"/>
    <s v="GENERAL DYNAMICS CORPORATION (XNYS:GD)"/>
    <x v="6"/>
    <x v="14"/>
    <x v="38"/>
    <x v="67"/>
    <n v="336611"/>
    <s v="USD"/>
    <n v="62457140000"/>
    <n v="227.49"/>
    <n v="0.8856575566456435"/>
    <n v="256.86"/>
    <n v="207.42"/>
    <n v="0.82210000000000005"/>
    <s v="General Dynamics Corporation is a diversified defense company. The Company offers a broad portfolio of products and services in business aviation, combat vehicles, weapons systems, munitions, shipbuilding design and construction, information systems, and technologies."/>
    <s v="N"/>
  </r>
  <r>
    <s v="GE US Equity"/>
    <x v="1002"/>
    <s v="GENERAL ELECTRIC COMPANY (XNYS:GE)"/>
    <x v="6"/>
    <x v="14"/>
    <x v="33"/>
    <x v="61"/>
    <n v="333611"/>
    <s v="USD"/>
    <n v="90942770000"/>
    <n v="83.23"/>
    <n v="0.9909513037266342"/>
    <n v="83.99"/>
    <n v="46.765799999999999"/>
    <n v="1.3278000000000001"/>
    <s v="General Electric Company is a globally diversified technology and financial services company. The Company's products and services include aircraft engines, power generation, water processing, and household appliances to medical imaging, business and consumer financing, and industrial products."/>
    <s v="N"/>
  </r>
  <r>
    <s v="GMS US Equity"/>
    <x v="1003"/>
    <s v="GMS Inc. (XNYS:GMS)"/>
    <x v="6"/>
    <x v="14"/>
    <x v="43"/>
    <x v="74"/>
    <n v="444190"/>
    <s v="USD"/>
    <n v="2370792000"/>
    <n v="56.96"/>
    <n v="0.96994465730097912"/>
    <n v="58.725000000000001"/>
    <n v="36.1"/>
    <n v="1.8611"/>
    <s v="GMS Inc. distributes building products. The Company offers wallboard, suspended ceilings systems, steel framing, and complementary interior construction products. GMS serves wallboard and ceilings contractors and homebuilders throughout the United States."/>
    <s v="N"/>
  </r>
  <r>
    <s v="GRAB US Equity"/>
    <x v="1004"/>
    <s v="GRAB HOLDINGS LIMITED (XNAS:GRAB)"/>
    <x v="6"/>
    <x v="16"/>
    <x v="42"/>
    <x v="73"/>
    <n v="519190"/>
    <s v="USD"/>
    <n v="14288430000"/>
    <n v="3.71"/>
    <n v="0.5612708018154311"/>
    <n v="6.61"/>
    <n v="2.19"/>
    <n v="2.6219999999999999"/>
    <s v="Grab Holdings Limited operates as a holding company. The Company, through its subsidiaries, develops delivery management, mobility, financial services, and enterprise software solutions. Grab Holdings serves customers worldwide."/>
    <s v=" "/>
  </r>
  <r>
    <s v="GGG US Equity"/>
    <x v="1005"/>
    <s v="GRACO INC (XNYS:GGG)"/>
    <x v="6"/>
    <x v="14"/>
    <x v="32"/>
    <x v="60"/>
    <n v="333996"/>
    <s v="USD"/>
    <n v="11326830000"/>
    <n v="67.209999999999994"/>
    <n v="0.89078860172299523"/>
    <n v="75.45"/>
    <n v="56.48"/>
    <n v="0.78510000000000002"/>
    <s v="Graco Inc. supplies technology for the management of fluids in both industrial and commercial applications. The Company designs, manufactures, and markets systems to move, measure, control, dispense, and apply fluid materials. Graco's products are used for applying paints and coatings, high-pressure cleaning of equipment, and lubricating and maintaining vehicles, and other equipment."/>
    <s v="Y"/>
  </r>
  <r>
    <s v="GBX US Equity"/>
    <x v="1006"/>
    <s v="THE GREENBRIER COMPANIES, INC. (XNYS:GBX)"/>
    <x v="6"/>
    <x v="14"/>
    <x v="32"/>
    <x v="72"/>
    <n v="336510"/>
    <s v="USD"/>
    <n v="969712000"/>
    <n v="29.58"/>
    <n v="0.55336264147413716"/>
    <n v="53.454999999999998"/>
    <n v="23.795000000000002"/>
    <n v="1.4783999999999999"/>
    <s v="The Greenbrier Companies, Inc. supplies transportation equipment and services to the railroad and related industries. The Company's manufacturing segment produces railcars and marine vessels. Greenbrier also provides repair and refurbishment for intermodal and conventional railcars. In addition, the Company provides complementary leasing and services activities."/>
    <s v="N"/>
  </r>
  <r>
    <s v="GXO US Equity"/>
    <x v="1007"/>
    <s v="GXO LOGISTICS, INC. (XNYS:GXO)"/>
    <x v="6"/>
    <x v="16"/>
    <x v="39"/>
    <x v="69"/>
    <n v="541614"/>
    <s v="USD"/>
    <n v="6052948000"/>
    <n v="51.02"/>
    <n v="0.57944349801249295"/>
    <n v="88.05"/>
    <n v="32.1"/>
    <n v="1.84"/>
    <s v="GXO Logistics, Inc. operates as a contract logistics provider. The Company solves complex logistics challenges for its blue-chip customers with technologically advanced supply chain solutions, at scale, with speed. GXO Logistics serves clients worldwide."/>
    <s v="Y"/>
  </r>
  <r>
    <s v="HA US Equity"/>
    <x v="1008"/>
    <s v="HAWAIIAN HOLDINGS, INC. (XNAS:HA)"/>
    <x v="6"/>
    <x v="16"/>
    <x v="40"/>
    <x v="70"/>
    <n v="481111"/>
    <s v="USD"/>
    <n v="612823100"/>
    <n v="11.92"/>
    <n v="0.54905573468447721"/>
    <n v="21.71"/>
    <n v="9.64"/>
    <n v="1.8964000000000001"/>
    <s v="Hawaiian Holdings, Inc. provides transportation services. The Company offers scheduled and charter air transportation of passengers, cargo, and mail. Hawaiian Holdings serves passenger in the United States."/>
    <s v="N"/>
  </r>
  <r>
    <s v="HAYW US Equity"/>
    <x v="1009"/>
    <s v="HAYWARD HOLDINGS, INC. (XNYS:HAYW)"/>
    <x v="6"/>
    <x v="14"/>
    <x v="36"/>
    <x v="65"/>
    <n v="423910"/>
    <s v="USD"/>
    <n v="2771948000"/>
    <n v="13.12"/>
    <n v="0.65176353700943868"/>
    <n v="20.13"/>
    <n v="7.97"/>
    <n v="1.3720000000000001"/>
    <s v="Hayward Holdings, Inc. operates as a holding company. The Company, through its subsidiaries, designs, markets, and manufactures residential pool equipment including pumps, filters, heaters, heat pumps, cleaners, electronic control systems, lighting, safety equipment, flow control products, industrial flow control valves, and components. Hayward Holdings serves customers worldwide."/>
    <s v="N"/>
  </r>
  <r>
    <s v="HCSG US Equity"/>
    <x v="1010"/>
    <s v="HEALTHCARE SERVICES GROUP, INC. (XNAS:HCSG)"/>
    <x v="6"/>
    <x v="15"/>
    <x v="34"/>
    <x v="64"/>
    <n v="561720"/>
    <s v="USD"/>
    <n v="969071040"/>
    <n v="13.08"/>
    <n v="0.6368062317429406"/>
    <n v="20.54"/>
    <n v="11.55"/>
    <n v="0.39479999999999998"/>
    <s v="Healthcare Services Group, Inc. provides housekeeping, laundry, linen, facility maintenance, and food services. The Company offers its services to the health care industry, including nursing homes, retirement complexes, rehabilitation centers, and hospitals. Healthcare Services operates in the United States and Canada."/>
    <s v="Y"/>
  </r>
  <r>
    <s v="HTLD US Equity"/>
    <x v="1011"/>
    <s v="HEARTLAND EXPRESS, INC. (XNAS:HTLD)"/>
    <x v="6"/>
    <x v="16"/>
    <x v="42"/>
    <x v="73"/>
    <n v="484122"/>
    <s v="USD"/>
    <n v="1312747000"/>
    <n v="16.63"/>
    <n v="0.96016166281755189"/>
    <n v="17.32"/>
    <n v="12.78"/>
    <n v="0.62919999999999998"/>
    <s v="Heartland Express, Inc. is a short-to-medium haul truckload carrier. The Company transports a variety of goods, including appliances, automotive parts, paper products, retail goods, and packaged foodstuffs. Heartland operates in the United States."/>
    <s v="Y"/>
  </r>
  <r>
    <s v="HEI US Equity"/>
    <x v="1012"/>
    <s v="HEICO CORPORATION (XNYS:HEI)"/>
    <x v="6"/>
    <x v="14"/>
    <x v="38"/>
    <x v="67"/>
    <n v="336412"/>
    <s v="USD"/>
    <n v="20283910000"/>
    <n v="170.2"/>
    <n v="0.9953216374269005"/>
    <n v="171"/>
    <n v="126.95"/>
    <n v="1.1475"/>
    <s v="HEICO Corporation designs, manufactures, and sells aerospace products and services through its subsidiaries. The Company's customers include airlines and airmotive, as well as defense contractors and military agencies worldwide, including the United States Air Force, the United States Navy, and the National Aeronautics &amp; Space Administration (NASA)."/>
    <s v="N"/>
  </r>
  <r>
    <s v="HRI US Equity"/>
    <x v="1013"/>
    <s v="HERC HOLDINGS INC. (XNYS:HRI)"/>
    <x v="6"/>
    <x v="14"/>
    <x v="43"/>
    <x v="74"/>
    <n v="532111"/>
    <s v="USD"/>
    <n v="4482941000"/>
    <n v="153.22"/>
    <n v="0.87554285714285718"/>
    <n v="175"/>
    <n v="83.43"/>
    <n v="2.4893000000000001"/>
    <s v="Herc Holdings, Inc. operates as a holding company. The Company, through its subsidiaries, provides equipment rental services in key markets, including construction, industrial and manufacturing, refineries, petrochemicals, civil infrastructure, automotive, government, municipalities, energy, remediation, and emergency response."/>
    <s v="N"/>
  </r>
  <r>
    <s v="HCCI US Equity"/>
    <x v="1014"/>
    <s v="HERITAGE-CRYSTAL CLEAN, INC. (XNAS:HCCI)"/>
    <x v="6"/>
    <x v="15"/>
    <x v="34"/>
    <x v="62"/>
    <n v="562211"/>
    <s v="USD"/>
    <n v="894560100"/>
    <n v="37"/>
    <n v="0.9619259317032588"/>
    <n v="38.464500000000001"/>
    <n v="24"/>
    <n v="1.2014"/>
    <s v="Heritage-Crystal Clean, Inc. provides cleaning services. The Company offers parts cleaning, solvent disposal management, used oil collection, oil re-refinery, field, aqua filtration, and vacuum truck services. Heritage-Crystal Clean serves customers in the United States."/>
    <s v="Y"/>
  </r>
  <r>
    <s v="HTZ US Equity"/>
    <x v="1015"/>
    <s v="HERTZ GLOBAL HOLDINGS, INC. (XNAS:HTZ)"/>
    <x v="6"/>
    <x v="16"/>
    <x v="42"/>
    <x v="73"/>
    <n v="532112"/>
    <s v="USD"/>
    <n v="5867540000"/>
    <n v="17.57"/>
    <n v="0.72156057494866521"/>
    <n v="24.35"/>
    <n v="14.49"/>
    <n v="2.3410000000000002"/>
    <s v="Hertz Global Holdings, Inc. operates as a holding company. The Company, through its subsidiaries, offers renting and leasing of cars from its corporate and franchise locations, as well as maintains separate airport counters, reservations and reservation systems, marketing, and other customer contact activities. Hertz Global Holdings serves clients worldwide."/>
    <s v="N"/>
  </r>
  <r>
    <s v="HXL US Equity"/>
    <x v="1016"/>
    <s v="HEXCEL CORPORATION (XNYS:HXL)"/>
    <x v="6"/>
    <x v="14"/>
    <x v="38"/>
    <x v="67"/>
    <n v="332999"/>
    <s v="USD"/>
    <n v="5704550000"/>
    <n v="67.75"/>
    <n v="0.99006283793657746"/>
    <n v="68.430000000000007"/>
    <n v="47.38"/>
    <n v="1.234"/>
    <s v="Hexcel Corporation develops, manufactures, and markets reinforcement products, composite materials, and engineered products. The Company's products are used in the commercial aerospace, space and defense, electronics, general industrial, and recreation markets for a variety of end products. Hexcel operates around the world."/>
    <s v="N"/>
  </r>
  <r>
    <s v="HLMN US Equity"/>
    <x v="1017"/>
    <s v="HILLMAN SOLUTIONS CORP. (XNAS:HLMN)"/>
    <x v="6"/>
    <x v="14"/>
    <x v="32"/>
    <x v="60"/>
    <n v="525990"/>
    <s v="USD"/>
    <n v="1863081000"/>
    <n v="9.58"/>
    <n v="0.76947791164658641"/>
    <n v="12.45"/>
    <n v="6.5949999999999998"/>
    <n v="0.76900000000000002"/>
    <s v="Hillman Solutions Corp. provides hardware solutions. The Company supplies its products to home improvement centers, mass merchants, national and regional hardware stores, pet supply stores, and industrial customers."/>
    <s v="N"/>
  </r>
  <r>
    <s v="HRT US Equity"/>
    <x v="1018"/>
    <s v="HIRERIGHT HOLDINGS CORPORATION (XNYS:HRT)"/>
    <x v="6"/>
    <x v="15"/>
    <x v="41"/>
    <x v="71"/>
    <n v="519190"/>
    <s v="USD"/>
    <n v="923614600"/>
    <n v="11.62"/>
    <n v="0.613030862569243"/>
    <n v="18.954999999999998"/>
    <n v="6.8757999999999999"/>
    <n v="1.615"/>
    <s v="HireRight Holdings Corp operates as a holding company. The Company, through its subsidiaries, provides technology-driven workforce risk management and compliance solutions for background screening, verification, identification, monitoring, and drug and health screening. HireRight Holdings serves customers worldwide."/>
    <s v="N"/>
  </r>
  <r>
    <s v="HON US Equity"/>
    <x v="1019"/>
    <s v="HONEYWELL INTERNATIONAL INC. (XNAS:HON)"/>
    <x v="6"/>
    <x v="14"/>
    <x v="33"/>
    <x v="61"/>
    <n v="334512"/>
    <s v="USD"/>
    <n v="139930400000"/>
    <n v="208.13"/>
    <n v="0.9419351918899348"/>
    <n v="220.96"/>
    <n v="166.63"/>
    <n v="1.0900000000000001"/>
    <s v="Honeywell International Inc. is a worldwide technology and manufacturing company. The Company provides aerospace products and services, control, sensing and security technologies for commercial buildings, safety and productivity solutions, specialty chemicals, advanced materials, process technology for refining and petrochemicals, and energy efficient products and solutions."/>
    <s v="N"/>
  </r>
  <r>
    <s v="HWM US Equity"/>
    <x v="1020"/>
    <s v="HOWMET AEROSPACE INC. (XNYS:HWM)"/>
    <x v="6"/>
    <x v="14"/>
    <x v="38"/>
    <x v="67"/>
    <n v="331318"/>
    <s v="USD"/>
    <n v="16713970000"/>
    <n v="40.4"/>
    <n v="0.98302098895804635"/>
    <n v="41.097799999999999"/>
    <n v="29.84"/>
    <n v="1.5198"/>
    <s v="Howmet Aerospace Inc. provides engineered metal products. The Company offers engines, fasteners, and structures, as well as forged wheels. Howmet Aerospace serves the aerospace and commercial transportation industries."/>
    <s v="N"/>
  </r>
  <r>
    <s v="HUBG US Equity"/>
    <x v="1021"/>
    <s v="HUB GROUP, INC. (XNAS:HUBG)"/>
    <x v="6"/>
    <x v="16"/>
    <x v="39"/>
    <x v="69"/>
    <n v="541614"/>
    <s v="USD"/>
    <n v="2777644000"/>
    <n v="83.59"/>
    <n v="0.93276795179378458"/>
    <n v="89.614999999999995"/>
    <n v="60.81"/>
    <n v="0.95850000000000002"/>
    <s v="Hub Group, Inc. is a full-service transportation provider, offering intermodal, truck brokerage, and logistics services. The Company arranges for the movement of its customers' freight in containers and trailers over long distances. Hub Group operates through a nationwide network of hubs, located near significant concentrations of shipping customers and railheads."/>
    <s v="Y"/>
  </r>
  <r>
    <s v="HUBB US Equity"/>
    <x v="1022"/>
    <s v="HUBBELL INCORPORATED (XNYS:HUBB)"/>
    <x v="6"/>
    <x v="14"/>
    <x v="35"/>
    <x v="63"/>
    <n v="335929"/>
    <s v="USD"/>
    <n v="12407660000"/>
    <n v="231.03"/>
    <n v="0.87744018230155718"/>
    <n v="263.3"/>
    <n v="170.21"/>
    <n v="1.0475000000000001"/>
    <s v="Hubbell Incorporated manufactures electrical and electronic products for commercial, industrial, utility, and telecommunications markets. The Company's products include plugs, receptacles, connectors, lighting fixtures, high voltage test and measurement equipment, and voice and data signal processing components. Hubbell operates in the United States and overseas."/>
    <s v="Y"/>
  </r>
  <r>
    <s v="JBHT US Equity"/>
    <x v="1023"/>
    <s v="J. B. HUNT TRANSPORT SERVICES, INC. (XNAS:JBHT)"/>
    <x v="6"/>
    <x v="16"/>
    <x v="42"/>
    <x v="73"/>
    <n v="484121"/>
    <s v="USD"/>
    <n v="19878200000"/>
    <n v="191.61"/>
    <n v="0.87821981849848751"/>
    <n v="218.18"/>
    <n v="153.91999999999999"/>
    <n v="1.1363000000000001"/>
    <s v="J.B. Hunt Transport Services, Inc. provides logistics services. The Company transports a variety of products including automotive parts, department store merchandise, paper and wood products, food and beverages, plastics, chemicals, and manufacturing materials and supplies."/>
    <s v="Y"/>
  </r>
  <r>
    <s v="HII US Equity"/>
    <x v="1024"/>
    <s v="HUNTINGTON INGALLS INDUSTRIES, INC. (XNYS:HII)"/>
    <x v="6"/>
    <x v="14"/>
    <x v="38"/>
    <x v="67"/>
    <n v="336611"/>
    <s v="USD"/>
    <n v="8707750000"/>
    <n v="218.22"/>
    <n v="0.8392431351434505"/>
    <n v="260.02"/>
    <n v="177.2"/>
    <n v="0.5988"/>
    <s v="Huntington Ingalls Industries, Inc. (HII) designs, builds, and maintains nuclear and non-nuclear ships for the United States Navy and Coast Guard. The Company also provides after-market services for military ships worldwide. HII consists of two primary business divisions, Newport News Shipbuilding and Ingalls Shipbuilding."/>
    <s v="N"/>
  </r>
  <r>
    <s v="IAA US Equity"/>
    <x v="1025"/>
    <s v="IAA, INC. (XNYS:IAA)"/>
    <x v="6"/>
    <x v="15"/>
    <x v="34"/>
    <x v="64"/>
    <n v="453998"/>
    <s v="USD"/>
    <n v="5513778000"/>
    <n v="41.22"/>
    <n v="0.87035472972972971"/>
    <n v="47.36"/>
    <n v="31.32"/>
    <n v="1.4568000000000001"/>
    <s v="IAA Inc. retails automobiles. The Company offers buying and selling of trucks, passenger cars, and motorcycles, as well as provides insurance and car rental services. IAA serves customers worldwide."/>
    <s v="N"/>
  </r>
  <r>
    <s v="IEX US Equity"/>
    <x v="1026"/>
    <s v="IDEX CORPORATION (XNYS:IEX)"/>
    <x v="6"/>
    <x v="14"/>
    <x v="32"/>
    <x v="60"/>
    <n v="333914"/>
    <s v="USD"/>
    <n v="18005280000"/>
    <n v="238.73"/>
    <n v="0.96954067335418104"/>
    <n v="246.23"/>
    <n v="172.185"/>
    <n v="0.98270000000000002"/>
    <s v="IDEX Corporation designs, manufactures, and markets pump and dispensing equipment and other engineered products. The Company offers products including industrial pumps, lubrication systems, banding and clamping devices, and rescue tools. IDEX serves customers worldwide."/>
    <s v="Y"/>
  </r>
  <r>
    <s v="ITW US Equity"/>
    <x v="1027"/>
    <s v="ILLINOIS TOOL WORKS INC. (XNYS:ITW)"/>
    <x v="6"/>
    <x v="14"/>
    <x v="32"/>
    <x v="60"/>
    <n v="333318"/>
    <s v="USD"/>
    <n v="70858680000"/>
    <n v="230.67"/>
    <n v="0.93388663967611329"/>
    <n v="247"/>
    <n v="173.52"/>
    <n v="1.1216999999999999"/>
    <s v="Illinois Tool Works Inc. designs and manufactures fasteners, components, equipment, consumable systems, and a variety of specialty products and equipment. The Company provides industrial fluids and adhesives, tooling for specialty applications, welding products, and quality measurement equipment and systems. Illinois Tool Works serves customers worldwide."/>
    <s v="N"/>
  </r>
  <r>
    <s v="IR US Equity"/>
    <x v="1028"/>
    <s v="INGERSOLL RAND INC. (XNYS:IR)"/>
    <x v="6"/>
    <x v="14"/>
    <x v="32"/>
    <x v="60"/>
    <n v="333996"/>
    <s v="USD"/>
    <n v="22538170000"/>
    <n v="55.66"/>
    <n v="0.96347585251860812"/>
    <n v="57.77"/>
    <n v="39.284999999999997"/>
    <n v="1.4472"/>
    <s v="Ingersoll Rand Inc. manufactures flow control equipment. The Company offers vacuum systems, bottle blowers, pumps, and air and gas compressors. Ingersoll-Rand serves customers worldwide."/>
    <s v="Y"/>
  </r>
  <r>
    <s v="ITT US Equity"/>
    <x v="1029"/>
    <s v="ITT INC. (XNYS:ITT)"/>
    <x v="6"/>
    <x v="14"/>
    <x v="32"/>
    <x v="60"/>
    <n v="332420"/>
    <s v="USD"/>
    <n v="7547202000"/>
    <n v="91.26"/>
    <n v="0.94795886569024623"/>
    <n v="96.27"/>
    <n v="63.77"/>
    <n v="1.4510000000000001"/>
    <s v="ITT Inc. manufactures engineered components and customized technology solutions for industrial end-markets. The Company offers complex pumps to advanced brake pads to intricate connectors. ITT serves energy infrastructure, electronics, aerospace, and transportation sectors."/>
    <s v="N"/>
  </r>
  <r>
    <s v="J US Equity"/>
    <x v="1030"/>
    <s v="JACOBS SOLUTIONS INC. (XNYS:J)"/>
    <x v="6"/>
    <x v="15"/>
    <x v="41"/>
    <x v="76"/>
    <n v="541330"/>
    <s v="USD"/>
    <n v="15435180000"/>
    <n v="121.91"/>
    <n v="0.81100319318786585"/>
    <n v="150.32"/>
    <n v="106.78"/>
    <n v="0.874"/>
    <s v="Jacobs Solutions Inc. provides technical professional services. The Company offers engineering and construction services, as well as scientific and specialty consulting for a broad range of clients including companies, organizations, and government agencies. Jacobs Solutions serves customers worldwide."/>
    <s v=" "/>
  </r>
  <r>
    <s v="JBI US Equity"/>
    <x v="1031"/>
    <s v="JANUS INTERNATIONAL GROUP, INC. (XNYS:JBI)"/>
    <x v="6"/>
    <x v="14"/>
    <x v="36"/>
    <x v="65"/>
    <n v="332321"/>
    <s v="USD"/>
    <n v="1583791000"/>
    <n v="10.8"/>
    <n v="0.88235294117647067"/>
    <n v="12.24"/>
    <n v="7.95"/>
    <n v="1.0640000000000001"/>
    <s v="Janus International Group, Inc. manufactures and supplies turn-key self-storage building solutions. The Company offers self-storage and commercial industrial doors, relocatable storage units, facility automation solutions, and door replacement and self-storage restoration services. Janus International Group serves customers worldwide."/>
    <s v="N"/>
  </r>
  <r>
    <s v="JELD US Equity"/>
    <x v="1032"/>
    <s v="JELD-WEN HOLDING, INC. (XNYS:JELD)"/>
    <x v="6"/>
    <x v="14"/>
    <x v="36"/>
    <x v="65"/>
    <n v="238130"/>
    <s v="USD"/>
    <n v="1015427000"/>
    <n v="12.04"/>
    <n v="0.49203105843890477"/>
    <n v="24.47"/>
    <n v="8.3800000000000008"/>
    <n v="2.2951000000000001"/>
    <s v="JELD-WEN Holding, Inc. operates as a holding company. The Company, through its subsidiaries, designs, manufactures, and distributes interior and exterior doors, as well as wood, vinyl, and aluminum windows. JELD-WEN Holding serves customers in the United States and Canada."/>
    <s v="N"/>
  </r>
  <r>
    <s v="JBLU US Equity"/>
    <x v="1033"/>
    <s v="JETBLUE AIRWAYS CORPORATION (XNAS:JBLU)"/>
    <x v="6"/>
    <x v="16"/>
    <x v="40"/>
    <x v="70"/>
    <n v="481111"/>
    <s v="USD"/>
    <n v="2581305000"/>
    <n v="7.97"/>
    <n v="0.48627211714460034"/>
    <n v="16.39"/>
    <n v="6.18"/>
    <n v="1.5961000000000001"/>
    <s v="JetBlue Airways Corporation provides non-stop passenger flight services. The Company offers flights and vacation packages to hundred plus destinations, legroom in coach, free wi-fi, live TV, movies, snacks, and other related services. JetBlue Airways serves customers worldwide."/>
    <s v="Y"/>
  </r>
  <r>
    <s v="JOBY US Equity"/>
    <x v="1034"/>
    <s v="JOBY AVIATION, INC. (XNYS:JOBY)"/>
    <x v="6"/>
    <x v="16"/>
    <x v="40"/>
    <x v="70"/>
    <n v="525990"/>
    <s v="USD"/>
    <n v="2698314000"/>
    <n v="4.34"/>
    <n v="0.60699300699300696"/>
    <n v="7.15"/>
    <n v="3.15"/>
    <n v="1.639"/>
    <s v="Joby Aviation, Inc. aircraft manufacturing company. The Company develops an all-electric vertical take-off and landing aircraft which it intends to operate as part of a fast, quiet, and convenient air taxi service"/>
    <s v="N"/>
  </r>
  <r>
    <s v="JBT US Equity"/>
    <x v="1035"/>
    <s v="JOHN BEAN TECHNOLOGIES CORPORATION (XNYS:JBT)"/>
    <x v="6"/>
    <x v="14"/>
    <x v="32"/>
    <x v="60"/>
    <n v="333241"/>
    <s v="USD"/>
    <n v="3483079000"/>
    <n v="109.33"/>
    <n v="0.78034331394311418"/>
    <n v="140.10499999999999"/>
    <n v="81.59"/>
    <n v="1.3856999999999999"/>
    <s v="John Bean Technologies Corporation operates as a technology solution provider. The Company designs, manufactures, tests, and services systems and products for global industrial food processing customers through its FoodTech segment and for domestic and international air transportation customers through its AeroTech segment."/>
    <s v="Y"/>
  </r>
  <r>
    <s v="JCI US Equity"/>
    <x v="1036"/>
    <s v="JOHNSON CONTROLS INTERNATIONAL PLC (XNYS:JCI)"/>
    <x v="6"/>
    <x v="14"/>
    <x v="36"/>
    <x v="65"/>
    <n v="238220"/>
    <s v="USD"/>
    <n v="47279560000"/>
    <n v="68.849999999999994"/>
    <n v="0.92168674698795172"/>
    <n v="74.7"/>
    <n v="45.52"/>
    <n v="1.2381"/>
    <s v="Johnson Controls International plc (JCI) provides building products and technology solutions. The Company offers air systems, building management, HVAC controls, security, and fire safety solutions. JCI serves customers worldwide."/>
    <s v="Y"/>
  </r>
  <r>
    <s v="KAI US Equity"/>
    <x v="1037"/>
    <s v="KADANT INC. (XNYS:KAI)"/>
    <x v="6"/>
    <x v="14"/>
    <x v="32"/>
    <x v="60"/>
    <n v="333243"/>
    <s v="USD"/>
    <n v="2339252000"/>
    <n v="200.56"/>
    <n v="0.91163636363636369"/>
    <n v="220"/>
    <n v="154.19"/>
    <n v="1.2182999999999999"/>
    <s v="Kadant Inc. is a supplier of equipment used in the global papermaking and paper recycling industries. The Company offers paper machine accessories, fluid handling, and water management products. Kadant's fluid-handling products are used to optimize production in the steel, rubber, plastics, food, and textile industries. Kadant manufactures granules made from papermaking products."/>
    <s v="Y"/>
  </r>
  <r>
    <s v="KAR US Equity"/>
    <x v="1038"/>
    <s v="KAR AUCTION SERVICES, INC. (XNYS:KAR)"/>
    <x v="6"/>
    <x v="15"/>
    <x v="34"/>
    <x v="64"/>
    <n v="453998"/>
    <s v="USD"/>
    <n v="1572629000"/>
    <n v="14.44"/>
    <n v="0.65339366515837094"/>
    <n v="22.1"/>
    <n v="11.145"/>
    <n v="1.4881"/>
    <s v="KAR Auction Services, Inc. provides wholesale vehicle auction services in North America. The Company facilitates a marketplace providing auction services for sellers and offers used and salvage vehicles through physical auction locations and multiple proprietary Internet websites."/>
    <s v="N"/>
  </r>
  <r>
    <s v="KBR US Equity"/>
    <x v="1039"/>
    <s v="KBR, INC. (XNYS:KBR)"/>
    <x v="6"/>
    <x v="15"/>
    <x v="41"/>
    <x v="76"/>
    <n v="541330"/>
    <s v="USD"/>
    <n v="6857067000"/>
    <n v="49.98"/>
    <n v="0.87784315447440053"/>
    <n v="56.935000000000002"/>
    <n v="41.96"/>
    <n v="1.2096"/>
    <s v="KBR, Inc. provides IT services. The Company offers consultancy, program management, cybersecurity, science, technology, and engineering solutions. KBR serves aerospace, defense, industrial, and intelligence markets worldwide."/>
    <s v="N"/>
  </r>
  <r>
    <s v="KMT US Equity"/>
    <x v="1040"/>
    <s v="KENNAMETAL INC. (XNYS:KMT)"/>
    <x v="6"/>
    <x v="14"/>
    <x v="32"/>
    <x v="60"/>
    <n v="333517"/>
    <s v="USD"/>
    <n v="2248081000"/>
    <n v="27.9"/>
    <n v="0.78858111927642727"/>
    <n v="35.380000000000003"/>
    <n v="20.21"/>
    <n v="1.9121999999999999"/>
    <s v="Kennametal Inc. manufactures, purchases, and distributes tools, tooling systems, and solutions to the metalworking, mining, oil, and energy industries. The Company also manufactures and distributes wear-resistant parts for a wide range of industries. Kennametal operates worldwide."/>
    <s v="Y"/>
  </r>
  <r>
    <s v="KEX US Equity"/>
    <x v="1041"/>
    <s v="KIRBY CORPORATION (XNYS:KEX)"/>
    <x v="6"/>
    <x v="16"/>
    <x v="44"/>
    <x v="78"/>
    <n v="488320"/>
    <s v="USD"/>
    <n v="3966313000"/>
    <n v="66.22"/>
    <n v="0.88199254128929139"/>
    <n v="75.08"/>
    <n v="55.03"/>
    <n v="1.2408999999999999"/>
    <s v="Kirby Corporation operates a fleet of inland tank barges. The Company transports industrial chemicals, refined petroleum products, black oil products, and agricultural chemicals. Kirby also overhauls and services diesel engines employed in marine, power generation, and rail applications."/>
    <s v="Y"/>
  </r>
  <r>
    <s v="KNX US Equity"/>
    <x v="1042"/>
    <s v="KNIGHT-SWIFT TRANSPORTATION HOLDINGS INC. (XNYS:KNX)"/>
    <x v="6"/>
    <x v="16"/>
    <x v="42"/>
    <x v="73"/>
    <n v="484121"/>
    <s v="USD"/>
    <n v="9500348000"/>
    <n v="59.12"/>
    <n v="0.94395657033370584"/>
    <n v="62.63"/>
    <n v="42.5"/>
    <n v="1.1691"/>
    <s v="Knight-Swift Transportation Holdings Inc. provides transportation and logistics services. The Company offers dry van, cross border freight transportation, fleet solutions, consulting, brokerage, equipment leasing, temperature controlled transport, and engineering services. Knight-Swift Transportation Holdings serves customers in North America."/>
    <s v="Y"/>
  </r>
  <r>
    <s v="KRNT US Equity"/>
    <x v="1043"/>
    <s v="KORNIT DIGITAL LTD (XNAS:KRNT)"/>
    <x v="6"/>
    <x v="14"/>
    <x v="32"/>
    <x v="60"/>
    <s v=" "/>
    <s v="USD"/>
    <n v="1226694000"/>
    <n v="24.64"/>
    <n v="0.22210203713719129"/>
    <n v="110.94"/>
    <n v="19.440000000000001"/>
    <n v="1.6732"/>
    <s v="Kornit Digital Ltd. manufactures digital inkjet printers. The printers are used by the textile industry to print directly onto cloth. The Company also produces textile inks and other supplies."/>
    <s v=" "/>
  </r>
  <r>
    <s v="KTOS US Equity"/>
    <x v="1044"/>
    <s v="KRATOS DEFENSE &amp; SECURITY SOLUTIONS, INC. (XNAS:KTOS)"/>
    <x v="6"/>
    <x v="14"/>
    <x v="38"/>
    <x v="67"/>
    <n v="541330"/>
    <s v="USD"/>
    <n v="1417016000"/>
    <n v="11.25"/>
    <n v="0.50548166786484539"/>
    <n v="22.256"/>
    <n v="8.9049999999999994"/>
    <n v="0.81759999999999999"/>
    <s v="Kratos Defense &amp; Security Solutions, Inc. operates as a defense contractor and security systems integrator for the federal government and for state and local agencies. The Company offers services in weapon systems lifecycle support, military weapon range, security and surveillance systems, and IT engineering."/>
    <s v="N"/>
  </r>
  <r>
    <s v="LHX US Equity"/>
    <x v="1045"/>
    <s v="L3HARRIS TECHNOLOGIES, INC. (XNYS:LHX)"/>
    <x v="6"/>
    <x v="14"/>
    <x v="38"/>
    <x v="67"/>
    <n v="334220"/>
    <s v="USD"/>
    <n v="40384430000"/>
    <n v="212.14500000000001"/>
    <n v="0.75844624789961035"/>
    <n v="279.70999999999998"/>
    <n v="189.73"/>
    <n v="0.70789999999999997"/>
    <s v="L3Harris Technologies, Inc. is an aerospace and defense technology innovator. The Company designs, develops, and manufactures radio communications products and systems, including single channel ground and airborne radio systems. L3Harris Technologies provides advanced defense and commercial technologies across air, land, sea, space, and cyber domains."/>
    <s v="N"/>
  </r>
  <r>
    <s v="LSTR US Equity"/>
    <x v="1046"/>
    <s v="LANDSTAR SYSTEM, INC. (XNAS:LSTR)"/>
    <x v="6"/>
    <x v="16"/>
    <x v="42"/>
    <x v="73"/>
    <n v="484121"/>
    <s v="USD"/>
    <n v="6202497000"/>
    <n v="172.65"/>
    <n v="0.98101440241648319"/>
    <n v="175.9913"/>
    <n v="135.4957"/>
    <n v="0.91080000000000005"/>
    <s v="Landstar System, Inc. is a North American truckload carrier. The Company transports a variety of freight, including iron and steel, automotive products, paper, lumber, chemicals, foodstuffs, and military hardware. Landstar System provides truckload carrier. intermodal transportation, and expedited air and truck services to shippers in the United States, Canada, and Mexico."/>
    <s v="N"/>
  </r>
  <r>
    <s v="LZ US Equity"/>
    <x v="1047"/>
    <s v="LEGALZOOM.COM, INC. (XNAS:LZ)"/>
    <x v="6"/>
    <x v="15"/>
    <x v="41"/>
    <x v="76"/>
    <n v="541199"/>
    <s v="USD"/>
    <n v="1658710000"/>
    <n v="8.61"/>
    <n v="0.49596774193548387"/>
    <n v="17.36"/>
    <n v="7.37"/>
    <n v="1.423"/>
    <s v="Legalzoom.com, Inc. provides legal services. The Company focuses on forming business, corporate changes, filings, business compliance, trademark, patent, copyright, taxes, licenses, permits, agreements, and additional services. Legalzoom.com serves clients worldwide."/>
    <s v="N"/>
  </r>
  <r>
    <s v="LDOS US Equity"/>
    <x v="1048"/>
    <s v="LEIDOS HOLDINGS, INC. (XNYS:LDOS)"/>
    <x v="6"/>
    <x v="15"/>
    <x v="41"/>
    <x v="76"/>
    <n v="541330"/>
    <s v="USD"/>
    <n v="13189180000"/>
    <n v="96.49"/>
    <n v="0.86834053275737932"/>
    <n v="111.12"/>
    <n v="81.069999999999993"/>
    <n v="0.77270000000000005"/>
    <s v="Leidos Holdings, Inc. provides scientific, engineering, systems integration, and technical services and solutions. The Company provides its services in the areas of national security, engineering, and health."/>
    <s v="N"/>
  </r>
  <r>
    <s v="LII US Equity"/>
    <x v="1049"/>
    <s v="LENNOX INTERNATIONAL INC. (XNYS:LII)"/>
    <x v="6"/>
    <x v="14"/>
    <x v="36"/>
    <x v="65"/>
    <n v="333415"/>
    <s v="USD"/>
    <n v="8829213000"/>
    <n v="249.14"/>
    <n v="0.86711680356397047"/>
    <n v="287.32"/>
    <n v="182.85"/>
    <n v="0.92390000000000005"/>
    <s v="Lennox International Inc. provides climate control solutions. The Company designs, manufactures, and markets heating, ventilation, air conditioning, and refrigeration equipment. Lennox markets its products worldwide."/>
    <s v="N"/>
  </r>
  <r>
    <s v="LICY US Equity"/>
    <x v="1050"/>
    <s v="Li-Cycle Holdings Corp. (XNYS:LICY)"/>
    <x v="6"/>
    <x v="15"/>
    <x v="34"/>
    <x v="62"/>
    <n v="325998"/>
    <s v="USD"/>
    <n v="1012232000"/>
    <n v="5.7750000000000004"/>
    <n v="0.60917721518987344"/>
    <n v="9.48"/>
    <n v="4.4800000000000004"/>
    <n v="1.3939999999999999"/>
    <s v="Li-Cycle Holdings Corp. operates as a holding company. The Company, through its subsidiaries, provides lithium-ion battery recycling and resource recovery solutions. Li-Cycle Holdings serves customers in Canada."/>
    <s v="N"/>
  </r>
  <r>
    <s v="LILM US Equity"/>
    <x v="1051"/>
    <s v="Lilium NV (XNAS:LILM)"/>
    <x v="6"/>
    <x v="14"/>
    <x v="38"/>
    <x v="67"/>
    <s v=" "/>
    <s v="USD"/>
    <n v="370265000"/>
    <n v="1.29"/>
    <n v="0.23369565217391305"/>
    <n v="5.52"/>
    <n v="1.0900000000000001"/>
    <n v="0.877"/>
    <s v="Lilium N.V. operates as a air transportation company. The Company offers electric air mobility with jet aircraft. Lilium serves customers worldwide."/>
    <s v=" "/>
  </r>
  <r>
    <s v="LECO US Equity"/>
    <x v="1052"/>
    <s v="LINCOLN ELECTRIC HOLDINGS, INC. (XNAS:LECO)"/>
    <x v="6"/>
    <x v="14"/>
    <x v="32"/>
    <x v="60"/>
    <n v="333992"/>
    <s v="USD"/>
    <n v="9417133000"/>
    <n v="163.1"/>
    <n v="0.99478515446311477"/>
    <n v="163.95500000000001"/>
    <n v="118.17"/>
    <n v="1.1632"/>
    <s v="Lincoln Electric Holdings, Inc. designs and manufactures welding and cutting products. The Company's products include arc welding power sources, wire feeding systems, robotic welding packages, fume extraction equipment, consumable electrodes, fluxes, and regulators and torches used in oxy-fuel welding and cutting."/>
    <s v="Y"/>
  </r>
  <r>
    <s v="LEV US Equity"/>
    <x v="1053"/>
    <s v="THE LION ELECTRIC COMPANY (XNYS:LEV)"/>
    <x v="6"/>
    <x v="14"/>
    <x v="32"/>
    <x v="72"/>
    <s v=" "/>
    <s v="USD"/>
    <n v="568271300"/>
    <n v="2.65"/>
    <n v="0.28773385161619563"/>
    <n v="9.2098999999999993"/>
    <n v="1.83"/>
    <n v="2.2959999999999998"/>
    <s v="The Lion Electric Company designs and manufactures zero-emission vehicles. The Company offers all-electric school buses, minibus for special needs, and urban trucks. Lion Electric serves customers in North America."/>
    <s v="Y"/>
  </r>
  <r>
    <s v="LMT US Equity"/>
    <x v="1054"/>
    <s v="LOCKHEED MARTIN CORPORATION (XNYS:LMT)"/>
    <x v="6"/>
    <x v="14"/>
    <x v="38"/>
    <x v="67"/>
    <n v="336414"/>
    <s v="USD"/>
    <n v="117334600000"/>
    <n v="459.6"/>
    <n v="0.92113438220262556"/>
    <n v="498.95"/>
    <n v="373.67"/>
    <n v="0.68269999999999997"/>
    <s v="Lockheed Martin Corporation is a global security company that primarily researches, designs, develops, manufactures, and integrates advanced technology products and services. The Company businesses span space, telecommunications, electronics, information and services, aeronautics, energy, and systems integration. Lockheed Martin operates worldwide."/>
    <s v="N"/>
  </r>
  <r>
    <s v="LYFT US Equity"/>
    <x v="1055"/>
    <s v="LYFT, INC. (XNAS:LYFT)"/>
    <x v="6"/>
    <x v="16"/>
    <x v="42"/>
    <x v="73"/>
    <n v="519130"/>
    <s v="USD"/>
    <n v="5839925000"/>
    <n v="16.18"/>
    <n v="0.35444136054660202"/>
    <n v="45.649299999999997"/>
    <n v="9.66"/>
    <n v="1.6676"/>
    <s v="Lyft, Inc. provides online ridesharing services. The Company offers ride booking, payment processing, and car transportation services. Lyft serves customers in the United States."/>
    <s v="N"/>
  </r>
  <r>
    <s v="MTW US Equity"/>
    <x v="1056"/>
    <s v="THE MANITOWOC COMPANY, INC. (XNYS:MTW)"/>
    <x v="6"/>
    <x v="14"/>
    <x v="32"/>
    <x v="72"/>
    <n v="333415"/>
    <s v="USD"/>
    <n v="465139800"/>
    <n v="13.22"/>
    <n v="0.70770877944325483"/>
    <n v="18.68"/>
    <n v="7.53"/>
    <n v="2.1760999999999999"/>
    <s v="The Manitowoc Company, Inc. is a diversified industrial manufacturer of cranes and related products. The Company's products include lattice-boom cranes, tower cranes, mobile telescopic cranes, and boom trucks."/>
    <s v="Y"/>
  </r>
  <r>
    <s v="MAN US Equity"/>
    <x v="1057"/>
    <s v="MANPOWERGROUP INC. (XNYS:MAN)"/>
    <x v="6"/>
    <x v="15"/>
    <x v="41"/>
    <x v="71"/>
    <n v="561311"/>
    <s v="USD"/>
    <n v="4408582000"/>
    <n v="87.2"/>
    <n v="0.75471698113207542"/>
    <n v="115.54"/>
    <n v="64"/>
    <n v="1.6749000000000001"/>
    <s v="ManpowerGroup Inc. provides non-governmental employment services through offices located around the world. The Company's principal operations include temporary staffing services, contract services, and training and testing of temporary, and permanent workers. Manpower provides employment services to a wide variety of customers."/>
    <s v="N"/>
  </r>
  <r>
    <s v="MKFG US Equity"/>
    <x v="1058"/>
    <s v="MARKFORGED HOLDING CORPORATION (XNYS:MKFG)"/>
    <x v="6"/>
    <x v="14"/>
    <x v="32"/>
    <x v="60"/>
    <n v="525990"/>
    <s v="USD"/>
    <n v="271791600"/>
    <n v="1.395"/>
    <n v="0.2818181818181818"/>
    <n v="4.95"/>
    <n v="0.78"/>
    <n v="1.6850000000000001"/>
    <s v="Markforged Holding Corporation manufactures industrial machineries. The Company offers metal and continuous carbon fiber printers for tooling, fixtures, functional prototyping, and high-value end-use production. Markforged serves customers worldwide."/>
    <s v="N"/>
  </r>
  <r>
    <s v="MAS US Equity"/>
    <x v="1059"/>
    <s v="MASCO CORPORATION (XNYS:MAS)"/>
    <x v="6"/>
    <x v="14"/>
    <x v="36"/>
    <x v="65"/>
    <n v="332913"/>
    <s v="USD"/>
    <n v="11511010000"/>
    <n v="51.04"/>
    <n v="0.79849812265331666"/>
    <n v="63.92"/>
    <n v="42.33"/>
    <n v="1.1939"/>
    <s v="Masco Corporation manufactures and sells home improvement and building products. The Company's products include faucets, kitchen and bath cabinets, architectural coatings, and builders hardware products. Masco sells its products through mass merchandisers, home centers, hardware stores, and other wholesale and retail outlets to consumers and contractors."/>
    <s v="N"/>
  </r>
  <r>
    <s v="DOOR US Equity"/>
    <x v="1060"/>
    <s v="Masonite International Corporation (XNYS:DOOR)"/>
    <x v="6"/>
    <x v="14"/>
    <x v="36"/>
    <x v="65"/>
    <n v="321911"/>
    <s v="USD"/>
    <n v="1983459000"/>
    <n v="89.04"/>
    <n v="0.87285560239192239"/>
    <n v="102.01"/>
    <n v="65.704999999999998"/>
    <n v="1.6077999999999999"/>
    <s v="Masonite International Corporation operates as a holding company. The Company, through its subsidiary, manufactures residential and commercial doors. Masonite offers interior, entry, and patio doors through a network of local dealers and home improvement retailers. Masonite International serves customers worldwide."/>
    <s v="N"/>
  </r>
  <r>
    <s v="MTZ US Equity"/>
    <x v="1061"/>
    <s v="MASTEC, INC. (XNYS:MTZ)"/>
    <x v="6"/>
    <x v="14"/>
    <x v="37"/>
    <x v="66"/>
    <n v="237130"/>
    <s v="USD"/>
    <n v="7559777000"/>
    <n v="96.63"/>
    <n v="0.98321123321123316"/>
    <n v="98.28"/>
    <n v="62.356099999999998"/>
    <n v="1.3918999999999999"/>
    <s v="MasTec, Inc. is a specialty contractor operating across a range of industries. The Company activities are the building, installation, maintenance, and upgrade of utility and communications infrastructure, including electrical utility transmission and distribution, wind farms, solar farms, renewable energy and natural gas infrastructure, wireless, and wireline."/>
    <s v="Y"/>
  </r>
  <r>
    <s v="MAXR US Equity"/>
    <x v="1062"/>
    <s v="MAXAR TECHNOLOGIES INC. (XNYS:MAXR)"/>
    <x v="6"/>
    <x v="14"/>
    <x v="38"/>
    <x v="67"/>
    <n v="334220"/>
    <s v="USD"/>
    <n v="3832598000"/>
    <n v="51.32"/>
    <n v="0.98825341806277678"/>
    <n v="51.93"/>
    <n v="17.510000000000002"/>
    <n v="0.94740000000000002"/>
    <s v="Maxar Technologies Inc. provides satellite telecommunication services. The Company offers ground infrastructure, earth observation, on-orbit assembly, and analysis solutions. Maxar Technologies serves customers in the United States."/>
    <s v="N"/>
  </r>
  <r>
    <s v="MRCY US Equity"/>
    <x v="1063"/>
    <s v="MERCURY SYSTEMS, INC. (XNAS:MRCY)"/>
    <x v="6"/>
    <x v="14"/>
    <x v="38"/>
    <x v="67"/>
    <n v="541512"/>
    <s v="USD"/>
    <n v="2930432000"/>
    <n v="50.54"/>
    <n v="0.69922523519645818"/>
    <n v="72.28"/>
    <n v="40.479999999999997"/>
    <n v="1.0257000000000001"/>
    <s v="Mercury Systems, Inc. provides commercially-developed sensor processing subsystems. The Company supports a wide variety of critical defense and intelligence programs. Mercury Systems serves clients worldwide."/>
    <s v="N"/>
  </r>
  <r>
    <s v="MIDD US Equity"/>
    <x v="1064"/>
    <s v="THE MIDDLEBY CORPORATION (XNAS:MIDD)"/>
    <x v="6"/>
    <x v="14"/>
    <x v="32"/>
    <x v="60"/>
    <n v="333318"/>
    <s v="USD"/>
    <n v="8317461000"/>
    <n v="154.36000000000001"/>
    <n v="0.76666335551802922"/>
    <n v="201.34"/>
    <n v="120.3"/>
    <n v="1.5429999999999999"/>
    <s v="The Middleby Corporation designs, manufactures, markets, and services a broad line of equipment for use in cooking and preparing food. The Company products are used in commercial and institutional kitchens and restaurants. Middleby serves customers worldwide."/>
    <s v="N"/>
  </r>
  <r>
    <s v="MEG US Equity"/>
    <x v="1065"/>
    <s v="MEG"/>
    <x v="6"/>
    <x v="15"/>
    <x v="34"/>
    <x v="62"/>
    <n v="541320"/>
    <s v="USD"/>
    <s v="#FIELD!"/>
    <s v="#FIELD!"/>
    <s v="#FIELD!"/>
    <s v="#FIELD!"/>
    <s v="#FIELD!"/>
    <s v="#FIELD!"/>
    <s v="Montrose Environmental Group, Inc. operates as an environmental company. The Company offers air quality and environmental laboratory services. Montrose Environmental Group serves to the landfills, electric utilities, water treatment facilities, municipalities, and corporations worldwide."/>
    <s v="Y"/>
  </r>
  <r>
    <s v="MSM US Equity"/>
    <x v="1066"/>
    <s v="MSC INDUSTRIAL DIRECT CO., INC. (XNYS:MSM)"/>
    <x v="6"/>
    <x v="14"/>
    <x v="43"/>
    <x v="74"/>
    <n v="423510"/>
    <s v="USD"/>
    <n v="4580758000"/>
    <n v="81.84"/>
    <n v="0.93010569382884423"/>
    <n v="87.99"/>
    <n v="71.325000000000003"/>
    <n v="1.0025999999999999"/>
    <s v="MSC Industrial Direct Co., Inc. is a direct marketer and supplier of a broad range of metalworking and maintenance and repair supplies. The Company markets its products to industrial customers throughout the United States."/>
    <s v="Y"/>
  </r>
  <r>
    <s v="MWA US Equity"/>
    <x v="1067"/>
    <s v="MUELLER WATER PRODUCTS, INC. (XNYS:MWA)"/>
    <x v="6"/>
    <x v="14"/>
    <x v="32"/>
    <x v="60"/>
    <n v="332911"/>
    <s v="USD"/>
    <n v="1936824000"/>
    <n v="12.4"/>
    <n v="0.88634739099356685"/>
    <n v="13.99"/>
    <n v="9.8949999999999996"/>
    <n v="1.327"/>
    <s v="Mueller Water Products, Inc. manufactures a broad range of water infrastructure and flow control products for use in water distribution networks, water and wastewater treatment facilities, gas distribution systems and fire protection piping systems. The Company's product portfolio includes engineered valves, hydrants, pipe fittings and ductile iron pipe."/>
    <s v="Y"/>
  </r>
  <r>
    <s v="NKLA US Equity"/>
    <x v="1068"/>
    <s v="NIKOLA CORPORATION (XNAS:NKLA)"/>
    <x v="6"/>
    <x v="14"/>
    <x v="32"/>
    <x v="72"/>
    <n v="525990"/>
    <s v="USD"/>
    <n v="1419585000"/>
    <n v="2.77"/>
    <n v="0.23336141533277172"/>
    <n v="11.87"/>
    <n v="2.0099999999999998"/>
    <n v="1.4903999999999999"/>
    <s v="Nikola Corporation manufactures commercial vehicles. The Company provides battery and hydrogen fuel-cell electric vehicles, drivetrains, components, energy storage systems, fueling station infrastructure, and other transportation solutions. Nikola serves customers worldwide."/>
    <s v="N"/>
  </r>
  <r>
    <s v="NDSN US Equity"/>
    <x v="1069"/>
    <s v="NORDSON CORPORATION (XNAS:NDSN)"/>
    <x v="6"/>
    <x v="14"/>
    <x v="32"/>
    <x v="60"/>
    <n v="333912"/>
    <s v="USD"/>
    <n v="13693630000"/>
    <n v="239.58"/>
    <n v="0.96964938339559414"/>
    <n v="247.07900000000001"/>
    <n v="194.89"/>
    <n v="0.90910000000000002"/>
    <s v="Nordson Corporation designs, manufactures, and markets systems that apply adhesives, sealants, and coatings to consumer and industrial products during manufacturing operations. The Company's products include customized electronic controls for the precise application and curing of materials to meet customers' requirements. Nordson operates around the world."/>
    <s v="Y"/>
  </r>
  <r>
    <s v="NSC US Equity"/>
    <x v="1070"/>
    <s v="NORFOLK SOUTHERN CORPORATION (XNYS:NSC)"/>
    <x v="6"/>
    <x v="16"/>
    <x v="42"/>
    <x v="77"/>
    <n v="482111"/>
    <s v="USD"/>
    <n v="54466930000"/>
    <n v="238.81"/>
    <n v="0.81910478477105131"/>
    <n v="291.55"/>
    <n v="203.65"/>
    <n v="1.2950999999999999"/>
    <s v="Norfolk Southern Corporation provides rail transportation services. The Company transports raw materials, intermediate products, and finished goods primarily in the Southeast, East, and Midwest and, via interchange with rail carriers, to and from the rest of the United States. Norfolk Southern also transports overseas freight through several Atlantic and Gulf Coast ports"/>
    <s v="N"/>
  </r>
  <r>
    <s v="NOC US Equity"/>
    <x v="1071"/>
    <s v="NORTHROP GRUMMAN CORPORATION (XNYS:NOC)"/>
    <x v="6"/>
    <x v="14"/>
    <x v="38"/>
    <x v="67"/>
    <n v="334511"/>
    <s v="USD"/>
    <n v="66983800000"/>
    <n v="437.89"/>
    <n v="0.78718967407913421"/>
    <n v="556.27"/>
    <n v="364.62"/>
    <n v="0.50519999999999998"/>
    <s v="Northrop Grumman Corporation is a global security company. The Company provides systems, products, and solutions in aerospace, electronics, information systems, and technical services. Northrop Grumman serves government and commercial customers worldwide."/>
    <s v="N"/>
  </r>
  <r>
    <s v="NVEE US Equity"/>
    <x v="1072"/>
    <s v="NV5 Global, Inc. (XNAS:NVEE)"/>
    <x v="6"/>
    <x v="15"/>
    <x v="41"/>
    <x v="76"/>
    <n v="541330"/>
    <s v="USD"/>
    <n v="2058274000"/>
    <n v="132.28"/>
    <n v="0.85359558102317901"/>
    <n v="154.96799999999999"/>
    <n v="98.58"/>
    <n v="1.1306"/>
    <s v="NV5 Global, Inc. provides professional and technical engineering and consulting services. The Company offers planning, design, consulting, inspection, field supervision, and management oversight. NV5 Global serves the construction, real estate, and environmental industries."/>
    <s v="Y"/>
  </r>
  <r>
    <s v="NVT US Equity"/>
    <x v="1073"/>
    <s v="nVent Electric plc (XNYS:NVT)"/>
    <x v="6"/>
    <x v="14"/>
    <x v="35"/>
    <x v="63"/>
    <n v="238210"/>
    <s v="USD"/>
    <n v="6500232000"/>
    <n v="39.020000000000003"/>
    <n v="0.96298124383020733"/>
    <n v="40.520000000000003"/>
    <n v="29.19"/>
    <n v="1.3623000000000001"/>
    <s v="nVent Electric plc operates as an electrical contractor. The Company offers electronic packaging, concrete reinforcing steel connections, data center and networking solutions, and other electric products."/>
    <s v=" "/>
  </r>
  <r>
    <s v="ODFL US Equity"/>
    <x v="1074"/>
    <s v="OLD DOMINION FREIGHT LINE, INC. (XNAS:ODFL)"/>
    <x v="6"/>
    <x v="16"/>
    <x v="42"/>
    <x v="73"/>
    <n v="484122"/>
    <s v="USD"/>
    <n v="36877660000"/>
    <n v="333.79"/>
    <n v="0.98764664980101502"/>
    <n v="337.96499999999997"/>
    <n v="231.31"/>
    <n v="1.0885"/>
    <s v="Old Dominion Freight Line, Inc. is an inter-regional and multi-regional motor carrier. The Company primarily transports less-than-truckload shipments of general commodities, such as consumer goods, textiles, and capital goods. Old Dominion Freight Line serves regional markets throughout the United States."/>
    <s v="Y"/>
  </r>
  <r>
    <s v="OSK US Equity"/>
    <x v="1075"/>
    <s v="OSHKOSH CORPORATION (XNYS:OSK)"/>
    <x v="6"/>
    <x v="14"/>
    <x v="32"/>
    <x v="72"/>
    <n v="336120"/>
    <s v="USD"/>
    <n v="6666898000"/>
    <n v="101.95"/>
    <n v="0.86412951347686051"/>
    <n v="117.98"/>
    <n v="69.3005"/>
    <n v="1.4041999999999999"/>
    <s v="Oshkosh Corporation designs, manufactures, and markets fire and emergency apparatuses, specialty commercial, and military trucks. The Company provides products, such as pumpers, aerial and ladder trucks, tankers, rescue vehicles, snow removal vehicles, refuse truck bodies, and concrete mixers."/>
    <s v="N"/>
  </r>
  <r>
    <s v="OTIS US Equity"/>
    <x v="1076"/>
    <s v="OTIS WORLDWIDE CORPORATION (XNYS:OTIS)"/>
    <x v="6"/>
    <x v="14"/>
    <x v="32"/>
    <x v="60"/>
    <n v="333921"/>
    <s v="USD"/>
    <n v="33826790000"/>
    <n v="81.2"/>
    <n v="0.94014125274979732"/>
    <n v="86.37"/>
    <n v="62.49"/>
    <n v="0.82399999999999995"/>
    <s v="Otis Worldwide Corporation manufactures, installs, and services building systems. The Company offers elevators, escalators, and other moving products. Otis Worldwide serves customers worldwide."/>
    <s v="N"/>
  </r>
  <r>
    <s v="OC US Equity"/>
    <x v="1077"/>
    <s v="OWENS CORNING (XNYS:OC)"/>
    <x v="6"/>
    <x v="14"/>
    <x v="36"/>
    <x v="65"/>
    <n v="327993"/>
    <s v="USD"/>
    <n v="8608260000"/>
    <n v="92.11"/>
    <n v="0.91089794303797467"/>
    <n v="101.12"/>
    <n v="72.97"/>
    <n v="1.4319"/>
    <s v="Owens Corning produces residential and commercial building materials, glass-fiber reinforcements, and engineered materials for composite systems. The Company offers its products globally to various industries."/>
    <s v="Y"/>
  </r>
  <r>
    <s v="PCAR US Equity"/>
    <x v="1078"/>
    <s v="PACCAR INC (XNAS:PCAR)"/>
    <x v="6"/>
    <x v="14"/>
    <x v="32"/>
    <x v="72"/>
    <n v="336120"/>
    <s v="USD"/>
    <n v="38499240000"/>
    <n v="110.63"/>
    <n v="0.97998051200283454"/>
    <n v="112.89"/>
    <n v="77"/>
    <n v="0.93899999999999995"/>
    <s v="PACCAR Inc designs, develops, manufactures, and distributes light, medium, and heavy-duty trucks, and related aftermarket distribution of parts. The Company also offers finance and leasing services to its customers and dealers."/>
    <s v="N"/>
  </r>
  <r>
    <s v="PH US Equity"/>
    <x v="1079"/>
    <s v="PARKER-HANNIFIN CORPORATION (XNYS:PH)"/>
    <x v="6"/>
    <x v="14"/>
    <x v="32"/>
    <x v="60"/>
    <n v="333996"/>
    <s v="USD"/>
    <n v="41064150000"/>
    <n v="319.8"/>
    <n v="0.94058823529411772"/>
    <n v="340"/>
    <n v="230.44"/>
    <n v="1.5458000000000001"/>
    <s v="Parker-Hannifin Corporation designs and manufactures diversified industrial and aerospace systems. The Company offers motion-control and fluid systems and components for industrial markets, as well as flight control, hydraulic, fluid conveyance, thermal-management, pneumatic, and lubrication systems and components for aerospace markets. Parker-Hannifin serves customers worldwide."/>
    <s v="N"/>
  </r>
  <r>
    <s v="PSN US Equity"/>
    <x v="1080"/>
    <s v="PARSONS CORPORATION (XNYS:PSN)"/>
    <x v="6"/>
    <x v="14"/>
    <x v="38"/>
    <x v="67"/>
    <n v="541512"/>
    <s v="USD"/>
    <n v="4430960000"/>
    <n v="42.81"/>
    <n v="0.85363908275174483"/>
    <n v="50.15"/>
    <n v="29.5701"/>
    <n v="0.85060000000000002"/>
    <s v="Parsons Corporation operates as a leading disruptive technology provider in the global defense, intelligence, and critical infrastructure markets, with capabilities across cybersecurity, missile defense, space, connected infrastructure, and smart cities."/>
    <s v="N"/>
  </r>
  <r>
    <s v="PNR US Equity"/>
    <x v="1081"/>
    <s v="PENTAIR PUBLIC LIMITED COMPANY (XNYS:PNR)"/>
    <x v="6"/>
    <x v="14"/>
    <x v="32"/>
    <x v="60"/>
    <n v="333999"/>
    <s v="USD"/>
    <n v="8476601000"/>
    <n v="51.53"/>
    <n v="0.79301323484148967"/>
    <n v="64.98"/>
    <n v="38.549999999999997"/>
    <n v="1.0943000000000001"/>
    <s v="Pentair plc is a global water company, delivering a range of smart, sustainable water solutions for residential, commercial, industrial, infrastructure and agriculture applications. The Company's solutions enable people, business and industry to access clean, safe water, reduce water consumption, and recover and reuse it."/>
    <s v="Y"/>
  </r>
  <r>
    <s v="PL US Equity"/>
    <x v="1082"/>
    <s v="PLANET LABS PBC (XNYS:PL)"/>
    <x v="6"/>
    <x v="15"/>
    <x v="41"/>
    <x v="76"/>
    <n v="334515"/>
    <s v="USD"/>
    <n v="1314263000"/>
    <n v="4.83"/>
    <n v="0.64271457085828343"/>
    <n v="7.5149999999999997"/>
    <n v="3.7008000000000001"/>
    <n v="1.4550000000000001"/>
    <s v="Planet Labs PBC operates as a public Earth imaging company. The Company provides daily satellite data that helps businesses, governments, researchers, and journalists understand the physical world and take action. Planet Labs designs and manufactures triple-cubesat miniature satellites called Doves that are then delivered into orbit as secondary payloads on other rocket launch missions."/>
    <s v="N"/>
  </r>
  <r>
    <s v="PLUG US Equity"/>
    <x v="1083"/>
    <s v="PLUG POWER INC. (XNAS:PLUG)"/>
    <x v="6"/>
    <x v="14"/>
    <x v="35"/>
    <x v="63"/>
    <n v="221117"/>
    <s v="USD"/>
    <n v="9244864000"/>
    <n v="15.86"/>
    <n v="0.49485179407176288"/>
    <n v="32.049999999999997"/>
    <n v="11.49"/>
    <n v="1.7554000000000001"/>
    <s v="Plug Power, Inc. designs, develops, manufactures and commercializes fuel cell systems for electric lift trucks and materials handling equipment. The Company offers its products globally to retail, grocery, and institutional food distribution centers, as well as manufacturing facilities."/>
    <s v="N"/>
  </r>
  <r>
    <s v="PRIM US Equity"/>
    <x v="1084"/>
    <s v="PRIMORIS SERVICES CORPORATION (XNAS:PRIM)"/>
    <x v="6"/>
    <x v="14"/>
    <x v="37"/>
    <x v="66"/>
    <n v="525990"/>
    <s v="USD"/>
    <n v="1375047000"/>
    <n v="25.89"/>
    <n v="0.92662848962061561"/>
    <n v="27.94"/>
    <n v="15.9"/>
    <n v="1.2549999999999999"/>
    <s v="Primoris Services Corporation operates as a holding company. The Company, through its subsidiaries, provides construction, fabrication, maintenance and replacement and engineering services to public utilities, petrochemical companies, energy companies, municipalities and other customers. Primoris Services serves clients globally."/>
    <s v="Y"/>
  </r>
  <r>
    <s v="PTRA US Equity"/>
    <x v="1085"/>
    <s v="PROTERRA INC (XNAS:PTRA)"/>
    <x v="6"/>
    <x v="14"/>
    <x v="32"/>
    <x v="72"/>
    <n v="525990"/>
    <s v="USD"/>
    <n v="1141277000"/>
    <n v="5.0599999999999996"/>
    <n v="0.55000000000000004"/>
    <n v="9.1999999999999993"/>
    <n v="3.4750000000000001"/>
    <n v="1.859"/>
    <s v="Proterra, Inc. operates as an automotive and energy storage company. The Company designs and manufactures electric transit buses and electric charging systems. Proterra serves customers worldwide."/>
    <s v="N"/>
  </r>
  <r>
    <s v="PRLB US Equity"/>
    <x v="1086"/>
    <s v="Proto Labs, Inc. (XNYS:PRLB)"/>
    <x v="6"/>
    <x v="14"/>
    <x v="32"/>
    <x v="60"/>
    <n v="332999"/>
    <s v="USD"/>
    <n v="798321300"/>
    <n v="29.44"/>
    <n v="0.48151782793588488"/>
    <n v="61.14"/>
    <n v="22.04"/>
    <n v="1.1422000000000001"/>
    <s v="Proto Labs, Inc. operates as a technology-enabled company. The Company provides rapid manufacturing of low-volume 3D printed, CNC-machined, sheet metal, and injection-molded custom parts for prototyping and short-run production. Proto Labs serves the medical devices, electronics, appliances, automotive, and consumer products markets worldwide."/>
    <s v="Y"/>
  </r>
  <r>
    <s v="PWR US Equity"/>
    <x v="1087"/>
    <s v="QUANTA SERVICES, INC. (XNYS:PWR)"/>
    <x v="6"/>
    <x v="14"/>
    <x v="37"/>
    <x v="66"/>
    <n v="237110"/>
    <s v="USD"/>
    <n v="21435170000"/>
    <n v="150"/>
    <n v="0.967741935483871"/>
    <n v="155"/>
    <n v="97"/>
    <n v="1.1186"/>
    <s v="Quanta Services, Inc. provides specialized contracting services to electric utilities, telecommunication, cable television operators, and governmental entities. The Company also installs transportation control and lighting systems and provides specialty electric power and communication services for industrial and commercial customers. Quanta operates projects throughout North America."/>
    <s v="Y"/>
  </r>
  <r>
    <s v="RTX US Equity"/>
    <x v="1088"/>
    <s v="RAYTHEON TECHNOLOGIES CORPORATION (XNYS:RTX)"/>
    <x v="6"/>
    <x v="14"/>
    <x v="38"/>
    <x v="67"/>
    <n v="336412"/>
    <s v="USD"/>
    <n v="146418000000"/>
    <n v="99.6"/>
    <n v="0.91510474090407934"/>
    <n v="108.84"/>
    <n v="80.27"/>
    <n v="1.0718000000000001"/>
    <s v="Raytheon Technologies Corporation operates as an aircraft manufacturing company. The Company focuses on technology offerings and engineering teams to deliver innovative solutions such as aero structures, avionics, interiors, mechanical systems, mission systems, aircraft engines, power and control systems, radars, software, and other products."/>
    <s v="N"/>
  </r>
  <r>
    <s v="RBC US Equity"/>
    <x v="1089"/>
    <s v="RBC BEARINGS INCORPORATED (XNYS:RBC)"/>
    <x v="6"/>
    <x v="14"/>
    <x v="32"/>
    <x v="60"/>
    <n v="332911"/>
    <s v="USD"/>
    <n v="7178601000"/>
    <n v="247.39"/>
    <n v="0.9337585868498528"/>
    <n v="264.94"/>
    <n v="152.9"/>
    <n v="1.4213"/>
    <s v="RBC Bearings Incorporated designs, manufactures, and markets bearing products. The Company offers precision plain, roller, cam followers, couplings, collars, locking, tool holders, shafts, pins, rods, tubes, and ball bearings. RBC Bearings serves industrial, aerospace, and defense markets worldwide."/>
    <s v="N"/>
  </r>
  <r>
    <s v="RRX US Equity"/>
    <x v="1090"/>
    <s v="Regal Rexnord Corporation (XNYS:RRX)"/>
    <x v="6"/>
    <x v="14"/>
    <x v="35"/>
    <x v="63"/>
    <n v="335312"/>
    <s v="USD"/>
    <n v="9136147000"/>
    <n v="138.11000000000001"/>
    <n v="0.82998798076923086"/>
    <n v="166.4"/>
    <n v="108.28"/>
    <n v="1.1218999999999999"/>
    <s v="Regal Rexnord Corporation designs, manufactures, and sells electric motors and controls. The Company offers gearboxes, automotive transmissions, rotary cutting tools, automatic transfer switches, and electric generators. Regal Beloit markets its products to distributors, original equipment manufacturers, and end users worldwide."/>
    <s v="Y"/>
  </r>
  <r>
    <s v="RSG US Equity"/>
    <x v="1091"/>
    <s v="REPUBLIC SERVICES, INC. (XNYS:RSG)"/>
    <x v="6"/>
    <x v="15"/>
    <x v="34"/>
    <x v="62"/>
    <n v="562111"/>
    <s v="USD"/>
    <n v="39136710000"/>
    <n v="123.87"/>
    <n v="0.83039485151169812"/>
    <n v="149.16999999999999"/>
    <n v="113.57340000000001"/>
    <n v="0.67220000000000002"/>
    <s v="Republic Services, Inc. provides non-hazardous solid waste collection and disposal services in the United States. The Company provides solid waste collection services for commercial, industrial, municipal, and residential customers. Republic also operates transfer stations, landfills, and recycling facilities."/>
    <s v="N"/>
  </r>
  <r>
    <s v="REZI US Equity"/>
    <x v="1092"/>
    <s v="RESIDEO TECHNOLOGIES, INC. (XNYS:REZI)"/>
    <x v="6"/>
    <x v="14"/>
    <x v="36"/>
    <x v="65"/>
    <n v="334512"/>
    <s v="USD"/>
    <n v="2706862784"/>
    <n v="18.559999999999999"/>
    <n v="0.68575651210049871"/>
    <n v="27.065000000000001"/>
    <n v="14.95"/>
    <n v="1.9480999999999999"/>
    <s v="Resideo Technologies, Inc. provides home comfort and security solutions. The Company offers low voltage connected devices which delivers access to controls, monitoring, and alerts. Resideo Technologies serves customers worldwide."/>
    <s v="Y"/>
  </r>
  <r>
    <s v="REVG US Equity"/>
    <x v="1093"/>
    <s v="REV GROUP, INC. (XNYS:REVG)"/>
    <x v="6"/>
    <x v="14"/>
    <x v="32"/>
    <x v="72"/>
    <n v="336211"/>
    <s v="USD"/>
    <n v="783338300"/>
    <n v="13.09"/>
    <n v="0.79897457808160643"/>
    <n v="16.383500000000002"/>
    <n v="9.5000999999999998"/>
    <n v="1.9582999999999999"/>
    <s v="REV Group, Inc. operates as a designer, manufacturer, and distributor of specialty vehicles and related aftermarket parts and services. The Company offers ambulances, fire and terminal trucks, shuttle and transit buses, street sweepers, luxury motorhomes, and wheelchair accessible vans."/>
    <s v="Y"/>
  </r>
  <r>
    <s v="RHI US Equity"/>
    <x v="1094"/>
    <s v="ROBERT HALF INTERNATIONAL INC. (XNYS:RHI)"/>
    <x v="6"/>
    <x v="15"/>
    <x v="41"/>
    <x v="71"/>
    <n v="561311"/>
    <s v="USD"/>
    <n v="9244075000"/>
    <n v="85.2"/>
    <n v="0.67742704937584486"/>
    <n v="125.77"/>
    <n v="65.400000000000006"/>
    <n v="1.3126"/>
    <s v="Robert Half International, Inc. provides temporary and permanent staffing services. The Company supplies temporary, full-time, and senior-level project professionals for accounting, finance, office, administrative support, information technology, legal support, marketing, advertising, and public relations sectors."/>
    <s v="N"/>
  </r>
  <r>
    <s v="RKLB US Equity"/>
    <x v="1095"/>
    <s v="ROCKET LAB USA, INC. (XNAS:RKLB)"/>
    <x v="6"/>
    <x v="14"/>
    <x v="38"/>
    <x v="67"/>
    <n v="525990"/>
    <s v="USD"/>
    <n v="2337891000"/>
    <n v="4.9400000000000004"/>
    <n v="0.44464446444644468"/>
    <n v="11.11"/>
    <n v="3.48"/>
    <n v="1.8440000000000001"/>
    <s v="Rocket Lab USA, Inc. operates as a space systems company. The Company manufactures spacecraft and satellite components, as well as satellite launch and on-orbit management services. Rocket Lab USA serves customers in the United States."/>
    <s v="N"/>
  </r>
  <r>
    <s v="ROK US Equity"/>
    <x v="1096"/>
    <s v="ROCKWELL AUTOMATION, INC. (XNYS:ROK)"/>
    <x v="6"/>
    <x v="14"/>
    <x v="35"/>
    <x v="63"/>
    <n v="334519"/>
    <s v="USD"/>
    <n v="32880580000"/>
    <n v="286.44"/>
    <n v="0.96914332115306534"/>
    <n v="295.56"/>
    <n v="190.08"/>
    <n v="1.4688000000000001"/>
    <s v="Rockwell Automation, Inc. produces industrial automation products. The Company offers products such as control systems, motor control devices, sensors, and industrial control panels. Rockwell Automation markets its products worldwide."/>
    <s v="N"/>
  </r>
  <r>
    <s v="ROL US Equity"/>
    <x v="1097"/>
    <s v="ROLLINS, INC. (XNYS:ROL)"/>
    <x v="6"/>
    <x v="15"/>
    <x v="34"/>
    <x v="62"/>
    <n v="561710"/>
    <s v="USD"/>
    <n v="17738860000"/>
    <n v="36.015000000000001"/>
    <n v="0.83639108221086855"/>
    <n v="43.06"/>
    <n v="29.7928"/>
    <n v="0.63149999999999995"/>
    <s v="Rollins, Inc., operates as a holding company. The Company, through its subsidiary, provides essential pest control services, including protection against termite damage, rodents, and insects. Rollins serves commercial and residential customers worldwide."/>
    <s v="Y"/>
  </r>
  <r>
    <s v="RXO US Equity"/>
    <x v="1098"/>
    <s v="RXO, INC. (XNYS:RXO)"/>
    <x v="6"/>
    <x v="16"/>
    <x v="42"/>
    <x v="73"/>
    <n v="488510"/>
    <s v="USD"/>
    <n v="2100433000"/>
    <n v="18.059999999999999"/>
    <n v="0.70823529411764696"/>
    <n v="25.5"/>
    <n v="14.75"/>
    <n v="1.573"/>
    <s v="RXO, Inc. provides transportation solutions. The Company specializes in freight forwarding, truckload, and supply chain management, as well as offers data science, technology operations, and machine learning solutions. RXO operates in the United States, Canada, and Mexico."/>
    <s v=" "/>
  </r>
  <r>
    <s v="R US Equity"/>
    <x v="1099"/>
    <s v="RYDER SYSTEM, INC. (XNYS:R)"/>
    <x v="6"/>
    <x v="16"/>
    <x v="42"/>
    <x v="73"/>
    <n v="532120"/>
    <s v="USD"/>
    <n v="4745713000"/>
    <n v="94.44"/>
    <n v="0.97100555212831574"/>
    <n v="97.26"/>
    <n v="61.71"/>
    <n v="1.6204000000000001"/>
    <s v="Ryder System, Inc. provides a continuum of logistics, supply chain, and transportation management solutions worldwide. The Company's offerings range from full-service leasing, commercial rental and maintenance of vehicles to integrated services. The Company also offers comprehensive supply chain solutions, logistics management services, and e-Commerce solutions."/>
    <s v="N"/>
  </r>
  <r>
    <s v="SAIA US Equity"/>
    <x v="1100"/>
    <s v="SAIA, INC. (XNAS:SAIA)"/>
    <x v="6"/>
    <x v="16"/>
    <x v="42"/>
    <x v="73"/>
    <n v="484122"/>
    <s v="USD"/>
    <n v="7217637000"/>
    <n v="272.75"/>
    <n v="0.89577483291459348"/>
    <n v="304.48500000000001"/>
    <n v="168.03"/>
    <n v="1.5138"/>
    <s v="Saia, Inc. provides trucking transportation to the retail, petrochemical, and manufacturing industries. The Company offers regional, interregional, and national less-than-truckload services, and selected truckload services throughout the United States."/>
    <s v="Y"/>
  </r>
  <r>
    <s v="SNDR US Equity"/>
    <x v="1101"/>
    <s v="SCHNEIDER NATIONAL, INC. (XNYS:SNDR)"/>
    <x v="6"/>
    <x v="16"/>
    <x v="42"/>
    <x v="73"/>
    <n v="484210"/>
    <s v="USD"/>
    <n v="4672822000"/>
    <n v="26.25"/>
    <n v="0.96507352941176472"/>
    <n v="27.2"/>
    <n v="20.260000000000002"/>
    <n v="1.0851"/>
    <s v="Schneider National, Inc. operates as a transportation and logistics services company. The Company offers a broad portfolio of premier truckload, intermodal, and logistics solutions, as well as manages hire trucking fleets in North America. Schneider National provides asset-based truckload services with asset-light intermodal and non-asset logistics offerings."/>
    <s v="Y"/>
  </r>
  <r>
    <s v="SAIC US Equity"/>
    <x v="1102"/>
    <s v="SCIENCE APPLICATIONS INTERNATIONAL CORPORATION (XNYS:SAIC)"/>
    <x v="6"/>
    <x v="15"/>
    <x v="41"/>
    <x v="76"/>
    <n v="541512"/>
    <s v="USD"/>
    <n v="5571093000"/>
    <n v="101.98"/>
    <n v="0.86467695438358494"/>
    <n v="117.94"/>
    <n v="78.099999999999994"/>
    <n v="0.69069999999999998"/>
    <s v="Science Applications International Corp provides consulting services. The Company offers scientific, engineering, and technology applications and solutions to solve problems. Science Applications International serves security, energy, environmental, health, and infrastructure markets worldwide."/>
    <s v="N"/>
  </r>
  <r>
    <s v="ST US Equity"/>
    <x v="1103"/>
    <s v="SENSATA TECHNOLOGIES HOLDING PLC (XNYS:ST)"/>
    <x v="6"/>
    <x v="14"/>
    <x v="35"/>
    <x v="63"/>
    <n v="335314"/>
    <s v="USD"/>
    <n v="7157071000"/>
    <n v="46.79"/>
    <n v="0.78605627887442253"/>
    <n v="59.524999999999999"/>
    <n v="36.64"/>
    <n v="1.3031999999999999"/>
    <s v="Sensata Technologies Holding plc manufactures and distributes electronic components. The Company offers automotive sensors, motor protectors, circuit breakers, thermostats, pressure sensors, and switches. Sensata Technologies Holding serves energy, aerospace, agriculture, automotive, and construction industries worldwide."/>
    <s v="N"/>
  </r>
  <r>
    <s v="SHLS US Equity"/>
    <x v="1104"/>
    <s v="SHOALS TECHNOLOGIES GROUP, INC. (XNAS:SHLS)"/>
    <x v="6"/>
    <x v="14"/>
    <x v="35"/>
    <x v="63"/>
    <n v="334413"/>
    <s v="USD"/>
    <n v="4634891000"/>
    <n v="27.7"/>
    <n v="0.85414739438791243"/>
    <n v="32.43"/>
    <n v="9.58"/>
    <n v="1.405"/>
    <s v="Shoals Technologies Group, Inc. provides electrical balance of system for solar energy projects. The Company offers custom harness solutions, combiner boxes, junction boxes, PV wire, in-line fuses, racking, and string level monitoring solutions. Shoals Technologies Group serves customers worldwide."/>
    <s v="N"/>
  </r>
  <r>
    <s v="SITE US Equity"/>
    <x v="1105"/>
    <s v="SITEONE LANDSCAPE SUPPLY, INC. (XNYS:SITE)"/>
    <x v="6"/>
    <x v="14"/>
    <x v="43"/>
    <x v="74"/>
    <n v="444220"/>
    <s v="USD"/>
    <n v="6641843000"/>
    <n v="147.26"/>
    <n v="0.76837985911818407"/>
    <n v="191.65"/>
    <n v="97.36"/>
    <n v="1.4401999999999999"/>
    <s v="SiteOne Landscape Supply, Inc. distributes landscape supplies. The Company offers products such as outdoor lighting, fertilizers, grass seeds, turf care equipment, and golf course accessories. SiteOne Landscape Supply markets its products in the United States and Canada."/>
    <s v="Y"/>
  </r>
  <r>
    <s v="SKIL US Equity"/>
    <x v="1106"/>
    <s v="SKILLSOFT CORP. (XNYS:SKIL)"/>
    <x v="6"/>
    <x v="15"/>
    <x v="41"/>
    <x v="71"/>
    <n v="525990"/>
    <s v="USD"/>
    <n v="302579500"/>
    <n v="1.845"/>
    <n v="0.24133420536298236"/>
    <n v="7.6449999999999996"/>
    <n v="1.03"/>
    <n v="1.2129000000000001"/>
    <s v="SkillSoft Corporation provides cloud-based learning solutions. The Company offers enterprise courseware, including project  management, IT certification, web training, business communication, desktop skills courseware, and the skillport learning  management system. SkillSoft markets its services internationally to enterprise companies, government, and education agencies."/>
    <s v="Y"/>
  </r>
  <r>
    <s v="AOS US Equity"/>
    <x v="1107"/>
    <s v="A. O. SMITH CORPORATION (XNYS:AOS)"/>
    <x v="6"/>
    <x v="14"/>
    <x v="36"/>
    <x v="65"/>
    <n v="335312"/>
    <s v="USD"/>
    <n v="9221531000"/>
    <n v="60.36"/>
    <n v="0.78075281334885527"/>
    <n v="77.31"/>
    <n v="46.58"/>
    <n v="1.2150000000000001"/>
    <s v="A.O. Smith Corporation manufactures residential and commercial water heating and water treatment equipment. The Company distributes its products worldwide."/>
    <s v="Y"/>
  </r>
  <r>
    <s v="SNA US Equity"/>
    <x v="1108"/>
    <s v="SNAP-ON INCORPORATED (XNYS:SNA)"/>
    <x v="6"/>
    <x v="14"/>
    <x v="32"/>
    <x v="60"/>
    <n v="332216"/>
    <s v="USD"/>
    <n v="12993650000"/>
    <n v="244.45"/>
    <n v="0.97536159600997496"/>
    <n v="250.625"/>
    <n v="190.08"/>
    <n v="1.1127"/>
    <s v="Snap-on Incorporated develops, manufactures, and distributes tool and equipment solutions worldwide. The Company provides hand and power tools, diagnostics and shop equipment, tool storage products, diagnostics software, and other solutions for the automotive service industry. Snap-on serves customers in the United States."/>
    <s v="N"/>
  </r>
  <r>
    <s v="LUV US Equity"/>
    <x v="1109"/>
    <s v="SOUTHWEST AIRLINES CO. (XNYS:LUV)"/>
    <x v="6"/>
    <x v="16"/>
    <x v="40"/>
    <x v="70"/>
    <n v="481111"/>
    <s v="USD"/>
    <n v="21517570000"/>
    <n v="36.24"/>
    <n v="0.72335329341317367"/>
    <n v="50.1"/>
    <n v="30.2"/>
    <n v="1.1477999999999999"/>
    <s v="Southwest Airlines Co. is a domestic airline that provides primarily short-haul, high-frequency, and point-to-point services. The Company offers flights throughout the United States."/>
    <s v="N"/>
  </r>
  <r>
    <s v="SPR US Equity"/>
    <x v="1110"/>
    <s v="SPIRIT AEROSYSTEMS HOLDINGS, INC. (XNYS:SPR)"/>
    <x v="6"/>
    <x v="14"/>
    <x v="38"/>
    <x v="67"/>
    <n v="336413"/>
    <s v="USD"/>
    <n v="3564938000"/>
    <n v="33.869999999999997"/>
    <n v="0.63533450258391877"/>
    <n v="53.310499999999998"/>
    <n v="21.14"/>
    <n v="1.6362000000000001"/>
    <s v="Spirit AeroSystems Holdings, Inc. operates as a holding company. The Company, through its subsidiaries, designs and manufactures aerostructures including fuselages, propulsion systems, and wing systems for commercial and military aircrafts. Spirit AeroSystems serves clients globally."/>
    <s v="N"/>
  </r>
  <r>
    <s v="SAVE US Equity"/>
    <x v="1111"/>
    <s v="SPIRIT AIRLINES, INC. (XNYS:SAVE)"/>
    <x v="6"/>
    <x v="16"/>
    <x v="40"/>
    <x v="70"/>
    <n v="481111"/>
    <s v="USD"/>
    <n v="2151018000"/>
    <n v="19.760000000000002"/>
    <n v="0.70175438596491235"/>
    <n v="28.158000000000001"/>
    <n v="15.8401"/>
    <n v="1.1305000000000001"/>
    <s v="Spirit Airlines, Inc. owns and operates airlines. The Company offers flight bookings, vacation packages, carry-on and checked baggage, online booking, and other related services. Spirit Airlines serves clients in the United States."/>
    <s v="N"/>
  </r>
  <r>
    <s v="SWK US Equity"/>
    <x v="1112"/>
    <s v="STANLEY BLACK &amp; DECKER, INC. (XNYS:SWK)"/>
    <x v="6"/>
    <x v="14"/>
    <x v="32"/>
    <x v="60"/>
    <n v="332216"/>
    <s v="USD"/>
    <n v="12746660000"/>
    <n v="86.16"/>
    <n v="0.48467120436519096"/>
    <n v="177.77"/>
    <n v="70.239999999999995"/>
    <n v="1.2942"/>
    <s v="Stanley Black &amp; Decker, Inc. is a diversified global provider of hand tools, power tools and related accessories, mechanical access and electronic security solutions, healthcare solutions, engineered fastening systems, and more. The Company onshore and offshore pipeline construction and inspection services."/>
    <s v="N"/>
  </r>
  <r>
    <s v="SBLK US Equity"/>
    <x v="1113"/>
    <s v="STAR BULK CARRIERS CORP. (XNAS:SBLK)"/>
    <x v="6"/>
    <x v="16"/>
    <x v="44"/>
    <x v="78"/>
    <n v="483111"/>
    <s v="USD"/>
    <n v="2401881000"/>
    <n v="23.39"/>
    <n v="0.6881435716387172"/>
    <n v="33.99"/>
    <n v="16.850000000000001"/>
    <n v="1.0782"/>
    <s v="Star Bulk Carriers Corp owns and operates a fleet of dry bulk carriers. The Company's vessels transport major bulks, which include iron ore, coal and grain and minor bulks such as bauxite, phosphate and steel products."/>
    <s v="Y"/>
  </r>
  <r>
    <s v="STEM US Equity"/>
    <x v="1114"/>
    <s v="STEM, INC (XNYS:STEM)"/>
    <x v="6"/>
    <x v="14"/>
    <x v="35"/>
    <x v="63"/>
    <n v="525990"/>
    <s v="USD"/>
    <n v="1523260000"/>
    <n v="9.8699999999999992"/>
    <n v="0.5478098705681238"/>
    <n v="18.017199999999999"/>
    <n v="5.72"/>
    <n v="2.7989999999999999"/>
    <s v="Stem Inc is a provider of energy storage solutions. The Company combines advanced energy storage solutions with its AI-powered analytics platform to enable customers and partners to optimize energy use and maximize the value of renewable energy."/>
    <s v="Y"/>
  </r>
  <r>
    <s v="SRCL US Equity"/>
    <x v="1115"/>
    <s v="STERICYCLE, INC. (XNAS:SRCL)"/>
    <x v="6"/>
    <x v="15"/>
    <x v="34"/>
    <x v="62"/>
    <n v="562211"/>
    <s v="USD"/>
    <n v="4842437000"/>
    <n v="52.53"/>
    <n v="0.87042253521126756"/>
    <n v="60.35"/>
    <n v="39.630000000000003"/>
    <n v="1.2647999999999999"/>
    <s v="Stericycle, Inc. is a business-to-business services company. The Company provides solutions for regulated waste disposal, compliance, and secure information destruction services. Stericycle serves healthcare organizations and commercial businesses worldwide."/>
    <s v="Y"/>
  </r>
  <r>
    <s v="STER US Equity"/>
    <x v="1116"/>
    <s v="Sterling Check Corp. (XNAS:STER)"/>
    <x v="6"/>
    <x v="15"/>
    <x v="41"/>
    <x v="71"/>
    <n v="518210"/>
    <s v="USD"/>
    <n v="1315214000"/>
    <n v="13.55"/>
    <n v="0.47108969478255125"/>
    <n v="28.763100000000001"/>
    <n v="12.2201"/>
    <n v="1.4179999999999999"/>
    <s v="Sterling Check Corp. provides technology-enabled background and identity verification services. The Company offers offers cloud-based technology platform for background screening, credential verification, health screening, and processing of employee documentation required for onboarding and ongoing risk monitoring. Sterling Check serves customers worldwide."/>
    <s v="N"/>
  </r>
  <r>
    <s v="SNCY US Equity"/>
    <x v="1117"/>
    <s v="SUN COUNTRY AIRLINES HOLDINGS, INC. (XNAS:SNCY)"/>
    <x v="6"/>
    <x v="16"/>
    <x v="40"/>
    <x v="70"/>
    <n v="525990"/>
    <s v="USD"/>
    <n v="1087135000"/>
    <n v="18.690000000000001"/>
    <n v="0.61058477621692264"/>
    <n v="30.61"/>
    <n v="13.25"/>
    <n v="1.0920000000000001"/>
    <s v="Sun Country Airlines Holdings, Inc. operates as a holding company. The Company, through its subsidiaries, provides air carrier that deploys shared resources across our synergistic scheduled service, charter, and cargo businesses. Sun Country Airlines Holdings serves customers worldwide."/>
    <s v="Y"/>
  </r>
  <r>
    <s v="SPWR US Equity"/>
    <x v="1118"/>
    <s v="SUNPOWER CORPORATION (XNAS:SPWR)"/>
    <x v="6"/>
    <x v="14"/>
    <x v="35"/>
    <x v="63"/>
    <n v="334413"/>
    <s v="USD"/>
    <n v="2955877000"/>
    <n v="16.97"/>
    <n v="0.59711470795214627"/>
    <n v="28.42"/>
    <n v="12.78"/>
    <n v="1.9138999999999999"/>
    <s v="SunPower Corporation is an integrated solar products and services company. The Company designs, manufactures, and markets high-performance solar electric power technologies. SunPower serves customers worldwide."/>
    <s v="N"/>
  </r>
  <r>
    <s v="RUN US Equity"/>
    <x v="1119"/>
    <s v="SUNRUN INC. (XNAS:RUN)"/>
    <x v="6"/>
    <x v="14"/>
    <x v="35"/>
    <x v="63"/>
    <n v="221114"/>
    <s v="USD"/>
    <n v="5425621000"/>
    <n v="25.46"/>
    <n v="0.65065167390748779"/>
    <n v="39.130000000000003"/>
    <n v="16.8"/>
    <n v="2.2502"/>
    <s v="Sunrun Inc. provides solar energy solutions. The Company sells, installs, monitors, and maintains battery and solar panels on homeowner's roofs to supply solar electricity. Sunrun serves customers in the United States."/>
    <s v="N"/>
  </r>
  <r>
    <s v="SYM US Equity"/>
    <x v="1120"/>
    <s v="SYMBOTIC INC. (XNAS:SYM)"/>
    <x v="6"/>
    <x v="14"/>
    <x v="32"/>
    <x v="60"/>
    <n v="525990"/>
    <s v="USD"/>
    <n v="817374100"/>
    <n v="13.77"/>
    <n v="0.48349719101123595"/>
    <n v="28.48"/>
    <n v="8.75"/>
    <n v="-0.90600000000000003"/>
    <s v="Symbotic Inc operates as an automation technology company. The Company specializes in supply chain with its end-to-end, AI-powered robotic, and software platform. Symbotic serves the retail, wholesale, and food companies worldwide."/>
    <s v=" "/>
  </r>
  <r>
    <s v="TEX US Equity"/>
    <x v="1121"/>
    <s v="TEREX CORPORATION (XNYS:TEX)"/>
    <x v="6"/>
    <x v="14"/>
    <x v="32"/>
    <x v="72"/>
    <n v="333120"/>
    <s v="USD"/>
    <n v="3063825000"/>
    <n v="50.31"/>
    <n v="0.99525222551928794"/>
    <n v="50.55"/>
    <n v="26.64"/>
    <n v="1.7281"/>
    <s v="Terex Corporation is a global manufacturer of lifting and material processing products and services that deliver lifecycle solutions. The Company offers lifecycle solutions to a range of industries, including the construction, manufacturing, transportation, refining, energy, utility, mining industries. Terex provides financial products to assist customers in acquiring equipment."/>
    <s v="Y"/>
  </r>
  <r>
    <s v="LLAP US Equity"/>
    <x v="1122"/>
    <s v="TERRAN ORBITAL CORPORATION (XNYS:LLAP)"/>
    <x v="6"/>
    <x v="14"/>
    <x v="38"/>
    <x v="67"/>
    <n v="525990"/>
    <s v="USD"/>
    <n v="277643400"/>
    <n v="1.95"/>
    <n v="0.15366430260047281"/>
    <n v="12.69"/>
    <n v="1.29"/>
    <n v="1.274"/>
    <s v="Terran Orbital Corporation provides wireless communication equipment. The Company offers nano and micro-satellites, as well as mission solutions. Terran Orbital serves customers worldwide."/>
    <s v="N"/>
  </r>
  <r>
    <s v="TTEK US Equity"/>
    <x v="1123"/>
    <s v="TETRA TECH, INC. (XNAS:TTEK)"/>
    <x v="6"/>
    <x v="15"/>
    <x v="34"/>
    <x v="62"/>
    <n v="541330"/>
    <s v="USD"/>
    <n v="8190376000"/>
    <n v="153.88"/>
    <n v="0.90544277728743749"/>
    <n v="169.95"/>
    <n v="118.55"/>
    <n v="0.93659999999999999"/>
    <s v="Tetra Tech, Inc. provides specialized management consulting and engineering services. The Company focuses on water, environment, infrastructure, resource management, energy, and international development services. Tetra Tech serves government and commercial clients worldwide."/>
    <s v="Y"/>
  </r>
  <r>
    <s v="TXT US Equity"/>
    <x v="1124"/>
    <s v="TEXTRON INC. (XNYS:TXT)"/>
    <x v="6"/>
    <x v="14"/>
    <x v="38"/>
    <x v="67"/>
    <n v="336411"/>
    <s v="USD"/>
    <n v="15090000000"/>
    <n v="72.28"/>
    <n v="0.94967809749047438"/>
    <n v="76.11"/>
    <n v="57.11"/>
    <n v="1.4728000000000001"/>
    <s v="Textron Inc. operates as a multi-industry company with operations in aircraft, defense, industrial products, and finance. The Company provides airplanes, helicopters, weapons, and automotive products. Textron's finance division offers asset based lending, aviation, distribution, golf, and resort finance, as well as structured capital."/>
    <s v="N"/>
  </r>
  <r>
    <s v="TKR US Equity"/>
    <x v="1125"/>
    <s v="THE TIMKEN COMPANY (XNYS:TKR)"/>
    <x v="6"/>
    <x v="14"/>
    <x v="32"/>
    <x v="60"/>
    <n v="332991"/>
    <s v="USD"/>
    <n v="5924965000"/>
    <n v="81.45"/>
    <n v="0.99486991572004391"/>
    <n v="81.87"/>
    <n v="50.85"/>
    <n v="1.5842000000000001"/>
    <s v="The Timken Company manufactures and distributes tapered roller bearings, as well as cylindrical, spherical, and precision ball bearings. The Company also produces power transmission components and assemblies, as well as systems such as helicopter transmissions."/>
    <s v="N"/>
  </r>
  <r>
    <s v="TPIC US Equity"/>
    <x v="1126"/>
    <s v="TPI COMPOSITES, INC. (XNAS:TPIC)"/>
    <x v="6"/>
    <x v="14"/>
    <x v="35"/>
    <x v="75"/>
    <n v="333611"/>
    <s v="USD"/>
    <n v="581443400"/>
    <n v="13.86"/>
    <n v="0.55318962110901349"/>
    <n v="25.0547"/>
    <n v="8.4600000000000009"/>
    <n v="1.8109"/>
    <s v="TPI Composites, Inc. designs and manufactures composite wind blades for the wind energy market. The Company also provides composite vehicle structures to solve the complex problem of reducing weight and cost in transportation applications. TPI Composites serves customers worldwide."/>
    <s v="N"/>
  </r>
  <r>
    <s v="TT US Equity"/>
    <x v="1127"/>
    <s v="Trane Technologies plc (XNYS:TT)"/>
    <x v="6"/>
    <x v="14"/>
    <x v="36"/>
    <x v="65"/>
    <n v="333120"/>
    <s v="USD"/>
    <n v="40771300000"/>
    <n v="177.06"/>
    <n v="0.90958594472413445"/>
    <n v="194.66"/>
    <n v="120.64"/>
    <n v="1.0649999999999999"/>
    <s v="Trane Technologies Public Limited Company manufactures industrial equipment. The Company offers central heaters, air conditioners, electric vehicles, air cleaners, and fluid handling products. Trane Technologies serves customers worldwide."/>
    <s v="Y"/>
  </r>
  <r>
    <s v="TDG US Equity"/>
    <x v="1128"/>
    <s v="TRANSDIGM GROUP INCORPORATED (XNYS:TDG)"/>
    <x v="6"/>
    <x v="14"/>
    <x v="38"/>
    <x v="67"/>
    <n v="336413"/>
    <s v="USD"/>
    <n v="38643480000"/>
    <n v="710.69"/>
    <n v="0.99119944211994426"/>
    <n v="717"/>
    <n v="486.24779999999998"/>
    <n v="1.3807"/>
    <s v="TransDigm Group, Inc., through subsidiaries, manufactures aircraft components. The Company produces ignition systems and components, gear pumps, mechanical and electromechanical actuators and controls, NiCad batteries and chargers, power conditioning devices, hold-open rods and locking devices, engineered connectors and latches, cockpit security devices, and AC and DC motors."/>
    <s v="N"/>
  </r>
  <r>
    <s v="TRU US Equity"/>
    <x v="1129"/>
    <s v="TRANSUNION (XNYS:TRU)"/>
    <x v="6"/>
    <x v="15"/>
    <x v="41"/>
    <x v="76"/>
    <n v="561450"/>
    <s v="USD"/>
    <n v="13799250000"/>
    <n v="71.61"/>
    <n v="0.68050936044854127"/>
    <n v="105.23"/>
    <n v="50.32"/>
    <n v="1.3499000000000001"/>
    <s v="TransUnion operates as a credit reporting agency. The Company offers consumer reports, risk scores, analytical services, and decisioning capabilities, as well as  provides risk and information solutions. TransUnion serves businesses and consumers in the United States."/>
    <s v="N"/>
  </r>
  <r>
    <s v="TREX US Equity"/>
    <x v="1130"/>
    <s v="TREX COMPANY, INC. (XNYS:TREX)"/>
    <x v="6"/>
    <x v="14"/>
    <x v="36"/>
    <x v="65"/>
    <n v="326199"/>
    <s v="USD"/>
    <n v="5596657000"/>
    <n v="51"/>
    <n v="0.52702283765629843"/>
    <n v="96.77"/>
    <n v="38.68"/>
    <n v="1.4841"/>
    <s v="Trex Company, Inc. manufactures non-wood decking alternative products. The Company offers decking and railing, outdoor lighting, and accessory hardware products. Trex serves customers globally."/>
    <s v="Y"/>
  </r>
  <r>
    <s v="TRN US Equity"/>
    <x v="1131"/>
    <s v="TRAINLINE PLC (XLON:TRN)"/>
    <x v="6"/>
    <x v="14"/>
    <x v="32"/>
    <x v="72"/>
    <n v="336510"/>
    <s v="USD"/>
    <n v="1426660000"/>
    <n v="293.39999999999998"/>
    <n v="0.70411381013405516"/>
    <n v="416.69400000000002"/>
    <n v="147.37"/>
    <n v="2.2477999999999998"/>
    <s v="Trinity Industries, Inc. manufactures transportation, construction, and industrial products. The Company's products include tank and freight railcars, inland hopper and tank barges, highway guardrail and safety products, ready-mix concrete, and other products. Trinity markets its products internationally."/>
    <s v="N"/>
  </r>
  <r>
    <s v="DCFC US Equity"/>
    <x v="1132"/>
    <s v="TRITIUM DCFC LIMITED (XNAS:DCFC)"/>
    <x v="6"/>
    <x v="14"/>
    <x v="35"/>
    <x v="63"/>
    <n v="336390"/>
    <s v="USD"/>
    <n v="216129500"/>
    <n v="1.39"/>
    <n v="7.0379746835443027E-2"/>
    <n v="19.75"/>
    <n v="1.0315000000000001"/>
    <n v="1.63"/>
    <s v="Tritium DCFC Limited provides auto electrical equipment. The Company designs and manufactures direct current fast chargers for electric vehicles. Tritium DCFC serves customers worldwide."/>
    <s v=" "/>
  </r>
  <r>
    <s v="TGI US Equity"/>
    <x v="1133"/>
    <s v="TRIUMPH GROUP, INC. (XNYS:TGI)"/>
    <x v="6"/>
    <x v="14"/>
    <x v="38"/>
    <x v="67"/>
    <n v="336413"/>
    <s v="USD"/>
    <n v="714370000"/>
    <n v="10.99"/>
    <n v="0.39461400359066429"/>
    <n v="27.85"/>
    <n v="7.84"/>
    <n v="2.653"/>
    <s v="Triumph Group, Inc. designs, engineers, manufactures, repairs, overhauls, and distributes aircraft components, including mechanical and electromechanical control systems, aircraft and engine accessories, auxiliary power units, avionics, and aircraft instruments. The Company serves commercial airlines, air cargo carriers, and various original equipment manufacturers."/>
    <s v="N"/>
  </r>
  <r>
    <s v="TSP US Equity"/>
    <x v="1134"/>
    <s v="TuSimple Holdings Inc (XNAS:TSP)"/>
    <x v="6"/>
    <x v="16"/>
    <x v="42"/>
    <x v="73"/>
    <s v=" "/>
    <s v="USD"/>
    <n v="473985900"/>
    <n v="2.1"/>
    <n v="0.10355080646354271"/>
    <n v="20.279900000000001"/>
    <n v="1.23"/>
    <n v="2.8010000000000002"/>
    <s v="TuSimple Holdings Inc. operates as a holding company. The Company, through its subsidiaries, develops self-driving technologies to meet the demands of heavy-duty and semi-trucks. TuSimple Holdings serves customers in the United States."/>
    <s v="N"/>
  </r>
  <r>
    <s v="UBER US Equity"/>
    <x v="1135"/>
    <s v="UBER TECHNOLOGIES, INC. (XNYS:UBER)"/>
    <x v="6"/>
    <x v="16"/>
    <x v="42"/>
    <x v="73"/>
    <n v="519130"/>
    <s v="USD"/>
    <n v="60550210000"/>
    <n v="30.36"/>
    <n v="0.71334586466165406"/>
    <n v="42.56"/>
    <n v="19.895"/>
    <n v="1.2363999999999999"/>
    <s v="Uber Technologies Inc provides ride hailing services. The Company develops applications for road transportation, navigation, ride sharing, and payment processing solutions. Uber Technologies serves customers worldwide."/>
    <s v="Y"/>
  </r>
  <r>
    <s v="UFPI US Equity"/>
    <x v="1136"/>
    <s v="UFP INDUSTRIES, INC. (XNAS:UFPI)"/>
    <x v="6"/>
    <x v="14"/>
    <x v="36"/>
    <x v="65"/>
    <n v="321999"/>
    <s v="USD"/>
    <n v="5591139000"/>
    <n v="90.71"/>
    <n v="0.95705845115003152"/>
    <n v="94.78"/>
    <n v="64.125"/>
    <n v="1.4967999999999999"/>
    <s v="UFP Industries, Inc. operates as a holding company. The Company, through its subsidiaries, focuses on construction and retailing wood products. UFP Industries serves customers worldwide."/>
    <s v="Y"/>
  </r>
  <r>
    <s v="UNP US Equity"/>
    <x v="1137"/>
    <s v="UNION PACIFIC CORPORATION (XNYS:UNP)"/>
    <x v="6"/>
    <x v="16"/>
    <x v="42"/>
    <x v="77"/>
    <n v="482111"/>
    <s v="USD"/>
    <n v="124429500000"/>
    <n v="202.39"/>
    <n v="0.72556822255682218"/>
    <n v="278.94"/>
    <n v="183.7"/>
    <n v="1.109"/>
    <s v="Union Pacific Corporation is a rail transportation company. The Company's railroad hauls a variety of goods, including agricultural, automotive, and chemical products. Union Pacific offers long-haul routes from all major West Coast and Gulf Coast ports to eastern gateways as well as connects with Canada's rail systems and serves the major gateways to Mexico."/>
    <s v="N"/>
  </r>
  <r>
    <s v="UAL US Equity"/>
    <x v="1138"/>
    <s v="UNITED AIRLINES HOLDINGS, INC. (XNAS:UAL)"/>
    <x v="6"/>
    <x v="16"/>
    <x v="40"/>
    <x v="70"/>
    <n v="481111"/>
    <s v="USD"/>
    <n v="15931190000"/>
    <n v="48.73"/>
    <n v="0.91494555013143064"/>
    <n v="53.26"/>
    <n v="30.54"/>
    <n v="1.4340999999999999"/>
    <s v="United Airlines Holdings, Inc. operates as a holding company. The Company, through its subsidiaries, owns and manages airlines that transports people and cargos. United Airlines Holdings serves customers worldwide."/>
    <s v="N"/>
  </r>
  <r>
    <s v="UPS US Equity"/>
    <x v="1139"/>
    <s v="UNITED PARCEL SERVICE, INC. (XNYS:UPS)"/>
    <x v="6"/>
    <x v="16"/>
    <x v="39"/>
    <x v="69"/>
    <n v="492110"/>
    <s v="USD"/>
    <n v="157493000000"/>
    <n v="182.09"/>
    <n v="0.77909464316275889"/>
    <n v="233.72"/>
    <n v="154.87180000000001"/>
    <n v="1.1147"/>
    <s v="United Parcel Service, Inc. (UPS) delivers packages and documents. The Company provides global supply chain services and less-than-truckload transportation, primarily in business consists of integrated air and ground pick-up and delivery network. United Parcel Service serves customers worldwide."/>
    <s v="Y"/>
  </r>
  <r>
    <s v="URI US Equity"/>
    <x v="1140"/>
    <s v="UNITED RENTALS, INC. (XNYS:URI)"/>
    <x v="6"/>
    <x v="14"/>
    <x v="43"/>
    <x v="74"/>
    <n v="532412"/>
    <s v="USD"/>
    <n v="30108300000"/>
    <n v="434.09"/>
    <n v="0.99058681240943369"/>
    <n v="438.21499999999997"/>
    <n v="230.54"/>
    <n v="1.8599000000000001"/>
    <s v="United Rentals, Inc., through its subsidiary, is an equipment rental company operating a network of locations in the United States and Canada. The Company serves the construction industry, industrial and commercial concerns, homeowners, and other individuals."/>
    <s v="N"/>
  </r>
  <r>
    <s v="UNVR US Equity"/>
    <x v="1141"/>
    <s v="UNIVAR SOLUTIONS INC. (XNYS:UNVR)"/>
    <x v="6"/>
    <x v="14"/>
    <x v="43"/>
    <x v="74"/>
    <n v="424690"/>
    <s v="USD"/>
    <n v="5580294000"/>
    <n v="34.200000000000003"/>
    <n v="0.99044309296264121"/>
    <n v="34.53"/>
    <n v="21.49"/>
    <n v="1.7034"/>
    <s v="Univar Solutions Inc. distributes industrial and specialty chemical products. The Company offers solvents, resins, pigments, acids, bases, surfactants, glycols, inorganic compounds, and alcohols. Univar Solutions supplies its products to the coatings and adhesives, food, oil and gas, personal care, and pharmaceutical industries worldwide."/>
    <s v="Y"/>
  </r>
  <r>
    <s v="UPWK US Equity"/>
    <x v="1142"/>
    <s v="UPWORK INC. (XNAS:UPWK)"/>
    <x v="6"/>
    <x v="15"/>
    <x v="41"/>
    <x v="71"/>
    <n v="812990"/>
    <s v="USD"/>
    <n v="1720587000"/>
    <n v="13.1"/>
    <n v="0.43778886545845846"/>
    <n v="29.923100000000002"/>
    <n v="9.7899999999999991"/>
    <n v="1.5068999999999999"/>
    <s v="Upwork Inc. provides online recruitment services. The Company offers jobs in the categories such as website developers, virtual assistants, sales and marketing experts, accountants, and consultants. Upwork serves customers worldwide."/>
    <s v="N"/>
  </r>
  <r>
    <s v="VMI US Equity"/>
    <x v="1143"/>
    <s v="VALMONT INDUSTRIES, INC. (XNYS:VMI)"/>
    <x v="6"/>
    <x v="14"/>
    <x v="37"/>
    <x v="66"/>
    <n v="332312"/>
    <s v="USD"/>
    <n v="6946257000"/>
    <n v="325.61"/>
    <n v="0.92146819107991851"/>
    <n v="353.36"/>
    <n v="205.67"/>
    <n v="1.0914999999999999"/>
    <s v="Valmont Industries, Inc. designs and manufactures poles, towers, and structures for lighting, communication, and utility markets and provides protective coating services for infrastructure. The Company also manufactures and distributes industrial and agricultural irrigation products in addition to a wide variety of fabricated products for commercial and industrial applications."/>
    <s v="Y"/>
  </r>
  <r>
    <s v="VRSK US Equity"/>
    <x v="1144"/>
    <s v="VERISK ANALYTICS, INC. (XNAS:VRSK)"/>
    <x v="6"/>
    <x v="15"/>
    <x v="41"/>
    <x v="76"/>
    <n v="519190"/>
    <s v="USD"/>
    <n v="28173290000"/>
    <n v="180.15"/>
    <n v="0.81108459772184949"/>
    <n v="222.11"/>
    <n v="156.05000000000001"/>
    <n v="0.81640000000000001"/>
    <s v="Verisk Analytics, Inc. conducts risk assessment services and decision analytics. The Company offers data, statistical, and actuarial services, as well as standardized insurance policy programs, underwriting information, and rating-integrity tools. Verisk Analytics provides data and software information services to the property, casualty, and mortgage fields in the United States."/>
    <s v="N"/>
  </r>
  <r>
    <s v="VRT US Equity"/>
    <x v="1145"/>
    <s v="Vertiv Holdings Co (XNYS:VRT)"/>
    <x v="6"/>
    <x v="14"/>
    <x v="35"/>
    <x v="63"/>
    <n v="334419"/>
    <s v="USD"/>
    <n v="5425510000"/>
    <n v="14.37"/>
    <n v="0.62207792207792201"/>
    <n v="23.1"/>
    <n v="7.76"/>
    <n v="1.5024"/>
    <s v="Vertiv Holdings Co operates as a holding company. The Company, through its subsidiaries, provides electrical power equipment, thermal management, racks and enclosures, monitoring and management, tools, and other services. Vertiv Holdings serves data centers, communication networks, commercial, and industrial environments worldwide."/>
    <s v="N"/>
  </r>
  <r>
    <s v="SPCE US Equity"/>
    <x v="1146"/>
    <s v="Virgin Galactic Holdings, Inc. (XNYS:SPCE)"/>
    <x v="6"/>
    <x v="14"/>
    <x v="38"/>
    <x v="67"/>
    <n v="114111"/>
    <s v="USD"/>
    <n v="1567733000"/>
    <n v="5.71"/>
    <n v="0.50755555555555554"/>
    <n v="11.25"/>
    <n v="3.2450000000000001"/>
    <n v="1.1378999999999999"/>
    <s v="Virgin Galactic Holdings Inc. develops space vehicles. The Company designs exploration technology such as missiles, rockets, and other related equipment. Virgin Galactic Holdings serves customers in the United States."/>
    <s v="N"/>
  </r>
  <r>
    <s v="VSEC US Equity"/>
    <x v="1147"/>
    <s v="VSE CORPORATION (XNAS:VSEC)"/>
    <x v="6"/>
    <x v="15"/>
    <x v="34"/>
    <x v="64"/>
    <n v="541330"/>
    <s v="USD"/>
    <n v="681454800"/>
    <n v="53.24"/>
    <n v="0.99440971398580114"/>
    <n v="53.539299999999997"/>
    <n v="31.85"/>
    <n v="1.4842"/>
    <s v="VSE Corporation provides aftermarket distribution and repair services for land, sea and air transportation assets for government and commercial markets. The Company offers maintenance, repair and overhaul (MRO) services, parts distribution, supply chain, engineering support, training, and IT and energy consulting services for global federal, military, and defense customers."/>
    <s v="N"/>
  </r>
  <r>
    <s v="WAB US Equity"/>
    <x v="1148"/>
    <s v="WESTINGHOUSE AIR BRAKE TECHNOLOGIES CORPORATION (XNYS:WAB)"/>
    <x v="6"/>
    <x v="14"/>
    <x v="32"/>
    <x v="72"/>
    <n v="336510"/>
    <s v="USD"/>
    <n v="18756030000"/>
    <n v="103.13"/>
    <n v="0.96935802237052349"/>
    <n v="106.39"/>
    <n v="78.260000000000005"/>
    <n v="1.4718"/>
    <s v="Westinghouse Air Brake Technologies Corporation, doing business as Wabtec Corporation provides technology products and services for the rail industry on a worldwide basis. The Company manufactures a range of products for locomotives, freight cars, and passenger transit vehicles. Westinghouse Air Brake Technologies also builds new locomotives and provides aftermarket services."/>
    <s v="Y"/>
  </r>
  <r>
    <s v="WBX US Equity"/>
    <x v="1149"/>
    <s v="Wallbox NV (XNYS:WBX)"/>
    <x v="6"/>
    <x v="14"/>
    <x v="35"/>
    <x v="63"/>
    <s v=" "/>
    <s v="USD"/>
    <n v="971561500"/>
    <n v="5.63"/>
    <n v="0.36112892880051317"/>
    <n v="15.59"/>
    <n v="3.14"/>
    <s v="#FIELD!"/>
    <s v="Wallbox N.V. provides electric vehicle charging solutions. The Company creates charging systems that combine technology with design and that manage the communication between user, vehicle, grid, building, and charger. Wallbox serves customers worldwide."/>
    <s v=" "/>
  </r>
  <r>
    <s v="WM US Equity"/>
    <x v="1150"/>
    <s v="WASTE MANAGEMENT, INC. (XNYS:WM)"/>
    <x v="6"/>
    <x v="15"/>
    <x v="34"/>
    <x v="62"/>
    <n v="562111"/>
    <s v="USD"/>
    <n v="62642910000"/>
    <n v="152.61000000000001"/>
    <n v="0.86720081827480411"/>
    <n v="175.98"/>
    <n v="138.58000000000001"/>
    <n v="0.72019999999999995"/>
    <s v="Waste Management, Inc. provides waste management services including collection, transfer, recycling, resource recovery, and disposal services, and operates waste-to-energy facilities. The Company serves municipal, commercial, industrial, and residential customers throughout North America."/>
    <s v="N"/>
  </r>
  <r>
    <s v="WSO US Equity"/>
    <x v="1151"/>
    <s v="WATSCO, INC. (XNYS:WSO)"/>
    <x v="6"/>
    <x v="14"/>
    <x v="43"/>
    <x v="74"/>
    <n v="423730"/>
    <s v="USD"/>
    <n v="10980840000"/>
    <n v="282.23"/>
    <n v="0.9050039281076141"/>
    <n v="311.85500000000002"/>
    <n v="220.68"/>
    <n v="0.88600000000000001"/>
    <s v="Watsco, Inc. distributes air conditioning, heating, and refrigeration equipment, as well as related parts and supplies. The Company operates various locations in the United States, with primary markets in the Sunbelt."/>
    <s v="Y"/>
  </r>
  <r>
    <s v="WTS US Equity"/>
    <x v="1152"/>
    <s v="WATTS WATER TECHNOLOGIES, INC. (XNYS:WTS)"/>
    <x v="6"/>
    <x v="14"/>
    <x v="32"/>
    <x v="60"/>
    <n v="332911"/>
    <s v="USD"/>
    <n v="5302943000"/>
    <n v="159.28"/>
    <n v="0.99060886871074072"/>
    <n v="160.79"/>
    <n v="116.31"/>
    <n v="1.0230999999999999"/>
    <s v="Watts Water Technologies, Inc. designs, manufactures, and sells a line of products to the water regulation and control markets. The Company has manufacturing plants and distribution channels in the United States, Canada, and Europe, as well as a joint venture in The People's Republic of China."/>
    <s v="Y"/>
  </r>
  <r>
    <s v="WERN US Equity"/>
    <x v="1153"/>
    <s v="WERNER ENTERPRISES, INC. (XNAS:WERN)"/>
    <x v="6"/>
    <x v="16"/>
    <x v="42"/>
    <x v="73"/>
    <n v="484121"/>
    <s v="USD"/>
    <n v="2996409000"/>
    <n v="47.41"/>
    <n v="0.98198011599005786"/>
    <n v="48.28"/>
    <n v="35.840000000000003"/>
    <n v="0.85719999999999996"/>
    <s v="Werner Enterprises, Inc. is a transportation company that primarily hauls truckload shipments of general commodities in both interstate and intrastate commerce. The Company operates in the continental United States, as well as in Canada and Mexico."/>
    <s v="Y"/>
  </r>
  <r>
    <s v="WCC US Equity"/>
    <x v="1154"/>
    <s v="WESCO INTERNATIONAL, INC. (XNYS:WCC)"/>
    <x v="6"/>
    <x v="14"/>
    <x v="43"/>
    <x v="74"/>
    <n v="423610"/>
    <s v="USD"/>
    <n v="7395720000"/>
    <n v="145.46"/>
    <n v="0.98918735124107449"/>
    <n v="147.05000000000001"/>
    <n v="99"/>
    <n v="1.9996"/>
    <s v="WESCO International, Inc. distributes electrical products and other industrial maintenance, repair, and operating supplies. The Company also provides integrated supply services.  WESCO operates branches and distribution centers in the United States, Canada, Puerto Rico, Guam, Mexico, the United Kingdom, and Singapore, which serve customers worldwide."/>
    <s v="N"/>
  </r>
  <r>
    <s v="UP US Equity"/>
    <x v="1155"/>
    <s v="WHEELS UP EXPERIENCE INC. (XNYS:UP)"/>
    <x v="6"/>
    <x v="16"/>
    <x v="40"/>
    <x v="70"/>
    <n v="525990"/>
    <s v="USD"/>
    <n v="326703900"/>
    <n v="1.32"/>
    <n v="0.32195121951219519"/>
    <n v="4.0999999999999996"/>
    <n v="0.98"/>
    <n v="1.5429999999999999"/>
    <s v="Wheels Up Experience Inc. provides private aviation services. The Company offers services that allows members to book short-and-medium range private charter flights at an all-inclusive hourly rates. Wheels Up Experience serves customers in the United States."/>
    <s v="N"/>
  </r>
  <r>
    <s v="WSC US Equity"/>
    <x v="1156"/>
    <s v="WILLSCOT MOBILE MINI HOLDINGS CORP. (XNAS:WSC)"/>
    <x v="6"/>
    <x v="14"/>
    <x v="37"/>
    <x v="66"/>
    <n v="551112"/>
    <s v="USD"/>
    <n v="9999556000"/>
    <n v="47.87"/>
    <n v="0.97654018767849848"/>
    <n v="49.02"/>
    <n v="30.52"/>
    <n v="1.5290999999999999"/>
    <s v="Willscot Mobile Mini Holdings Corp. operates as a holding company. The Company, through its subsidiaries, focuses on modular space and portable tank solutions, as well as leases, sells, delivers, and installs mobile solutions and storage products. Willscot Mobile Mini Holdings serves customer in North America and the United Kingdom."/>
    <s v="N"/>
  </r>
  <r>
    <s v="WWD US Equity"/>
    <x v="1157"/>
    <s v="WOODWARD, INC. (XNAS:WWD)"/>
    <x v="6"/>
    <x v="14"/>
    <x v="38"/>
    <x v="67"/>
    <n v="333618"/>
    <s v="USD"/>
    <n v="6610128000"/>
    <n v="110.65"/>
    <n v="0.856954770755886"/>
    <n v="129.12"/>
    <n v="79.260000000000005"/>
    <n v="1.4939"/>
    <s v="Woodward, Inc. designs, manufactures, and services energy control systems and components for aircraft and industrial engines and turbines. The Company's products and services are used in the aerospace, power generation, oil and gas processing, and transportation markets, which includes rail, marine, and light and heavy industrial applications."/>
    <s v="N"/>
  </r>
  <r>
    <s v="GWW US Equity"/>
    <x v="1158"/>
    <s v="W.W. GRAINGER, INC. (XNYS:GWW)"/>
    <x v="6"/>
    <x v="14"/>
    <x v="43"/>
    <x v="74"/>
    <n v="333413"/>
    <s v="USD"/>
    <n v="28892130000"/>
    <n v="571.79"/>
    <n v="0.93420579681730553"/>
    <n v="612.05999999999995"/>
    <n v="440.48"/>
    <n v="1.1961999999999999"/>
    <s v="W.W. Grainger, Inc. distributes maintenance, repair, and operating supplies, and related information to the commercial, industrial, contractor, and institutional markets in North America. The Company's products include motors, HVAC equipment, lighting, hand and power tools, pumps, packaging, material handling, adhesives, safety, janitorial, electrical, and metalworking equipment."/>
    <s v="Y"/>
  </r>
  <r>
    <s v="XPO US Equity"/>
    <x v="1159"/>
    <s v="XPO, INC. (XNYS:XPO)"/>
    <x v="6"/>
    <x v="16"/>
    <x v="42"/>
    <x v="73"/>
    <n v="488510"/>
    <s v="USD"/>
    <n v="4536253000"/>
    <n v="39.39"/>
    <n v="0.83259177215858771"/>
    <n v="47.310099999999998"/>
    <n v="24.7544"/>
    <n v="2.1236999999999999"/>
    <s v="XPO, Inc. provides logistics services. The Company offers asset-based less-than-truckload transportation, warehousing, distribution, supply chain, and other logistics services. XPO serves customers throughout North America."/>
    <s v="N"/>
  </r>
  <r>
    <s v="XYL US Equity"/>
    <x v="1160"/>
    <s v="XYLEM INC. (XNYS:XYL)"/>
    <x v="6"/>
    <x v="14"/>
    <x v="32"/>
    <x v="60"/>
    <n v="332420"/>
    <s v="USD"/>
    <n v="18461800000"/>
    <n v="102.42"/>
    <n v="0.86372069488952607"/>
    <n v="118.58"/>
    <n v="72.08"/>
    <n v="1.0517000000000001"/>
    <s v="Xylem, Inc. is a designer, manufacturer, equipment, and service provider for water and wastewater applications addressing the full-cycle of water from collection, distribution, and use to the return of water to the environment. The Company's products include water and wastewater pumps, treatment and testing equipment, industrial pumps, valves, heat exchangers, and dispensing equipment."/>
    <s v="Y"/>
  </r>
  <r>
    <s v="ZIM US Equity"/>
    <x v="1161"/>
    <s v="ZIM INTEGRATED SHIPPING SERVICES LTD (XNYS:ZIM)"/>
    <x v="6"/>
    <x v="16"/>
    <x v="44"/>
    <x v="78"/>
    <n v="483111"/>
    <s v="USD"/>
    <n v="2234082000"/>
    <n v="18.61"/>
    <n v="0.20398991559793925"/>
    <n v="91.23"/>
    <n v="16.2319"/>
    <s v="#FIELD!"/>
    <s v="ZIM Integrated Shipping Services Ltd provides shipping services. The Company offers multi-modal, cargo handling, tariff management, schedule information, and other related services. ZIM Integrated Shipping Services serves clients worldwide."/>
    <s v=" "/>
  </r>
  <r>
    <s v="ZTO US Equity"/>
    <x v="1162"/>
    <s v="ZTO EXPRESS (CAYMAN) INC. (XNYS:ZTO)"/>
    <x v="6"/>
    <x v="16"/>
    <x v="39"/>
    <x v="69"/>
    <n v="492110"/>
    <s v="USD"/>
    <n v="25370580000"/>
    <n v="29.11"/>
    <n v="0.93690156257543333"/>
    <n v="31.070499999999999"/>
    <n v="16.27"/>
    <n v="-8.3000000000000001E-3"/>
    <s v="ZTO Express (Cayman) Inc. operates as an express delivery company. The Company provides express delivery service through their nationwide network, as well as other value-added logistics services. ZTO Express serves customers globally."/>
    <s v=" "/>
  </r>
  <r>
    <s v="ZWS US Equity"/>
    <x v="1163"/>
    <s v="ZURN ELKAY WATER SOLUTIONS CORPORATION (XNYS:ZWS)"/>
    <x v="6"/>
    <x v="14"/>
    <x v="36"/>
    <x v="65"/>
    <n v="335314"/>
    <s v="USD"/>
    <n v="3820806000"/>
    <n v="21.49"/>
    <n v="0.58365019011406838"/>
    <n v="36.82"/>
    <n v="20.100000000000001"/>
    <n v="1.2845"/>
    <s v="Zurn Elkay Water Solutions Corporation provides drainage solutions. The Company offers gears, seals, couplings, industrial and aerospace bearings, special components, industrial chain, conveying equipment, grade specification plumbing, water treatment, and waste water control products. Zurn Elkay Water Solutions serves customers in the United States and Canada."/>
    <s v="N"/>
  </r>
  <r>
    <s v="EGHT US Equity"/>
    <x v="1164"/>
    <s v="8X8, INC. (XNAS:EGHT)"/>
    <x v="7"/>
    <x v="17"/>
    <x v="45"/>
    <x v="79"/>
    <n v="334413"/>
    <s v="USD"/>
    <n v="549506500"/>
    <n v="4.92"/>
    <n v="0.3044573295626829"/>
    <n v="16.1599"/>
    <n v="2.87"/>
    <n v="1.3301000000000001"/>
    <s v="8x8, Inc. provides voice-over-Internet protocol creation platforms, hosted internet PBX solutions, voice and video semiconductors, and related software. The Company offers service providers the tools to create next-generation internet protocol network services, while providing telecommunications manufacturers with embedded technology, software stacks, and reference designs."/>
    <s v="N"/>
  </r>
  <r>
    <s v="ACN US Equity"/>
    <x v="1165"/>
    <s v="ACCENTURE PUBLIC LIMITED COMPANY (XNYS:ACN)"/>
    <x v="7"/>
    <x v="17"/>
    <x v="46"/>
    <x v="80"/>
    <n v="541611"/>
    <s v="USD"/>
    <n v="182551400000"/>
    <n v="277.27"/>
    <n v="0.76998056095529011"/>
    <n v="360.1"/>
    <n v="242.95"/>
    <n v="1.2254"/>
    <s v="Accenture PLC provides management and technology consulting services and solutions. The Company delivers a range of specialized capabilities and solutions to clients across all industries on a worldwide basis. Accenture operates a network of businesses provides consulting, technology, outsourcing, and alliances."/>
    <s v="N"/>
  </r>
  <r>
    <s v="ACIW US Equity"/>
    <x v="1166"/>
    <s v="ACI WORLDWIDE, INC. (XNAS:ACIW)"/>
    <x v="7"/>
    <x v="17"/>
    <x v="45"/>
    <x v="79"/>
    <n v="511210"/>
    <s v="USD"/>
    <n v="3130743000"/>
    <n v="27.86"/>
    <n v="0.78923512747875357"/>
    <n v="35.299999999999997"/>
    <n v="19.68"/>
    <n v="1.0777000000000001"/>
    <s v="ACI Worldwide, Inc. develops, markets, and supports software products for the global electronics funds transfer market. The Company's products are used to process transactions involving credit cards, debit cards, smart cards, home banking services, checks, and automated clearing and settlement."/>
    <s v="N"/>
  </r>
  <r>
    <s v="ACMR US Equity"/>
    <x v="1167"/>
    <s v="ACM RESEARCH, INC. (XNAS:ACMR)"/>
    <x v="7"/>
    <x v="18"/>
    <x v="47"/>
    <x v="81"/>
    <n v="333242"/>
    <s v="USD"/>
    <n v="742659500"/>
    <n v="12.49"/>
    <n v="0.4234386336052291"/>
    <n v="29.496600000000001"/>
    <n v="5.46"/>
    <n v="0.86470000000000002"/>
    <s v="ACM Research, Inc. develops wet processing technology. The Company produces equipment for a range of applications in integrated circuits and wafer level packaging, as well as offers coating, developer, wet stripping, scrubber, and plating systems. ACM Research serves customers worldwide."/>
    <s v="N"/>
  </r>
  <r>
    <s v="ADBE US Equity"/>
    <x v="1168"/>
    <s v="ADOBE INC. (XNAS:ADBE)"/>
    <x v="7"/>
    <x v="17"/>
    <x v="45"/>
    <x v="79"/>
    <n v="511210"/>
    <s v="USD"/>
    <n v="169711000000"/>
    <n v="370.71"/>
    <n v="0.68591570143951441"/>
    <n v="540.46"/>
    <n v="274.73"/>
    <n v="1.2287999999999999"/>
    <s v="Adobe Inc. develops, markets, and supports computer software products and technologies. The Company's products allow users to express and use information across all print and electronic media. Adobe offers a line of application software products, type products, and content for creating, distributing, and managing information. Adobe serves customers worldwide."/>
    <s v="Y"/>
  </r>
  <r>
    <s v="ADTN US Equity"/>
    <x v="1169"/>
    <s v="ADTRAN HOLDINGS, INC. (XNAS:ADTN)"/>
    <x v="7"/>
    <x v="19"/>
    <x v="48"/>
    <x v="82"/>
    <n v="334210"/>
    <s v="USD"/>
    <n v="1449836000"/>
    <n v="18.670000000000002"/>
    <n v="0.73301923831959181"/>
    <n v="25.47"/>
    <n v="16.3"/>
    <n v="1.3882000000000001"/>
    <s v="Adtran Holdings, Inc. operates as a holding company. The Company, through its subsidiaries, focuses provides networking and communications equipment that enables voice, data, video and Internet communications across any network infrastructure. Adtran Holdings serves customers worldwide."/>
    <s v="Y"/>
  </r>
  <r>
    <s v="AEIS US Equity"/>
    <x v="1170"/>
    <s v="ADVANCED ENERGY INDUSTRIES, INC. (XNAS:AEIS)"/>
    <x v="7"/>
    <x v="19"/>
    <x v="49"/>
    <x v="83"/>
    <n v="334413"/>
    <s v="USD"/>
    <n v="3493078000"/>
    <n v="93.44"/>
    <n v="0.952788824309167"/>
    <n v="98.07"/>
    <n v="67.55"/>
    <n v="1.5775999999999999"/>
    <s v="Advanced Energy Industries, Inc. provides engineered precision power conversion, measurement, and control solutions. The Company designs, manufactures, sells, and supports power conversion products and solutions that transform power into various usable forms in a variety of applications ranging from manufacturing and industrial processes to instrumentation and measurement."/>
    <s v="Y"/>
  </r>
  <r>
    <s v="AMD US Equity"/>
    <x v="1171"/>
    <s v="ADVANCED MICRO DEVICES, INC. (XNAS:AMD)"/>
    <x v="7"/>
    <x v="18"/>
    <x v="47"/>
    <x v="84"/>
    <n v="334413"/>
    <s v="USD"/>
    <n v="121571700000"/>
    <n v="75.400000000000006"/>
    <n v="0.56708784596871242"/>
    <n v="132.96"/>
    <n v="54.57"/>
    <n v="1.9841"/>
    <s v="Advanced Micro Devices, Inc. (AMD) produces semiconductor products and devices. The Company offers products such as microprocessors, embedded microprocessors, chipsets, graphics, video and multimedia products and supplies it to third-party foundries, as well as provides assembling, testing, and packaging services. AMD serves customers worldwide."/>
    <s v="Y"/>
  </r>
  <r>
    <s v="AEVA US Equity"/>
    <x v="1172"/>
    <s v="AEVA TECHNOLOGIES, INC. (XNYS:AEVA)"/>
    <x v="7"/>
    <x v="19"/>
    <x v="49"/>
    <x v="83"/>
    <n v="525990"/>
    <s v="USD"/>
    <n v="370992200"/>
    <n v="1.7"/>
    <n v="0.29929577464788731"/>
    <n v="5.68"/>
    <n v="1.17"/>
    <n v="1.742"/>
    <s v="Aeva Technologies, Inc. provides lidar technology solutions. The Company develops a sensing and perception paradigm for autonomous machines. Aeva Technologies serves customers in the United States."/>
    <s v="N"/>
  </r>
  <r>
    <s v="AFRM US Equity"/>
    <x v="1173"/>
    <s v="Affirm Holdings Inc (XNAS:AFRM)"/>
    <x v="7"/>
    <x v="17"/>
    <x v="46"/>
    <x v="85"/>
    <n v="518210"/>
    <s v="USD"/>
    <n v="4712037000"/>
    <n v="16.239999999999998"/>
    <n v="0.19432810817278928"/>
    <n v="83.57"/>
    <n v="8.6199999999999992"/>
    <n v="3.4220000000000002"/>
    <s v="Affirm Holdings, Inc. is a financial technology company. The Company builds platform for digital and mobile-first commerce. Affirm Holdings offers financial services tool that allows consumers to purchase goods and services. Affirm Holdings serves customers worldwide."/>
    <s v="N"/>
  </r>
  <r>
    <s v="API US Equity"/>
    <x v="1174"/>
    <s v="Agora, Inc. (XNAS:API)"/>
    <x v="7"/>
    <x v="17"/>
    <x v="45"/>
    <x v="79"/>
    <s v=" "/>
    <s v="USD"/>
    <n v="477508000"/>
    <n v="4.12"/>
    <n v="0.3296"/>
    <n v="12.5"/>
    <n v="2.4950000000000001"/>
    <n v="1.623"/>
    <s v="Agora, Inc. provides communication software solutions. The Company offers video, voice, and live interactive streaming platform to interact and engage with others online. Agora serves customers worldwide."/>
    <s v=" "/>
  </r>
  <r>
    <s v="AKAM US Equity"/>
    <x v="1175"/>
    <s v="AKAMAI TECHNOLOGIES, INC. (XNAS:AKAM)"/>
    <x v="7"/>
    <x v="17"/>
    <x v="46"/>
    <x v="86"/>
    <n v="518210"/>
    <s v="USD"/>
    <n v="13746120000"/>
    <n v="87.42"/>
    <n v="0.70929006085192703"/>
    <n v="123.25"/>
    <n v="76.28"/>
    <n v="0.73729999999999996"/>
    <s v="Akamai Technologies, Inc. provides services for accelerating and improving the delivery of content and applications over the internet, ranging from live and on-demand streaming video capabilities to conventional content on websites, to tools that help people transact business and reach out to new and existing customers."/>
    <s v="Y"/>
  </r>
  <r>
    <s v="ALRM US Equity"/>
    <x v="1176"/>
    <s v="ALARM.COM HOLDINGS, INC. (XNAS:ALRM)"/>
    <x v="7"/>
    <x v="17"/>
    <x v="45"/>
    <x v="79"/>
    <n v="334290"/>
    <s v="USD"/>
    <n v="2635292000"/>
    <n v="52.8"/>
    <n v="0.66843904291682488"/>
    <n v="78.989999999999995"/>
    <n v="46.94"/>
    <n v="1.0178"/>
    <s v="Alarm.com Holdings, Inc. provides interactive security solutions for home and business owners. The Company offers security systems such as image sensor, crash and smash protection, web control, mobile access, and video monitoring. Alarm.com Holdings operates worldwide."/>
    <s v="N"/>
  </r>
  <r>
    <s v="ALKT US Equity"/>
    <x v="1177"/>
    <s v="ALKAMI TECHNOLOGY, INC. (XNAS:ALKT)"/>
    <x v="7"/>
    <x v="17"/>
    <x v="45"/>
    <x v="79"/>
    <n v="511210"/>
    <s v="USD"/>
    <n v="1498410000"/>
    <n v="16.38"/>
    <n v="0.95873573309920967"/>
    <n v="17.085000000000001"/>
    <n v="9.23"/>
    <n v="1.504"/>
    <s v="Alkami Technology, Inc. provides cloud-based digital banking solutions. The Company offers platform to facilitate both retail and business user onboarding, engagement, and account servicing. Alkami Technology serves customers in the United States."/>
    <s v="N"/>
  </r>
  <r>
    <s v="ALGM US Equity"/>
    <x v="1178"/>
    <s v="ALLEGRO MICROSYSTEMS, INC (XNAS:ALGM)"/>
    <x v="7"/>
    <x v="18"/>
    <x v="47"/>
    <x v="84"/>
    <n v="334413"/>
    <s v="USD"/>
    <n v="6770395000"/>
    <n v="35.39"/>
    <n v="0.98716875871687582"/>
    <n v="35.85"/>
    <n v="19.202200000000001"/>
    <n v="1.6339999999999999"/>
    <s v="Allegro Microsystems, Inc. develops advanced semiconductor devices. The Company provides power and sensing solutions for motion control. Allegro Microsystems serves customers worldwide."/>
    <s v="Y"/>
  </r>
  <r>
    <s v="ALTR US Equity"/>
    <x v="1179"/>
    <s v="ALTAIR ENGINEERING INC. (XNAS:ALTR)"/>
    <x v="7"/>
    <x v="17"/>
    <x v="45"/>
    <x v="79"/>
    <n v="511210"/>
    <s v="USD"/>
    <n v="4268385000"/>
    <n v="53.26"/>
    <n v="0.77362190427772526"/>
    <n v="68.844999999999999"/>
    <n v="43.17"/>
    <n v="1.4903"/>
    <s v="Altair Engineering Inc. provides simulation technology and services. The Company offers product engineering, industrial design, technical application, and analytics solutions. Altair Engineering serves aerospace, architectural, construction, automotive, consumer goods, electronics, energy, marine, shipbuilding, and life sciences industries worldwide."/>
    <s v="N"/>
  </r>
  <r>
    <s v="AYX US Equity"/>
    <x v="1180"/>
    <s v="ALTERYX, INC. (XNYS:AYX)"/>
    <x v="7"/>
    <x v="17"/>
    <x v="45"/>
    <x v="79"/>
    <n v="511210"/>
    <s v="USD"/>
    <n v="3870579000"/>
    <n v="56"/>
    <n v="0.73346430910281601"/>
    <n v="76.349999999999994"/>
    <n v="39.549999999999997"/>
    <n v="0.50319999999999998"/>
    <s v="Alteryx, Inc. designs and develops software. The Company provides data storage, retrieval, management, reporting, and analytics solutions. Alteryx serves customers worldwide."/>
    <s v="N"/>
  </r>
  <r>
    <s v="AMBA US Equity"/>
    <x v="1181"/>
    <s v="AMBARELLA INC (XNAS:AMBA)"/>
    <x v="7"/>
    <x v="18"/>
    <x v="47"/>
    <x v="84"/>
    <n v="334413"/>
    <s v="USD"/>
    <n v="3476490000"/>
    <n v="89.7"/>
    <n v="0.57463164638052533"/>
    <n v="156.1"/>
    <n v="49.02"/>
    <n v="1.5492999999999999"/>
    <s v="Ambarella, Inc. manufactures high definition video compression and image processing semiconductors. The Company products used in digital still cameras, camcorders, and video-enabled mobile phones."/>
    <s v=" "/>
  </r>
  <r>
    <s v="APH US Equity"/>
    <x v="1182"/>
    <s v="AMPHENOL CORPORATION (XNYS:APH)"/>
    <x v="7"/>
    <x v="19"/>
    <x v="49"/>
    <x v="87"/>
    <n v="334417"/>
    <s v="USD"/>
    <n v="46804190000"/>
    <n v="78.650000000000006"/>
    <n v="0.94919140719285544"/>
    <n v="82.86"/>
    <n v="61.67"/>
    <n v="1.2367999999999999"/>
    <s v="Amphenol Corporation designs, manufactures, and markets electrical, electronic and fiber optic connectors, interconnect systems, and coaxial and flat-ribbon cable. The Company's products are used in a variety of industries, including telephone, wireless, and data communications systems, cable television systems, and commercial and military aerospace electronics."/>
    <s v="N"/>
  </r>
  <r>
    <s v="AMPL US Equity"/>
    <x v="1183"/>
    <s v="AMPLITUDE, INC. (XNAS:AMPL)"/>
    <x v="7"/>
    <x v="17"/>
    <x v="45"/>
    <x v="79"/>
    <n v="511210"/>
    <s v="USD"/>
    <n v="1674471000"/>
    <n v="14.8"/>
    <n v="0.31691648822269808"/>
    <n v="46.7"/>
    <n v="10.51"/>
    <n v="1.621"/>
    <s v="Amplitude, Inc. provides software solutions. The Company offers self-service digital analytics platform for brands to understand users, drive conversions, and increase engagement, growth, and revenue. Amplitude serves clients worldwide."/>
    <s v="N"/>
  </r>
  <r>
    <s v="ADI US Equity"/>
    <x v="1184"/>
    <s v="ANALOG DEVICES, INC. (XNAS:ADI)"/>
    <x v="7"/>
    <x v="18"/>
    <x v="47"/>
    <x v="84"/>
    <n v="334413"/>
    <s v="USD"/>
    <n v="86586160000"/>
    <n v="170.83"/>
    <n v="0.94900283317593481"/>
    <n v="180.01"/>
    <n v="133.47999999999999"/>
    <n v="1.1576"/>
    <s v="Analog Devices, Inc. designs, manufactures, and markets integrated circuits used in analog and digital signal processing. The Company's products are used in communications, computer, industrial, instrumentation, military, aerospace, automotive, and high-performance consumer electronics applications. Analog Devices sells its products worldwide."/>
    <s v="Y"/>
  </r>
  <r>
    <s v="ANSS US Equity"/>
    <x v="1185"/>
    <s v="ANSYS, INC. (XNAS:ANSS)"/>
    <x v="7"/>
    <x v="17"/>
    <x v="45"/>
    <x v="79"/>
    <n v="511210"/>
    <s v="USD"/>
    <n v="23230220000"/>
    <n v="266.67"/>
    <n v="0.7777810184915126"/>
    <n v="342.86"/>
    <n v="194.23"/>
    <n v="1.2612000000000001"/>
    <s v="ANSYS, Inc. develops, markets, and supports software solutions for design analysis and optimization. The Company's software accelerates product time to market, reduces production costs, improves engineering processes, and optimizes product quality and safety for a variety of manufactured products. ANSYS product family features open, flexible architecture for easy integration."/>
    <s v="Y"/>
  </r>
  <r>
    <s v="APPF US Equity"/>
    <x v="1186"/>
    <s v="APPFOLIO, INC. (XNAS:APPF)"/>
    <x v="7"/>
    <x v="17"/>
    <x v="45"/>
    <x v="79"/>
    <n v="511210"/>
    <s v="USD"/>
    <n v="3727431000"/>
    <n v="106.01"/>
    <n v="0.82988883669954605"/>
    <n v="127.74"/>
    <n v="79.923000000000002"/>
    <n v="1.0032000000000001"/>
    <s v="AppFolio, Inc. provides cloud-based software solutions. The Company offers a cloud-based property management software that allows apartment and residential property managers to market, manage, and grow their business. AppFolio serves customers in the United States."/>
    <s v="Y"/>
  </r>
  <r>
    <s v="APPN US Equity"/>
    <x v="1187"/>
    <s v="APPIAN CORPORATION (XNAS:APPN)"/>
    <x v="7"/>
    <x v="17"/>
    <x v="45"/>
    <x v="88"/>
    <n v="541519"/>
    <s v="USD"/>
    <n v="3031039000"/>
    <n v="41.78"/>
    <n v="0.62442086384695861"/>
    <n v="66.91"/>
    <n v="29.8"/>
    <n v="1.6577999999999999"/>
    <s v="Appian Corporation develops enterprise software solutions. The Company offers business process and cash management software. Appian serves customers worldwide."/>
    <s v="Y"/>
  </r>
  <r>
    <s v="AAPL US Equity"/>
    <x v="1188"/>
    <s v="APPLE INC. (XNAS:AAPL)"/>
    <x v="7"/>
    <x v="19"/>
    <x v="50"/>
    <x v="89"/>
    <n v="334111"/>
    <s v="USD"/>
    <n v="2310979000000"/>
    <n v="145.93"/>
    <n v="0.81248260119147042"/>
    <n v="179.61"/>
    <n v="124.17"/>
    <n v="1.2827"/>
    <s v="Apple Inc. designs, manufactures, and markets smartphones, personal computers, tablets, wearables and accessories, and sells a variety of related accessories. The Company also offers payment, digital content, cloud and advertising services. Apple Inc.'s customers are primarily in consumer, small &amp; mid-sized business, education, enterprise and government markets worldwide."/>
    <s v="N"/>
  </r>
  <r>
    <s v="AMAT US Equity"/>
    <x v="1189"/>
    <s v="APPLIED MATERIALS, INC. (XNAS:AMAT)"/>
    <x v="7"/>
    <x v="18"/>
    <x v="47"/>
    <x v="81"/>
    <n v="334413"/>
    <s v="USD"/>
    <n v="94846300000"/>
    <n v="112.5"/>
    <n v="0.77500688895012404"/>
    <n v="145.16"/>
    <n v="71.12"/>
    <n v="1.5887"/>
    <s v="Applied Materials, Inc. develops, manufactures, markets, and services semiconductor wafer fabrication equipment and related spare parts for the worldwide semiconductor industry. The Company's customers include semiconductor wafer and integrated circuit manufacturers, flat panel liquid crystal displays, solar photovoltaic cells and modules and other electronic devices manufacturers."/>
    <s v="Y"/>
  </r>
  <r>
    <s v="ANET US Equity"/>
    <x v="1190"/>
    <s v="ARISTA NETWORKS, INC. (XNYS:ANET)"/>
    <x v="7"/>
    <x v="19"/>
    <x v="48"/>
    <x v="82"/>
    <n v="541513"/>
    <s v="USD"/>
    <n v="38520480000"/>
    <n v="126.08"/>
    <n v="0.87817789231733656"/>
    <n v="143.57"/>
    <n v="89.114999999999995"/>
    <n v="1.2672000000000001"/>
    <s v="Arista Networks Inc. provides cloud networking solutions for data-centers and computer environments. The Company offers ethernet switches, pass-through cards, transceivers, and enhanced operating systems. Arista Networks also provides host adapter solutions and networking services. Arista Networks markets its products worldwide."/>
    <s v="N"/>
  </r>
  <r>
    <s v="ARW US Equity"/>
    <x v="1191"/>
    <s v="ARROW ELECTRONICS, INC. (XNYS:ARW)"/>
    <x v="7"/>
    <x v="19"/>
    <x v="49"/>
    <x v="90"/>
    <n v="339930"/>
    <s v="USD"/>
    <n v="7215534000"/>
    <n v="117.31"/>
    <n v="0.89033090467516707"/>
    <n v="131.76"/>
    <n v="89.38"/>
    <n v="1.4008"/>
    <s v="Arrow Electronics, Inc. distributes electronic components and computer products to industrial and commercial customers. The Company offers a variety of products including computer systems, peripherals, software, and mass storage products to original equipment manufacturers and commercial customers worldwide."/>
    <s v="N"/>
  </r>
  <r>
    <s v="ASAN US Equity"/>
    <x v="1192"/>
    <s v="ASANA, INC. (XNYS:ASAN)"/>
    <x v="7"/>
    <x v="17"/>
    <x v="45"/>
    <x v="79"/>
    <s v=" "/>
    <s v="USD"/>
    <n v="3306509000"/>
    <n v="15.54"/>
    <n v="0.20750433969822404"/>
    <n v="74.89"/>
    <n v="11.32"/>
    <n v="2.5409999999999999"/>
    <s v="Asana, Inc. provides provides software solutions. The Company offers work management platform that helps teams orchestrate work, from daily tasks to cross-functional strategic initiatives. Asana serves customers worldwide."/>
    <s v="N"/>
  </r>
  <r>
    <s v="AZPN US Equity"/>
    <x v="1193"/>
    <s v="ASPEN TECHNOLOGY, INC. (XNAS:AZPN)"/>
    <x v="7"/>
    <x v="17"/>
    <x v="45"/>
    <x v="79"/>
    <n v="541511"/>
    <s v="USD"/>
    <n v="12354450000"/>
    <n v="190.75"/>
    <n v="0.72366174741075162"/>
    <n v="263.58999999999997"/>
    <n v="135.48009999999999"/>
    <n v="0.93600000000000005"/>
    <s v="Aspen Technology, Inc. provides software solutions. The Company offers asset optimization software that optimizes asset design, operations, and maintenance in complex, industrial environments to enable organizations to meet their business goals for sustainability and profitability. Aspen Technology serves customers worldwide."/>
    <s v="N"/>
  </r>
  <r>
    <s v="TEAM US Equity"/>
    <x v="1194"/>
    <s v="ATLASSIAN CORPORATION (XNAS:TEAM)"/>
    <x v="7"/>
    <x v="17"/>
    <x v="45"/>
    <x v="79"/>
    <s v=" "/>
    <s v="USD"/>
    <n v="41969160000"/>
    <n v="164.25"/>
    <n v="0.46540292417545048"/>
    <n v="352.92"/>
    <n v="113.855"/>
    <n v="0.82830000000000004"/>
    <s v="Atlassian Corporation provides technology solutions. The Company designs and develops enterprise software platform for project management, collaboration, issue tracking, integration, deployment, and support services. Atlassian serves customers worldwide."/>
    <s v=" "/>
  </r>
  <r>
    <s v="AUDC US Equity"/>
    <x v="1195"/>
    <s v="AUDIOCODES LTD (XNAS:AUDC)"/>
    <x v="7"/>
    <x v="19"/>
    <x v="48"/>
    <x v="82"/>
    <n v="532490"/>
    <s v="USD"/>
    <n v="2043605000"/>
    <n v="18.95"/>
    <n v="0.59983919877943015"/>
    <n v="31.591799999999999"/>
    <n v="16.79"/>
    <n v="0.2492"/>
    <s v="AudioCodes Ltd. designs, develops, and markets enabling technologies and products for voice over packet networks. The Company's product line includes a variety of signal processor chips, VoIP communication boards, communications software, and custom modules for original equipment manufacturer customers. AudioCodes serves customers worldwide."/>
    <s v=" "/>
  </r>
  <r>
    <s v="ADSK US Equity"/>
    <x v="1196"/>
    <s v="AUTODESK, INC. (XNAS:ADSK)"/>
    <x v="7"/>
    <x v="17"/>
    <x v="45"/>
    <x v="79"/>
    <n v="541512"/>
    <s v="USD"/>
    <n v="45501050000"/>
    <n v="210.88"/>
    <n v="0.83569786795593248"/>
    <n v="252.34"/>
    <n v="163.19999999999999"/>
    <n v="1.4785999999999999"/>
    <s v="Autodesk, Inc. supplies PC software and multimedia tools. The Company's two-dimensional and three-dimensional products are used across industries and in the home for architectural design, mechanical design, geographic information systems and mapping, and visualization applications. Autodesk's software products are sold worldwide through a network of dealers and distributors."/>
    <s v="Y"/>
  </r>
  <r>
    <s v="ADP US Equity"/>
    <x v="1197"/>
    <s v="AUTOMATIC DATA PROCESSING, INC. (XNAS:ADP)"/>
    <x v="7"/>
    <x v="17"/>
    <x v="46"/>
    <x v="85"/>
    <n v="518210"/>
    <s v="USD"/>
    <n v="91499520000"/>
    <n v="220.8"/>
    <n v="0.80314273243125267"/>
    <n v="274.92"/>
    <n v="192.26"/>
    <n v="0.82589999999999997"/>
    <s v="Automatic Data Processing, Inc. is a global provider of business outsourcing solutions. The Company's services include a wide range of human resource, payroll, tax, and benefits administration solutions. Automatic Data also provides solutions to auto, truck, motorcycle, marine, and recreational vehicle dealers."/>
    <s v="N"/>
  </r>
  <r>
    <s v="AVPT US Equity"/>
    <x v="1198"/>
    <s v="AVEPOINT, INC. (XNAS:AVPT)"/>
    <x v="7"/>
    <x v="17"/>
    <x v="45"/>
    <x v="79"/>
    <n v="525990"/>
    <s v="USD"/>
    <n v="843752700"/>
    <n v="4.5199999999999996"/>
    <n v="0.70295489891135299"/>
    <n v="6.43"/>
    <n v="3.4"/>
    <n v="1.423"/>
    <s v="AvePoint, Inc. operates as a software company. The Company develops SaaS solutions to migrate, manage, and protect data and IT infrastructure. AvePoint serves customers worldwide."/>
    <s v="N"/>
  </r>
  <r>
    <s v="AVID US Equity"/>
    <x v="1199"/>
    <s v="AVID TECHNOLOGY, INC. (XNAS:AVID)"/>
    <x v="7"/>
    <x v="19"/>
    <x v="50"/>
    <x v="89"/>
    <n v="541511"/>
    <s v="USD"/>
    <n v="1347874000"/>
    <n v="30.85"/>
    <n v="0.82685607075850975"/>
    <n v="37.31"/>
    <n v="20.83"/>
    <n v="1.2521"/>
    <s v="Avid Technology, Inc. develops a variety of software and systems.The Company markets digital editing, newsroom computer systems, and digital audio systems. Avid serves customers worldwide."/>
    <s v="N"/>
  </r>
  <r>
    <s v="AVDX US Equity"/>
    <x v="1200"/>
    <s v="Avidxchange Holdings Inc (XNAS:AVDX)"/>
    <x v="7"/>
    <x v="17"/>
    <x v="46"/>
    <x v="85"/>
    <n v="511210"/>
    <s v="USD"/>
    <n v="2265237000"/>
    <n v="11.4"/>
    <n v="0.88167053364269143"/>
    <n v="12.93"/>
    <n v="5.86"/>
    <n v="1.7030000000000001"/>
    <s v="AvidXchange Holdings, Inc. operates as a holding company. The Company, through its subsidiaries, provides accounts payable, automation software, and payment solutions for middle market businesses and their suppliers. AvidXchange Holdings serves customers worldwide."/>
    <s v="Y"/>
  </r>
  <r>
    <s v="AVT US Equity"/>
    <x v="1201"/>
    <s v="AVNET, INC. (XNAS:AVT)"/>
    <x v="7"/>
    <x v="19"/>
    <x v="49"/>
    <x v="90"/>
    <n v="423690"/>
    <s v="USD"/>
    <n v="4203390000"/>
    <n v="45.93"/>
    <n v="0.91512253436939628"/>
    <n v="50.19"/>
    <n v="35.450000000000003"/>
    <n v="1.3611"/>
    <s v="Avnet, Inc. distributes computer products and semiconductors, as well as interconnect, passive, and electromechanical components. The Company markets and distributes these products and provides supply-chain integration, engineering design, and technical services. Avnet serves customers in countries around the world."/>
    <s v="N"/>
  </r>
  <r>
    <s v="AXTI US Equity"/>
    <x v="1202"/>
    <s v="AXT, INC. (XNAS:AXTI)"/>
    <x v="7"/>
    <x v="18"/>
    <x v="47"/>
    <x v="81"/>
    <n v="334413"/>
    <s v="USD"/>
    <n v="254351800"/>
    <n v="5.84"/>
    <n v="0.58752515090543256"/>
    <n v="9.94"/>
    <n v="4.17"/>
    <n v="2.0533000000000001"/>
    <s v="AXT, Inc. manufactures semiconductor. The Company provides LEDs, electronic devices for switches, power amplifiers, and laser diodes. AXT serves customers worldwide."/>
    <s v="Y"/>
  </r>
  <r>
    <s v="BLZE US Equity"/>
    <x v="1203"/>
    <s v="Backblaze, Inc. (XNAS:BLZE)"/>
    <x v="7"/>
    <x v="17"/>
    <x v="46"/>
    <x v="86"/>
    <n v="511210"/>
    <s v="USD"/>
    <n v="236785600"/>
    <n v="7.3"/>
    <n v="0.45940843297671491"/>
    <n v="15.89"/>
    <n v="3.82"/>
    <n v="2.0470000000000002"/>
    <s v="Backblaze, Inc. provides backup software products. The Company offers online backup services such as cloud storage for backing up files, including connected external drives. Backblaze also offers a program that assists in locating a stolen and lost system."/>
    <s v=" "/>
  </r>
  <r>
    <s v="BMI US Equity"/>
    <x v="1204"/>
    <s v="BADGER METER, INC. (XNYS:BMI)"/>
    <x v="7"/>
    <x v="19"/>
    <x v="49"/>
    <x v="83"/>
    <n v="334514"/>
    <s v="USD"/>
    <n v="3276096000"/>
    <n v="111.98"/>
    <n v="0.92898622863779656"/>
    <n v="120.54"/>
    <n v="73.2"/>
    <n v="0.89029999999999998"/>
    <s v="Badger Meter, Inc. manufactures and markets flow measurement and control products. The Company's products are used to measure and control the flow of liquids and gases in a variety of applications. Badger's products include water meters and associated systems, wastewater meters, industrial process meters, automotive fluid meters, small valves, and natural gas instruments."/>
    <s v="Y"/>
  </r>
  <r>
    <s v="BDC US Equity"/>
    <x v="1205"/>
    <s v="BELDEN INC. (XNYS:BDC)"/>
    <x v="7"/>
    <x v="19"/>
    <x v="49"/>
    <x v="87"/>
    <n v="335921"/>
    <s v="USD"/>
    <n v="3372657000"/>
    <n v="78.790000000000006"/>
    <n v="0.95122540142460466"/>
    <n v="82.83"/>
    <n v="47.89"/>
    <n v="1.3552"/>
    <s v="Belden Inc. designs, manufactures, and markets cable, connectivity, and networking products. The Company produces and sells a portfolio of cable, connectivity, and networking products into a variety of end markets, including industrial, enterprise, broadcast, and consumer electronics."/>
    <s v="N"/>
  </r>
  <r>
    <s v="BSY US Equity"/>
    <x v="1206"/>
    <s v="BENTLEY SYSTEMS, INCORPORATED (XNAS:BSY)"/>
    <x v="7"/>
    <x v="17"/>
    <x v="45"/>
    <x v="79"/>
    <n v="511210"/>
    <s v="USD"/>
    <n v="11293460000"/>
    <n v="39.159999999999997"/>
    <n v="0.8568927789934353"/>
    <n v="45.7"/>
    <n v="26.32"/>
    <n v="1.349"/>
    <s v="Bentley Systems, Incorporated provides software solutions. The Company offers software for bridge analysis, construction, simulation and analysis, modeling, and geotechnical engineering. Bentley Systems serves customers worldwide."/>
    <s v="N"/>
  </r>
  <r>
    <s v="BIGC US Equity"/>
    <x v="1207"/>
    <s v="BIGCOMMERCE HOLDINGS, INC. (XNAS:BIGC)"/>
    <x v="7"/>
    <x v="17"/>
    <x v="46"/>
    <x v="86"/>
    <n v="511210"/>
    <s v="USD"/>
    <n v="925432606"/>
    <n v="12.56"/>
    <n v="0.36941176470588238"/>
    <n v="34"/>
    <n v="7.7450000000000001"/>
    <n v="1.956"/>
    <s v="BigCommerce Holdings, Inc. operates as a software company. The Company offers SaaS platform for cross-channel commerce and cloud-based e-commerce solution that scales with business growth. BigCommerce Holdings serves customers worldwide."/>
    <s v="N"/>
  </r>
  <r>
    <s v="BILL US Equity"/>
    <x v="1208"/>
    <s v="Bill.com Holdings Inc (XNYS:BILL)"/>
    <x v="7"/>
    <x v="17"/>
    <x v="45"/>
    <x v="79"/>
    <n v="334614"/>
    <s v="USD"/>
    <n v="12671090000"/>
    <n v="119.83"/>
    <n v="0.45707001452111784"/>
    <n v="262.16989999999998"/>
    <n v="89.87"/>
    <n v="1.7270000000000001"/>
    <s v="Bill.com Holdings, Inc. provides infrastructure software. The Company offers cloud-based applications that simplifies, digitizes, and automates back-office financial processes for small and mid-sized businesses. Bill.com Holdings serves customers worldwide."/>
    <s v="N"/>
  </r>
  <r>
    <s v="BKI US Equity"/>
    <x v="1209"/>
    <s v="BLACK KNIGHT, INC. (XNYS:BKI)"/>
    <x v="7"/>
    <x v="17"/>
    <x v="45"/>
    <x v="79"/>
    <n v="511210"/>
    <s v="USD"/>
    <n v="9500471852"/>
    <n v="60.89"/>
    <n v="0.76322386563048383"/>
    <n v="79.78"/>
    <n v="52"/>
    <n v="0.50349999999999995"/>
    <s v="Black Knight, Inc. operates as a holding company. The Company, through its subsidiaries, provides integrated technology, work flow automation, data, and analytic solutions to the mortgage and real estate industries. Black Knight serves clients in the United States and India."/>
    <s v="N"/>
  </r>
  <r>
    <s v="BLKB US Equity"/>
    <x v="1210"/>
    <s v="BLACKBAUD, INC. (XNAS:BLKB)"/>
    <x v="7"/>
    <x v="17"/>
    <x v="45"/>
    <x v="79"/>
    <n v="511210"/>
    <s v="USD"/>
    <n v="3280359000"/>
    <n v="61.78"/>
    <n v="0.87038602423217803"/>
    <n v="70.98"/>
    <n v="43.54"/>
    <n v="1.1023000000000001"/>
    <s v="Blackbaud, Inc. operates as a software company. The Company designs and develops tech solutions and non-profit software for unique mission, goals, and needs. Blackbaud serves clients worldwide."/>
    <s v="Y"/>
  </r>
  <r>
    <s v="BL US Equity"/>
    <x v="1211"/>
    <s v="BLACKLINE, INC (XNAS:BL)"/>
    <x v="7"/>
    <x v="17"/>
    <x v="45"/>
    <x v="79"/>
    <n v="511210"/>
    <s v="USD"/>
    <n v="4287795000"/>
    <n v="71.73"/>
    <n v="0.77037912146923004"/>
    <n v="93.11"/>
    <n v="48.73"/>
    <n v="0.80520000000000003"/>
    <s v="BlackLine, Inc. develops and markets enterprise software. The Company offers cloud-based software that automates and manages complex, manual, and repetitive accounting processes. BlackLine serves customers globally."/>
    <s v="N"/>
  </r>
  <r>
    <s v="BLND US Equity"/>
    <x v="1212"/>
    <s v="BLEND LABS, INC. (XNYS:BLND)"/>
    <x v="7"/>
    <x v="17"/>
    <x v="45"/>
    <x v="79"/>
    <s v=" "/>
    <s v="USD"/>
    <n v="382702600"/>
    <n v="1.61"/>
    <n v="0.15753424657534246"/>
    <n v="10.220000000000001"/>
    <n v="1"/>
    <n v="0.97"/>
    <s v="Blend Labs, Inc. designs and develops software. The Company offers a platform that focuses on mortgage lending, as well as provides an application experience for home buying process for both buyers and lenders. Blend Labs serves customers worldwide."/>
    <s v="N"/>
  </r>
  <r>
    <s v="SQ US Equity"/>
    <x v="1213"/>
    <s v="BLOCK, INC. (XNYS:SQ)"/>
    <x v="7"/>
    <x v="17"/>
    <x v="46"/>
    <x v="85"/>
    <n v="522320"/>
    <s v="USD"/>
    <n v="50136300000"/>
    <n v="83.83"/>
    <n v="0.5626174496644295"/>
    <n v="149"/>
    <n v="51.34"/>
    <n v="2.3395999999999999"/>
    <s v="Block, Inc. operates as a financial services and digital payments company. The Company develops a payments platform aimed at small and medium businesses that allows them to accept credit card payments and use tablet computers as payment registers for a point-of-sale system. Block also provides financial and marketing services."/>
    <s v="N"/>
  </r>
  <r>
    <s v="BOX US Equity"/>
    <x v="1214"/>
    <s v="BOX, INC. (XNYS:BOX)"/>
    <x v="7"/>
    <x v="17"/>
    <x v="45"/>
    <x v="79"/>
    <n v="511210"/>
    <s v="USD"/>
    <n v="4590424000"/>
    <n v="32.119999999999997"/>
    <n v="0.97215496368038734"/>
    <n v="33.04"/>
    <n v="22.31"/>
    <n v="1.0502"/>
    <s v="Box, Inc. develops internet applications software. The Company operates a content sharing platform that enables users to share, access, and manage content in the cloud, as well as provides mobile access, file storage, and online collaboration solutions. Box serves customers worldwide."/>
    <s v="N"/>
  </r>
  <r>
    <s v="BRZE US Equity"/>
    <x v="1215"/>
    <s v="Braze, Inc. (XNAS:BRZE)"/>
    <x v="7"/>
    <x v="17"/>
    <x v="45"/>
    <x v="79"/>
    <n v="511210"/>
    <s v="USD"/>
    <n v="3138213000"/>
    <n v="32.79"/>
    <n v="0.4859217545939537"/>
    <n v="67.48"/>
    <n v="22.535"/>
    <n v="2.1230000000000002"/>
    <s v="N/A"/>
    <s v="N"/>
  </r>
  <r>
    <s v="AVGO US Equity"/>
    <x v="1216"/>
    <s v="Broadcom Inc. (XNAS:AVGO)"/>
    <x v="7"/>
    <x v="18"/>
    <x v="47"/>
    <x v="84"/>
    <n v="334413"/>
    <s v="USD"/>
    <n v="246966500000"/>
    <n v="590.99"/>
    <n v="0.91582340270567641"/>
    <n v="645.30999999999995"/>
    <n v="415.06819999999999"/>
    <n v="1.1257999999999999"/>
    <s v="Broadcom Inc. designs, develops, and supplies semiconductor and infrastructure software solutions. The Company offers storage adapters, controllers, networking processors, motion control encoders, and optical sensors, as well as infrastructure and security software to modernize, optimize, and secure the most complex hybrid environments. Broadcom serves customers worldwide."/>
    <s v="N"/>
  </r>
  <r>
    <s v="BR US Equity"/>
    <x v="1217"/>
    <s v="BROADRIDGE FINANCIAL SOLUTIONS, INC. (XNYS:BR)"/>
    <x v="7"/>
    <x v="17"/>
    <x v="46"/>
    <x v="85"/>
    <n v="518210"/>
    <s v="USD"/>
    <n v="17584760000"/>
    <n v="149.46"/>
    <n v="0.81525118638520699"/>
    <n v="183.33"/>
    <n v="131.35"/>
    <n v="0.95350000000000001"/>
    <s v="Broadridge Financial Solutions, Inc. provides technology-based outsourcing solutions to the financial services industries. The Company offers a broad range of solutions that help clients serve their retail and institutional customers across the entire investment lifecycle, including pre-trade, trade, and post-trade processing."/>
    <s v="N"/>
  </r>
  <r>
    <s v="AI US Equity"/>
    <x v="1218"/>
    <s v="C3.AI, INC. (XNYS:AI)"/>
    <x v="7"/>
    <x v="17"/>
    <x v="45"/>
    <x v="79"/>
    <n v="511210"/>
    <s v="USD"/>
    <n v="1959161000"/>
    <n v="17.77"/>
    <n v="0.64337436640115853"/>
    <n v="27.62"/>
    <n v="10.16"/>
    <n v="1.806"/>
    <s v="C3.ai, Inc. operates as a software company. The Company focuses on developing, deploying, and operating enterprise AI applications. C3.ai serves customers worldwide."/>
    <s v="N"/>
  </r>
  <r>
    <s v="CDNS US Equity"/>
    <x v="1219"/>
    <s v="CADENCE DESIGN SYSTEMS, INC. (XNAS:CDNS)"/>
    <x v="7"/>
    <x v="17"/>
    <x v="45"/>
    <x v="79"/>
    <n v="541512"/>
    <s v="USD"/>
    <n v="50756690000"/>
    <n v="185.03"/>
    <n v="0.94901779760988869"/>
    <n v="194.97"/>
    <n v="132.315"/>
    <n v="1.1194"/>
    <s v="Cadence Design Systems, Inc. provides software technology, design and consulting services and technology. The Company licenses its electronic design automation software technology and provides a variety of professional services. Cadence's design realization solutions are used to design and develop complex chips and electronic systems, including semiconductors."/>
    <s v="Y"/>
  </r>
  <r>
    <s v="CALX US Equity"/>
    <x v="1220"/>
    <s v="CALIX, INC. (XNYS:CALX)"/>
    <x v="7"/>
    <x v="19"/>
    <x v="48"/>
    <x v="82"/>
    <n v="334210"/>
    <s v="USD"/>
    <n v="3344050000"/>
    <n v="51.1"/>
    <n v="0.65986570247933884"/>
    <n v="77.44"/>
    <n v="31.59"/>
    <n v="1.542"/>
    <s v="Calix, Inc. provides computer services. The Company offers communication software, networking solutions, and cloud computing services. Calix serves clients in the United States."/>
    <s v="Y"/>
  </r>
  <r>
    <s v="CMBM US Equity"/>
    <x v="1221"/>
    <s v="CAMBIUM NETWORKS CORPORATION (XNAS:CMBM)"/>
    <x v="7"/>
    <x v="19"/>
    <x v="48"/>
    <x v="82"/>
    <n v="334220"/>
    <s v="USD"/>
    <n v="564768900"/>
    <n v="20.89"/>
    <n v="0.71102791014295441"/>
    <n v="29.38"/>
    <n v="12.4"/>
    <n v="0.82699999999999996"/>
    <s v="Cambium Networks Corporation provides wireless broadband networking infrastructure solutions. The Company offers wireless fabric, including intelligent radios, smart antennas, RF algorithms, wireless-aware switches, and network management software. Cambium Networks serves customers globally."/>
    <s v=" "/>
  </r>
  <r>
    <s v="CAMT US Equity"/>
    <x v="1222"/>
    <s v="CAMTEK LTD (XNAS:CAMT)"/>
    <x v="7"/>
    <x v="18"/>
    <x v="47"/>
    <x v="81"/>
    <n v="333314"/>
    <s v="USD"/>
    <n v="1185067000"/>
    <n v="26.7"/>
    <n v="0.68549422336328625"/>
    <n v="38.950000000000003"/>
    <n v="20.83"/>
    <n v="1.4746999999999999"/>
    <s v="Camtek Ltd designs, develops, manufactures, and markets automated optical inspection and metrology systems. The Company provides software solutions for the semiconductor industries, enabling manufacturers to improve yield and lower their production costs. Camtek serves semiconductors industry worldwide."/>
    <s v=" "/>
  </r>
  <r>
    <s v="CSIQ US Equity"/>
    <x v="1223"/>
    <s v="CANADIAN SOLAR INC (XNAS:CSIQ)"/>
    <x v="7"/>
    <x v="18"/>
    <x v="47"/>
    <x v="84"/>
    <n v="237130"/>
    <s v="USD"/>
    <n v="2625381000"/>
    <n v="40.85"/>
    <n v="0.85657370517928288"/>
    <n v="47.69"/>
    <n v="22.15"/>
    <n v="1.4221999999999999"/>
    <s v="Canadian Solar Inc. designs, manufactures, and sells solar module products that convert sunlight into electricity for a variety of uses. The Company's products include a range of solar modules for use in a wide range of residential, commercial, and industrial solar power generation systems."/>
    <s v="N"/>
  </r>
  <r>
    <s v="CCCS US Equity"/>
    <x v="1224"/>
    <s v="CCC INTELLIGENT SOLUTIONS HOLDINGS INC. (XNAS:CCCS)"/>
    <x v="7"/>
    <x v="17"/>
    <x v="45"/>
    <x v="79"/>
    <n v="511210"/>
    <s v="USD"/>
    <n v="5760202000"/>
    <n v="9.2799999999999994"/>
    <n v="0.80415944540727902"/>
    <n v="11.54"/>
    <n v="7.41"/>
    <n v="0.83299999999999996"/>
    <s v="CCC Intelligent Solutions Holdings Inc. operates as a holding company. The Company, through its subsidiaries, provides cloud-based SaaS platform of digital and data services for the insurance and automotive industries. CCC Intelligent Solutions Holdings serves customers worldwide."/>
    <s v="N"/>
  </r>
  <r>
    <s v="CDW US Equity"/>
    <x v="1225"/>
    <s v="CDW CORPORATION (XNAS:CDW)"/>
    <x v="7"/>
    <x v="19"/>
    <x v="49"/>
    <x v="90"/>
    <n v="454390"/>
    <s v="USD"/>
    <n v="26169720000"/>
    <n v="193.29"/>
    <n v="0.9579244721974427"/>
    <n v="201.78"/>
    <n v="147.91"/>
    <n v="1.1357999999999999"/>
    <s v="CDW Corporation of Delaware provides information technology products and services. The Company offers hardware, software, computer peripherals, cloud computing, mobile devices, network communication, and security solutions. CDW serves business, government, education, and healthcare customers throughout North America."/>
    <s v="N"/>
  </r>
  <r>
    <s v="CLBT US Equity"/>
    <x v="1226"/>
    <s v="CELLEBRITE DI LTD (XNAS:CLBT)"/>
    <x v="7"/>
    <x v="17"/>
    <x v="45"/>
    <x v="79"/>
    <n v="511210"/>
    <s v="USD"/>
    <n v="1003245000"/>
    <n v="5.29"/>
    <n v="0.63679699537750389"/>
    <n v="8.3071999999999999"/>
    <n v="3.8"/>
    <s v="#FIELD!"/>
    <s v="Cellebrite DI Ltd provides software solutions. The Company offers digital intelligence platform for legally sanctioned investigations that allows users to collect, review, analyze, and manage digital data across the investigative lifecycle. Cellebrite DI serves customers worldwide."/>
    <s v=" "/>
  </r>
  <r>
    <s v="CRNC US Equity"/>
    <x v="1227"/>
    <s v="Cerence Inc. (XNAS:CRNC)"/>
    <x v="7"/>
    <x v="17"/>
    <x v="45"/>
    <x v="79"/>
    <n v="334614"/>
    <s v="USD"/>
    <n v="998839300"/>
    <n v="24.96"/>
    <n v="0.37471851073412404"/>
    <n v="66.61"/>
    <n v="12.82"/>
    <n v="2.6698"/>
    <s v="Cerence Inc. operates as a software development company. The Company provides application for roadmap mobility. Cerence serves customers globally."/>
    <s v="Y"/>
  </r>
  <r>
    <s v="CDAY US Equity"/>
    <x v="1228"/>
    <s v="CERIDIAN HCM HOLDING INC. (XNYS:CDAY)"/>
    <x v="7"/>
    <x v="17"/>
    <x v="45"/>
    <x v="79"/>
    <n v="511210"/>
    <s v="USD"/>
    <n v="11169420000"/>
    <n v="72.72"/>
    <n v="0.89700259035401508"/>
    <n v="81.069999999999993"/>
    <n v="43.23"/>
    <n v="1.4618"/>
    <s v="Ceridian HCM Holding Inc. operates as a holding company. The Company, through its subsidiaries, develops human capital management software. Ceridian HCM Holding provides recruiting, staff monitoring, payroll processing, employee engagement, and human capital management technology services. Ceridian HCM Holding serves customers worldwide."/>
    <s v="Y"/>
  </r>
  <r>
    <s v="CEVA US Equity"/>
    <x v="1229"/>
    <s v="CEVA, INC (XNAS:CEVA)"/>
    <x v="7"/>
    <x v="18"/>
    <x v="47"/>
    <x v="84"/>
    <n v="334413"/>
    <s v="USD"/>
    <n v="786525200"/>
    <n v="33.92"/>
    <n v="0.8028402366863906"/>
    <n v="42.25"/>
    <n v="23.71"/>
    <n v="1.1514"/>
    <s v="CEVA, Inc. licenses DSP-based platforms applications to the semiconductor industry. The Company markets IPs for vision, audio, communications, and connectivity. CEVA serves a range of end markets, including mobile, consumer, automotive, and industrial."/>
    <s v="N"/>
  </r>
  <r>
    <s v="CHKP US Equity"/>
    <x v="1230"/>
    <s v="CHECK POINT SOFTWARE TECHNOLOGIES LTD. (XNAS:CHKP)"/>
    <x v="7"/>
    <x v="17"/>
    <x v="45"/>
    <x v="88"/>
    <n v="541511"/>
    <s v="USD"/>
    <n v="16653350000"/>
    <n v="129.03"/>
    <n v="0.86238470792674771"/>
    <n v="149.62"/>
    <n v="107.54"/>
    <n v="0.68459999999999999"/>
    <s v="Check Point Software Technologies Ltd. develops, markets and supports a range of software and hardware products and services for information technology (IT) security and offers its customers a network and gateway security solutions, data and endpoint security solutions and management solutions."/>
    <s v=" "/>
  </r>
  <r>
    <s v="CD US Equity"/>
    <x v="1231"/>
    <s v="CHINDATA GROUP HOLDINGS LIMITED (XNAS:CD)"/>
    <x v="7"/>
    <x v="17"/>
    <x v="46"/>
    <x v="86"/>
    <s v=" "/>
    <s v="USD"/>
    <n v="3180847000"/>
    <n v="8.67"/>
    <n v="0.95484581497797361"/>
    <n v="9.08"/>
    <n v="3.75"/>
    <n v="1.22"/>
    <s v="Chindata Group Holdings Limited operates as a holding company. The Company, through its subsidiaries, provides carrier-neutral hyperscale data center solutions to analyze, manage, and store data, business systems, and processes. Chindata Group Holdings serves customers worldwide."/>
    <s v=" "/>
  </r>
  <r>
    <s v="CINT US Equity"/>
    <x v="1232"/>
    <s v="CI&amp;T Inc (XNYS:CINT)"/>
    <x v="7"/>
    <x v="17"/>
    <x v="46"/>
    <x v="80"/>
    <n v="541511"/>
    <s v="USD"/>
    <n v="1021632000"/>
    <n v="7.69"/>
    <n v="0.40303983228511536"/>
    <n v="19.079999999999998"/>
    <n v="5.22"/>
    <n v="1.883"/>
    <s v="N/A"/>
    <s v=" "/>
  </r>
  <r>
    <s v="CIEN US Equity"/>
    <x v="1233"/>
    <s v="CIENA CORPORATION (XNYS:CIEN)"/>
    <x v="7"/>
    <x v="19"/>
    <x v="48"/>
    <x v="82"/>
    <n v="335921"/>
    <s v="USD"/>
    <n v="7573618000"/>
    <n v="51.03"/>
    <n v="0.71812552772305094"/>
    <n v="71.06"/>
    <n v="38.33"/>
    <n v="0.92500000000000004"/>
    <s v="Ciena Corporation develops and markets communications network platforms, software, and offers professional services. The Company's broadband access, data and optical networking platforms, software tools, and global network services support worldwide telecom and cable/MSO services providers, and enterprise and government networks."/>
    <s v="Y"/>
  </r>
  <r>
    <s v="CRUS US Equity"/>
    <x v="1234"/>
    <s v="CIRRUS LOGIC, INC. (XNAS:CRUS)"/>
    <x v="7"/>
    <x v="18"/>
    <x v="47"/>
    <x v="84"/>
    <n v="334413"/>
    <s v="USD"/>
    <n v="4938936000"/>
    <n v="89.7"/>
    <n v="0.98930186390206243"/>
    <n v="90.67"/>
    <n v="61.94"/>
    <n v="1.0329999999999999"/>
    <s v="Cirrus Logic, Inc. is a fabless semiconductor company. The Company develops audio and voice IC and software solutions for mobile communications, automotive entertainment, and consumer audio applications. Cirrus Logic is headquartered in Austin, Texas."/>
    <s v="Y"/>
  </r>
  <r>
    <s v="CSCO US Equity"/>
    <x v="1235"/>
    <s v="CISCO SYSTEMS, INC. (XNAS:CSCO)"/>
    <x v="7"/>
    <x v="19"/>
    <x v="48"/>
    <x v="82"/>
    <n v="334210"/>
    <s v="USD"/>
    <n v="199284100000"/>
    <n v="48.51"/>
    <n v="0.8408736349453978"/>
    <n v="57.69"/>
    <n v="38.604999999999997"/>
    <n v="0.95550000000000002"/>
    <s v="Cisco Systems, Inc. provides information technology and networking services. The Company offers enterprise network security, software development, data collaboration, cloud computing, and other related services. Cisco Systems serves customers in the United States."/>
    <s v="Y"/>
  </r>
  <r>
    <s v="CLFD US Equity"/>
    <x v="1236"/>
    <s v="Clearfield, Inc. (XNAS:CLFD)"/>
    <x v="7"/>
    <x v="19"/>
    <x v="48"/>
    <x v="82"/>
    <n v="335921"/>
    <s v="USD"/>
    <n v="1052120000"/>
    <n v="69.16"/>
    <n v="0.51267605633802815"/>
    <n v="134.9"/>
    <n v="48.91"/>
    <n v="1.3291999999999999"/>
    <s v="Clearfield, Inc. manufactures telecommunication equipment. The Company designs accessories, cassettes, connectors, assemblies, panels, and other related products for various applications. Clearfield serves customers in the United States."/>
    <s v="Y"/>
  </r>
  <r>
    <s v="CWAN US Equity"/>
    <x v="1237"/>
    <s v="CLEARWATER ANALYTICS HOLDINGS, INC. (XNYS:CWAN)"/>
    <x v="7"/>
    <x v="17"/>
    <x v="45"/>
    <x v="79"/>
    <n v="511210"/>
    <s v="USD"/>
    <n v="4671506000"/>
    <n v="19.600000000000001"/>
    <n v="0.86343612334801767"/>
    <n v="22.7"/>
    <n v="11.23"/>
    <n v="1.0009999999999999"/>
    <s v="N/A"/>
    <s v="N"/>
  </r>
  <r>
    <s v="NET US Equity"/>
    <x v="1238"/>
    <s v="CLOUDFLARE, INC. (XNYS:NET)"/>
    <x v="7"/>
    <x v="17"/>
    <x v="46"/>
    <x v="86"/>
    <n v="511210"/>
    <s v="USD"/>
    <n v="17453270000"/>
    <n v="53.11"/>
    <n v="0.40098150245375619"/>
    <n v="132.44999999999999"/>
    <n v="37.369999999999997"/>
    <n v="1.0628"/>
    <s v="Cloudflare, Inc. designs and develops software solutions. The Company offers platform for load balancing, video streaming, security, analysis, and domain registration. Cloudflare serves customers worldwide."/>
    <s v="N"/>
  </r>
  <r>
    <s v="CGNX US Equity"/>
    <x v="1239"/>
    <s v="COGNEX CORPORATION (XNAS:CGNX)"/>
    <x v="7"/>
    <x v="19"/>
    <x v="49"/>
    <x v="83"/>
    <n v="334513"/>
    <s v="USD"/>
    <n v="9120338000"/>
    <n v="52.74"/>
    <n v="0.65678704856787051"/>
    <n v="80.3"/>
    <n v="40.204999999999998"/>
    <n v="1.5936999999999999"/>
    <s v="Cognex Corporation designs, develops, manufactures, and markets machine vision systems. The Company's systems are used to automate the manufacture of a variety of discrete items and to assure their quality. Cognex has regional offices located throughout North America, Japan, Europe, and Southeast Asia."/>
    <s v="Y"/>
  </r>
  <r>
    <s v="CTSH US Equity"/>
    <x v="1240"/>
    <s v="COGNIZANT TECHNOLOGY SOLUTIONS CORPORATION (XNAS:CTSH)"/>
    <x v="7"/>
    <x v="17"/>
    <x v="46"/>
    <x v="80"/>
    <n v="541511"/>
    <s v="USD"/>
    <n v="33769780000"/>
    <n v="65.709999999999994"/>
    <n v="0.7030213549022124"/>
    <n v="93.468000000000004"/>
    <n v="51.33"/>
    <n v="1.0666"/>
    <s v="Cognizant Technology Solutions Corporation provides custom information technology (IT) consulting and technology services, as well as outsourcing services. The Company focuses on technology strategy consulting, complex systems development, enterprise software package implementation and maintenance, data warehousing, and business intelligence."/>
    <s v="Y"/>
  </r>
  <r>
    <s v="CGNT US Equity"/>
    <x v="1241"/>
    <s v="COGNYTE SOFTWARE LTD (XNAS:CGNT)"/>
    <x v="7"/>
    <x v="17"/>
    <x v="45"/>
    <x v="79"/>
    <s v=" "/>
    <s v="USD"/>
    <n v="262066600"/>
    <n v="3.84"/>
    <n v="0.29953198127925112"/>
    <n v="12.82"/>
    <n v="2.3050000000000002"/>
    <s v="#FIELD!"/>
    <s v="Cognyte Software Ltd. provides security software solutions. The Company offers platform which fuses, analyzes, and visualizes disparate data sets at scale to help security organizations find the needles in the haystacks and address ever-evolving security threats. Cognyte Software serves customers worldwide."/>
    <s v=" "/>
  </r>
  <r>
    <s v="COHR US Equity"/>
    <x v="1242"/>
    <s v="Coherent Corp. (XNAS:COHR)"/>
    <x v="7"/>
    <x v="19"/>
    <x v="49"/>
    <x v="87"/>
    <n v="333314"/>
    <s v="USD"/>
    <n v="6260468000"/>
    <n v="45.14"/>
    <n v="0.60146568954030655"/>
    <n v="75.05"/>
    <n v="29.9"/>
    <n v="1.5491999999999999"/>
    <s v="Coherent Corp. designs engineered materials and optoelectronic components. The Company offers products to industrial, optical communications, military, life sciences, semiconductor equipment, and consumer markets. Coherent also manufactures semiconductor lasers and optics for high power industrial lasers, optical communications systems, datacenter connectivity, and 3D sensing."/>
    <s v="N"/>
  </r>
  <r>
    <s v="COHU US Equity"/>
    <x v="1243"/>
    <s v="COHU, INC. (XNAS:COHU)"/>
    <x v="7"/>
    <x v="18"/>
    <x v="47"/>
    <x v="81"/>
    <n v="333242"/>
    <s v="USD"/>
    <n v="1715155000"/>
    <n v="36.01"/>
    <n v="0.95618693574083913"/>
    <n v="37.659999999999997"/>
    <n v="24.06"/>
    <n v="1.5837000000000001"/>
    <s v="Cohu, Inc. designs, manufactures, and sells semiconductor test handling equipment to semiconductor manufacturers throughout the world. The Company also manufactures closed circuit television, metal detection, and microwave equipment."/>
    <s v="Y"/>
  </r>
  <r>
    <s v="COMM US Equity"/>
    <x v="1244"/>
    <s v="COMMSCOPE HOLDING COMPANY, INC. (XNAS:COMM)"/>
    <x v="7"/>
    <x v="19"/>
    <x v="48"/>
    <x v="82"/>
    <n v="334220"/>
    <s v="USD"/>
    <n v="1681381000"/>
    <n v="8.07"/>
    <n v="0.58776402039329934"/>
    <n v="13.73"/>
    <n v="5.56"/>
    <n v="1.8091999999999999"/>
    <s v="CommScope Holding Company, Inc. operates as a holding company. The Company, through its subsidiaries, provides end-to-end solutions connecting technology and wireless and wired networks. CommScope Holding serves customers worldwide."/>
    <s v="N"/>
  </r>
  <r>
    <s v="CVLT US Equity"/>
    <x v="1245"/>
    <s v="COMMVAULT SYSTEMS, INC. (XNAS:CVLT)"/>
    <x v="7"/>
    <x v="17"/>
    <x v="45"/>
    <x v="88"/>
    <n v="518210"/>
    <s v="USD"/>
    <n v="2813979000"/>
    <n v="63.19"/>
    <n v="0.91367842683632161"/>
    <n v="69.16"/>
    <n v="50.26"/>
    <n v="0.57179999999999997"/>
    <s v="CommVault Systems, Inc. provides data management software applications and related services. The Company develops, markets, and sells a suite of data management software applications designed to protect and manage data throughout its lifecycle."/>
    <s v="N"/>
  </r>
  <r>
    <s v="CFLT US Equity"/>
    <x v="1246"/>
    <s v="CONFLUENT, INC. (XNAS:CFLT)"/>
    <x v="7"/>
    <x v="17"/>
    <x v="45"/>
    <x v="79"/>
    <s v=" "/>
    <s v="USD"/>
    <n v="6727577000"/>
    <n v="23.49"/>
    <n v="0.28960706399588704"/>
    <n v="81.109899999999996"/>
    <n v="16.482800000000001"/>
    <n v="2.4460000000000002"/>
    <s v="Confluent, Inc. operates as a software company. The Company offers a new category of data infrastructure designed to connect all the applications, systems, and data layers of a company around a real-time central nervous system, as well as generates revenue from the sale of subscriptions and services. Confluent serves clients worldwide."/>
    <s v="N"/>
  </r>
  <r>
    <s v="CCSI US Equity"/>
    <x v="1247"/>
    <s v="CONSENSUS CLOUD SOLUTIONS, INC. (XNAS:CCSI)"/>
    <x v="7"/>
    <x v="17"/>
    <x v="45"/>
    <x v="79"/>
    <s v=" "/>
    <s v="USD"/>
    <n v="1178567000"/>
    <n v="59.44"/>
    <n v="0.90499390986601691"/>
    <n v="65.680000000000007"/>
    <n v="37.75"/>
    <n v="0.65300000000000002"/>
    <s v="Consensus Cloud Solutions, Inc. provides software solutions. The Company software-as-a-service platform enables to access, process, and exchange analytics-ready data across organizational, regional, and national boundaries. Consensus Cloud Solutions serves customers worldwide."/>
    <s v="N"/>
  </r>
  <r>
    <s v="GLW US Equity"/>
    <x v="1248"/>
    <s v="CORNING INCORPORATED (XNYS:GLW)"/>
    <x v="7"/>
    <x v="19"/>
    <x v="49"/>
    <x v="87"/>
    <n v="327212"/>
    <s v="USD"/>
    <n v="31125860000"/>
    <n v="36.805"/>
    <n v="0.84667586841499887"/>
    <n v="43.47"/>
    <n v="28.98"/>
    <n v="1.0979000000000001"/>
    <s v="Corning Incorporated is a global technology-based company. The Company produces optical fiber, cable, and photonic components for the telecommunications industry, as well as manufactures glass panels, funnels, liquid crystal display glass, and projection video lens assemblies for the information display industry."/>
    <s v="Y"/>
  </r>
  <r>
    <s v="CRSR US Equity"/>
    <x v="1249"/>
    <s v="CORSAIR GAMING, INC. (XNAS:CRSR)"/>
    <x v="7"/>
    <x v="19"/>
    <x v="50"/>
    <x v="89"/>
    <n v="334118"/>
    <s v="USD"/>
    <n v="1596583000"/>
    <n v="15.78"/>
    <n v="0.65804837364470392"/>
    <n v="23.98"/>
    <n v="10.96"/>
    <n v="1.5469999999999999"/>
    <s v="Corsair Gaming, Inc. designs and sells gaming and streaming peripherals, components, and systems. The Company's gaming and streaming gear enables creators to produce studio-quality content. Corsair Gaming serves customers worldwide."/>
    <s v="Y"/>
  </r>
  <r>
    <s v="BASE US Equity"/>
    <x v="1250"/>
    <s v="COUCHBASE, INC. (XNAS:BASE)"/>
    <x v="7"/>
    <x v="17"/>
    <x v="45"/>
    <x v="79"/>
    <n v="511210"/>
    <s v="USD"/>
    <n v="677569700"/>
    <n v="15"/>
    <n v="0.59928086296444261"/>
    <n v="25.03"/>
    <n v="10.19"/>
    <n v="1.8480000000000001"/>
    <s v="Couchbase, Inc. provides software solutions. The Company offers cloud database for business applications on a highly scalable and available platform which delivers unmatched versatility, performance, scalability, and financial value across cloud, on-premises, hybrid, distributed cloud, and edge computing deployments. Couchbase serves clients worldwide."/>
    <s v="N"/>
  </r>
  <r>
    <s v="COUP US Equity"/>
    <x v="1251"/>
    <s v="COUPA SOFTWARE INCORPORATED (XNAS:COUP)"/>
    <x v="7"/>
    <x v="17"/>
    <x v="45"/>
    <x v="79"/>
    <n v="511210"/>
    <s v="USD"/>
    <n v="6024418000"/>
    <n v="79.75"/>
    <n v="0.56596409055425445"/>
    <n v="140.91"/>
    <n v="40.295000000000002"/>
    <n v="1.1529"/>
    <s v="Coupa Software Incorporated designs and develops software solutions. The Company offers procurement and expense management software to engineering, government, education, health care, retail, and staffing industries. Coupa Software serves customers around the world."/>
    <s v="N"/>
  </r>
  <r>
    <s v="CRDO US Equity"/>
    <x v="1252"/>
    <s v="Credo Technology Group Holding Ltd (XNAS:CRDO)"/>
    <x v="7"/>
    <x v="18"/>
    <x v="47"/>
    <x v="84"/>
    <n v="334413"/>
    <s v="USD"/>
    <n v="2540445000"/>
    <n v="17.309999999999999"/>
    <n v="0.96166666666666656"/>
    <n v="18"/>
    <n v="8.61"/>
    <s v="#FIELD!"/>
    <s v="Credo Technology Group Holding Ltd operates as a holding company. The Company, through its subsidiaries, provides connectivity solutions such as IP and chiplets, line cards, optical DSPs, and active electrical cables. Credo Technology Group Holding serves customers worldwide."/>
    <s v=" "/>
  </r>
  <r>
    <s v="CRWD US Equity"/>
    <x v="1253"/>
    <s v="CROWDSTRIKE HOLDINGS, INC. (XNAS:CRWD)"/>
    <x v="7"/>
    <x v="17"/>
    <x v="45"/>
    <x v="88"/>
    <n v="511210"/>
    <s v="USD"/>
    <n v="24458990000"/>
    <n v="104.35"/>
    <n v="0.43119834710743798"/>
    <n v="242"/>
    <n v="92.25"/>
    <n v="1.0619000000000001"/>
    <s v="CrowdStrike Holdings, Inc. provides cybersecurity products and services to stop breaches. The Company offers cloud-delivered protection across endpoints, cloud workloads, identity and data, and leading threat intelligence, managed security services, IT operations management, threat hunting, Zero Trust identity protection, and log management. CrowdStrike serves customers worldwide."/>
    <s v="N"/>
  </r>
  <r>
    <s v="LAW US Equity"/>
    <x v="1254"/>
    <s v="CS Disco Inc (XNYS:LAW)"/>
    <x v="7"/>
    <x v="17"/>
    <x v="45"/>
    <x v="79"/>
    <s v=" "/>
    <s v="USD"/>
    <n v="457542600"/>
    <n v="7.75"/>
    <n v="0.19027743677878714"/>
    <n v="40.729999999999997"/>
    <n v="5.56"/>
    <n v="1.6870000000000001"/>
    <s v="CS Disco, Inc. provides software as a service solutions. The Company offers cloud based, artificial intelligence-powered legal solution that simplifies ediscovery, legal document review, and case management for enterprises, law firms, legal services providers, and governments. CS Disco serves customers in the United States."/>
    <s v="N"/>
  </r>
  <r>
    <s v="CVT US Equity"/>
    <x v="1255"/>
    <s v="CVENT HOLDING CORP. (XNAS:CVT)"/>
    <x v="7"/>
    <x v="17"/>
    <x v="45"/>
    <x v="79"/>
    <n v="525990"/>
    <s v="USD"/>
    <n v="3337382000"/>
    <n v="6.84"/>
    <n v="0.7238095238095239"/>
    <n v="9.4499999999999993"/>
    <n v="3.3"/>
    <n v="0.65500000000000003"/>
    <s v="Cvent Holding Corp. operates as a software company. The Company develops event marketing and management platform to event organizers and marketers for online event registration, venue selection, event marketing and management, virtual and onsite solutions, and attendee engagement. Cvent Holding serves customers in the United States."/>
    <s v="Y"/>
  </r>
  <r>
    <s v="CYBR US Equity"/>
    <x v="1256"/>
    <s v="CYBERARK SOFTWARE LTD. (XNAS:CYBR)"/>
    <x v="7"/>
    <x v="17"/>
    <x v="45"/>
    <x v="88"/>
    <n v="511210"/>
    <s v="USD"/>
    <n v="5692550000"/>
    <n v="139.81"/>
    <n v="0.77667907338481201"/>
    <n v="180.01"/>
    <n v="100.35"/>
    <n v="1.0443"/>
    <s v="CyberArk Software Ltd. provides information technology security solutions. The Company offers services which protect organizational privileged accounts from cyber attacks."/>
    <s v=" "/>
  </r>
  <r>
    <s v="CYXT US Equity"/>
    <x v="1257"/>
    <s v="CYXTERA TECHNOLOGIES, INC. (XNAS:CYXT)"/>
    <x v="7"/>
    <x v="17"/>
    <x v="46"/>
    <x v="86"/>
    <n v="525990"/>
    <s v="USD"/>
    <n v="583756900"/>
    <n v="3.25"/>
    <n v="0.21076523994811933"/>
    <n v="15.42"/>
    <n v="1.53"/>
    <n v="0.93500000000000005"/>
    <s v="Cyxtera Technologies, Inc. provides information technology solutions. The Company offers data center colocation and interconnection services. Cyxtera Technologies serves customers worldwide."/>
    <s v="N"/>
  </r>
  <r>
    <s v="DQ US Equity"/>
    <x v="1258"/>
    <s v="Daqo New Energy Corp. (XNYS:DQ)"/>
    <x v="7"/>
    <x v="18"/>
    <x v="47"/>
    <x v="81"/>
    <n v="325211"/>
    <s v="USD"/>
    <n v="3402731000"/>
    <n v="45.67"/>
    <n v="0.59173360974345679"/>
    <n v="77.180000000000007"/>
    <n v="32.200000000000003"/>
    <n v="0.53700000000000003"/>
    <s v="Daqo New Energy Corporation manufactures polysilicon.  The Company markets its polysilicon to photovoltaic product manufacturers who process it into ingots, wafers, cells and modules for solar power products."/>
    <s v=" "/>
  </r>
  <r>
    <s v="DDOG US Equity"/>
    <x v="1259"/>
    <s v="DATADOG, INC. (XNAS:DDOG)"/>
    <x v="7"/>
    <x v="17"/>
    <x v="45"/>
    <x v="79"/>
    <n v="511210"/>
    <s v="USD"/>
    <n v="24525150000"/>
    <n v="77.23"/>
    <n v="0.4181375203031944"/>
    <n v="184.7"/>
    <n v="61.34"/>
    <n v="1.0087999999999999"/>
    <s v="Datadog, Inc. provides software solutions. The Company offers cloud-based monitoring and analytics platform which integrates and automates infrastructure monitoring, application performance monitoring, and log management for real-time observability of customers. Datadog operates worldwide."/>
    <s v="N"/>
  </r>
  <r>
    <s v="DELL US Equity"/>
    <x v="1260"/>
    <s v="DELL TECHNOLOGIES INC. (XNYS:DELL)"/>
    <x v="7"/>
    <x v="19"/>
    <x v="50"/>
    <x v="89"/>
    <n v="334111"/>
    <s v="USD"/>
    <n v="28867130000"/>
    <n v="40.31"/>
    <n v="0.65502112447188821"/>
    <n v="61.54"/>
    <n v="32.895000000000003"/>
    <n v="0.98099999999999998"/>
    <s v="Dell Technologies Inc. provides computer products. The Company offers laptops, desktops, tablets, workstations, servers, monitors, printers, gateways, software, storage, and networking products. Dell Technologies serves customers worldwide."/>
    <s v="Y"/>
  </r>
  <r>
    <s v="DGII US Equity"/>
    <x v="1261"/>
    <s v="DIGI INTERNATIONAL INC. (XNAS:DGII)"/>
    <x v="7"/>
    <x v="19"/>
    <x v="48"/>
    <x v="82"/>
    <n v="511210"/>
    <s v="USD"/>
    <n v="1195900000"/>
    <n v="33.53"/>
    <n v="0.76762820512820518"/>
    <n v="43.68"/>
    <n v="18.54"/>
    <n v="1.2372000000000001"/>
    <s v="Digi International Inc. provides communication software. The Company offers digital and cellular solutions, embeded systems, servers, connectors, and other related hardware products. Digi International serves railway, energy, transportation, and industrial sectors worldwide."/>
    <s v="Y"/>
  </r>
  <r>
    <s v="APPS US Equity"/>
    <x v="1262"/>
    <s v="DIGITAL TURBINE, INC. (XNAS:APPS)"/>
    <x v="7"/>
    <x v="17"/>
    <x v="45"/>
    <x v="79"/>
    <n v="525990"/>
    <s v="USD"/>
    <n v="1765470000"/>
    <n v="17.829999999999998"/>
    <n v="0.32022270114942525"/>
    <n v="55.68"/>
    <n v="10.6516"/>
    <n v="2.3824999999999998"/>
    <s v="Digital Turbine, Inc. delivers a mobile services platform that works with mobile operators and third-party publishers to provide portal management, user interface, content development and billing technology that enables the responsible distribution of mobile entertainment."/>
    <s v="N"/>
  </r>
  <r>
    <s v="DOCN US Equity"/>
    <x v="1263"/>
    <s v="DigitalOcean Holdings, Inc. (XNYS:DOCN)"/>
    <x v="7"/>
    <x v="17"/>
    <x v="46"/>
    <x v="86"/>
    <s v=" "/>
    <s v="USD"/>
    <n v="2854246000"/>
    <n v="29.64"/>
    <n v="0.44720047073733765"/>
    <n v="66.278999999999996"/>
    <n v="23.375"/>
    <n v="2.3199999999999998"/>
    <s v="DigitalOcean Holdings, Inc. operates as a holding company. The Company, through its subsidiaries, provides on-demand infrastructure and platform tools for developers, start-ups, and small and medium-sized businesses to build, deploy, and scale software applications. DigitalOcean Holdings serves customers worldwide."/>
    <s v="N"/>
  </r>
  <r>
    <s v="DIOD US Equity"/>
    <x v="1264"/>
    <s v="DIODES INCORPORATED (XNAS:DIOD)"/>
    <x v="7"/>
    <x v="18"/>
    <x v="47"/>
    <x v="84"/>
    <n v="334413"/>
    <s v="USD"/>
    <n v="4071358000"/>
    <n v="89.54"/>
    <n v="0.90485574250922141"/>
    <n v="98.954999999999998"/>
    <n v="58.52"/>
    <n v="1.4674"/>
    <s v="Diodes Incorporated manufactures and supplies discrete, logic, and analog semiconductor devices to consumers in the electronics, computing, industrial, communications, and automotive markets. The Company's products include diodes, transistors, MOSFETs, single gate logic, LED drivers, and USB switches."/>
    <s v="Y"/>
  </r>
  <r>
    <s v="DLO US Equity"/>
    <x v="1265"/>
    <s v="dLocal Ltd (XNAS:DLO)"/>
    <x v="7"/>
    <x v="17"/>
    <x v="46"/>
    <x v="85"/>
    <s v=" "/>
    <s v="USD"/>
    <n v="4951831000"/>
    <n v="16.73"/>
    <n v="0.45363340563991322"/>
    <n v="36.880000000000003"/>
    <n v="9.0330999999999992"/>
    <n v="2.3580000000000001"/>
    <s v="DLocal Limited of Uruguay provides payment solutions. The Company offers single payment platform which accept payments, send payouts, and settle funds. DLocal serves customers worldwide."/>
    <s v=" "/>
  </r>
  <r>
    <s v="DOCU US Equity"/>
    <x v="1266"/>
    <s v="DOCUSIGN, INC. (XNAS:DOCU)"/>
    <x v="7"/>
    <x v="17"/>
    <x v="45"/>
    <x v="79"/>
    <n v="541512"/>
    <s v="USD"/>
    <n v="11913640000"/>
    <n v="59.25"/>
    <n v="0.44917874205692782"/>
    <n v="131.9074"/>
    <n v="39.57"/>
    <n v="0.996"/>
    <s v="DocuSign, Inc. provides electronic signature solutions. The Company offers platform that enables businesses of all sizes to digitally prepare, sign, act on, and manage agreements. DocuSign serves mortgage, non-profit, government, real estate, insurance, technology, and healthcare industries worldwide."/>
    <s v="N"/>
  </r>
  <r>
    <s v="DV US Equity"/>
    <x v="1267"/>
    <s v="DoubleVerify Holdings Inc (XNYS:DV)"/>
    <x v="7"/>
    <x v="17"/>
    <x v="45"/>
    <x v="79"/>
    <n v="511210"/>
    <s v="USD"/>
    <n v="4550552000"/>
    <n v="27.6"/>
    <n v="0.85106382978723405"/>
    <n v="32.43"/>
    <n v="17.22"/>
    <n v="1.4239999999999999"/>
    <s v="DoubleVerify Holdings, Inc. operates as a holding company. The Company, through its subsidiaries, provides software platform for digital media measurement and analytics. DoubleVerify Holdings serves customers worldwide."/>
    <s v="Y"/>
  </r>
  <r>
    <s v="DBX US Equity"/>
    <x v="1268"/>
    <s v="DROPBOX, INC. (XNAS:DBX)"/>
    <x v="7"/>
    <x v="17"/>
    <x v="45"/>
    <x v="79"/>
    <n v="511210"/>
    <s v="USD"/>
    <n v="8484404000"/>
    <n v="23.39"/>
    <n v="0.90641348575857394"/>
    <n v="25.805"/>
    <n v="19.07"/>
    <n v="0.81759999999999999"/>
    <s v="Dropbox, Inc. designs and develops document management software. The Company offers a platform that enables users to store and share files, photos, videos, songs, and spreadsheets. Dropbox serves customers worldwide."/>
    <s v="N"/>
  </r>
  <r>
    <s v="DCT US Equity"/>
    <x v="1269"/>
    <s v="DUCK CREEK TECHNOLOGIES, INC. (XNAS:DCT)"/>
    <x v="7"/>
    <x v="17"/>
    <x v="45"/>
    <x v="79"/>
    <n v="511210"/>
    <s v="USD"/>
    <n v="2572904894"/>
    <n v="18.97"/>
    <n v="0.72101862409730144"/>
    <n v="26.31"/>
    <n v="10.0404"/>
    <n v="1.03"/>
    <s v="Duck Creek Technologies, Inc. develops software solutions. The Company offers core system solutions and professional services to the P&amp;C and general insurance industry. Duck Creek Technologies serves customers worldwide."/>
    <s v="N"/>
  </r>
  <r>
    <s v="DXC US Equity"/>
    <x v="1270"/>
    <s v="DXC TECHNOLOGY COMPANY (XNYS:DXC)"/>
    <x v="7"/>
    <x v="17"/>
    <x v="46"/>
    <x v="80"/>
    <n v="541512"/>
    <s v="USD"/>
    <n v="6503944000"/>
    <n v="28.27"/>
    <n v="0.71298865069356876"/>
    <n v="39.65"/>
    <n v="22.65"/>
    <n v="1.9354"/>
    <s v="DXC Technology Company provides information technology services. The Company offers analytics, applications, business process, cloud and workload, consulting, and security services and solutions. DXC Technology serves customers worldwide."/>
    <s v="N"/>
  </r>
  <r>
    <s v="DT US Equity"/>
    <x v="1271"/>
    <s v="DYNATRACE, INC. (XNYS:DT)"/>
    <x v="7"/>
    <x v="17"/>
    <x v="45"/>
    <x v="79"/>
    <n v="334614"/>
    <s v="USD"/>
    <n v="11007500000"/>
    <n v="38.24"/>
    <n v="0.67111267111267114"/>
    <n v="56.98"/>
    <n v="29.41"/>
    <n v="1.1511"/>
    <s v="Dynatrace, Inc. operates as a holding company. The Company, through its subsidiaries, develops software intelligence platform for the enterprise cloud. Dynatrace offers software intelligence platform to allow customers to modernize and automate IT operations, develop and release high quality software faster, and improve user experiences for better business outcomes."/>
    <s v="Y"/>
  </r>
  <r>
    <s v="DZSI US Equity"/>
    <x v="1272"/>
    <s v="DZS Inc. (XNAS:DZSI)"/>
    <x v="7"/>
    <x v="19"/>
    <x v="48"/>
    <x v="82"/>
    <n v="541512"/>
    <s v="USD"/>
    <n v="346338289"/>
    <n v="12.39"/>
    <n v="0.62105263157894741"/>
    <n v="19.95"/>
    <n v="10.59"/>
    <n v="1.2719"/>
    <s v="DZS Inc. designs, develops, and manufactures communications network equipment for telecommunications operators and enterprises. The Company's products provide enterprise solutions that enable both network service providers and enterprises to deliver high speed fiber access while transporting voice, video, and data to the end user. DZS serves customers worldwide."/>
    <s v="Y"/>
  </r>
  <r>
    <s v="ETWO US Equity"/>
    <x v="1273"/>
    <s v="E2OPEN PARENT HOLDINGS, INC. (XNYS:ETWO)"/>
    <x v="7"/>
    <x v="17"/>
    <x v="45"/>
    <x v="79"/>
    <n v="522320"/>
    <s v="USD"/>
    <n v="2043385000"/>
    <n v="6.76"/>
    <n v="0.68699186991869921"/>
    <n v="9.84"/>
    <n v="4.8899999999999997"/>
    <n v="1.2929999999999999"/>
    <s v="E2open Parent Holdings, Inc. operates as a holding company. The Company, through its subsidiaries, develops intelligent supply chain software solutions. E2open Parent Holdings serves customers in the United States."/>
    <s v="Y"/>
  </r>
  <r>
    <s v="EGIO US Equity"/>
    <x v="1274"/>
    <s v="EDGIO, INC. (XNAS:EGIO)"/>
    <x v="7"/>
    <x v="17"/>
    <x v="46"/>
    <x v="86"/>
    <n v="541512"/>
    <s v="USD"/>
    <n v="347888100"/>
    <n v="1.57"/>
    <n v="0.28288288288288288"/>
    <n v="5.55"/>
    <n v="0.79200000000000004"/>
    <n v="0.93510000000000004"/>
    <s v="Edgio, Inc. operates content delivery network for internet distribution of video, music, games, and download. The Company offers content delivery network provides digital media and software via the Internet. Edgio serves customers worldwide."/>
    <s v="N"/>
  </r>
  <r>
    <s v="ESTC US Equity"/>
    <x v="1275"/>
    <s v="Elastic NV (XNYS:ESTC)"/>
    <x v="7"/>
    <x v="17"/>
    <x v="45"/>
    <x v="79"/>
    <n v="511210"/>
    <s v="USD"/>
    <n v="5674177000"/>
    <n v="59.35"/>
    <n v="0.60101265822784811"/>
    <n v="98.75"/>
    <n v="46.18"/>
    <n v="1.0789"/>
    <s v="Elastic N.V. provides information technology and data analysis services. The Company offers monitoring, security analysis, enterprise search, cloud computing, and open source application performance monitoring solutions. Elastic serves customers in the United States."/>
    <s v=" "/>
  </r>
  <r>
    <s v="DAVA US Equity"/>
    <x v="1276"/>
    <s v="ENDAVA PLC (XNYS:DAVA)"/>
    <x v="7"/>
    <x v="17"/>
    <x v="46"/>
    <x v="80"/>
    <n v="541511"/>
    <s v="USD"/>
    <n v="5058772000"/>
    <n v="88.89"/>
    <n v="0.60690267299354794"/>
    <n v="146.465"/>
    <n v="61.55"/>
    <n v="1.1892"/>
    <s v="Endava Plc operates as an information technology service company. The Company offers software engineering, cloud transformation, test automation, technology consulting, and other related services. Endava serves finance, insurance and healthcare, retail and consumer goods, media and technology, and communication industries worldwide."/>
    <s v="Y"/>
  </r>
  <r>
    <s v="ENFN US Equity"/>
    <x v="1277"/>
    <s v="ENFUSION, INC (XNYS:ENFN)"/>
    <x v="7"/>
    <x v="17"/>
    <x v="45"/>
    <x v="79"/>
    <s v=" "/>
    <s v="USD"/>
    <n v="1341289000"/>
    <n v="11.76"/>
    <n v="0.64087193460490455"/>
    <n v="18.350000000000001"/>
    <n v="7.8"/>
    <n v="1.665"/>
    <s v="Enfusion, Inc. provides software solutions. The Company offers software-as-a-service platform that allows clients to see and interact with all parts of the investment management lifecycle ranging from portfolio construction, trading, risk management, accounting, and operations. Enfusion serves customers in the United States."/>
    <s v="N"/>
  </r>
  <r>
    <s v="ESMT US Equity"/>
    <x v="1278"/>
    <s v="ENGAGESMART, INC. (XNYS:ESMT)"/>
    <x v="7"/>
    <x v="17"/>
    <x v="45"/>
    <x v="79"/>
    <n v="522320"/>
    <s v="USD"/>
    <n v="3362594000"/>
    <n v="20.32"/>
    <n v="0.8233387358184765"/>
    <n v="24.68"/>
    <n v="15.01"/>
    <n v="1.341"/>
    <s v="EngageSmart Inc. provides customer engagement software as a service (SaaS) platforms. The Company offers an application that simplifies tasks like paying a bill, going paper-less, making a donation, setting up an appointment, and viewing customer history. EngageSmart serves customers worldwide."/>
    <s v="Y"/>
  </r>
  <r>
    <s v="ENPH US Equity"/>
    <x v="1279"/>
    <s v="ENPHASE ENERGY, INC. (XNAS:ENPH)"/>
    <x v="7"/>
    <x v="18"/>
    <x v="47"/>
    <x v="81"/>
    <n v="334413"/>
    <s v="USD"/>
    <n v="28556180000"/>
    <n v="210.09"/>
    <n v="0.61805718992704162"/>
    <n v="339.92"/>
    <n v="118.57"/>
    <n v="1.3328"/>
    <s v="Enphase Energy, Inc. manufactures solar energy equipment. The Company offers home and commercial solar and storage solutions. Enphase Energy serves clients in the United States."/>
    <s v="N"/>
  </r>
  <r>
    <s v="ENTG US Equity"/>
    <x v="1280"/>
    <s v="ENTEGRIS, INC. (XNAS:ENTG)"/>
    <x v="7"/>
    <x v="18"/>
    <x v="47"/>
    <x v="81"/>
    <n v="333242"/>
    <s v="USD"/>
    <n v="12044970000"/>
    <n v="80.819999999999993"/>
    <n v="0.56987730926526581"/>
    <n v="141.82"/>
    <n v="61.750100000000003"/>
    <n v="1.2753000000000001"/>
    <s v="Entegris, Inc. provides materials management products and services to the microelectronics industry on a worldwide basis. The Company provides products such as wafer shippers, wafer transport and process carriers, pods, and work-in-process boxes. Entegris also provides chemical delivery products such as valves, fittings, tubing, pipe, and containers."/>
    <s v="N"/>
  </r>
  <r>
    <s v="ENV US Equity"/>
    <x v="1281"/>
    <s v="ENVESTNET, INC. (XNYS:ENV)"/>
    <x v="7"/>
    <x v="17"/>
    <x v="45"/>
    <x v="79"/>
    <n v="541511"/>
    <s v="USD"/>
    <n v="3670889000"/>
    <n v="66.349999999999994"/>
    <n v="0.78446441239063602"/>
    <n v="84.58"/>
    <n v="41.72"/>
    <n v="1.2103999999999999"/>
    <s v="Envestnet, Inc. provides intelligent systems to the nation's banks and registered investment advisers. The Company's innovative technology and services allow clients to achieve improved financial outcomes and make financial wellness attainable."/>
    <s v="N"/>
  </r>
  <r>
    <s v="EPAM US Equity"/>
    <x v="1282"/>
    <s v="EPAM SYSTEMS, INC. (XNYS:EPAM)"/>
    <x v="7"/>
    <x v="17"/>
    <x v="46"/>
    <x v="80"/>
    <n v="511210"/>
    <s v="USD"/>
    <n v="19636830000"/>
    <n v="341.42"/>
    <n v="0.68779210314262695"/>
    <n v="496.4"/>
    <n v="168.5925"/>
    <n v="1.5727"/>
    <s v="EPAM Systems, Inc. offers information technology services. The Company provides software development, outsourcing services, e-business, enterprise relationship management, and content management solutions. EPAM Systems serves customers in the United States."/>
    <s v="N"/>
  </r>
  <r>
    <s v="EEFT US Equity"/>
    <x v="1283"/>
    <s v="EURONET WORLDWIDE, INC. (XNAS:EEFT)"/>
    <x v="7"/>
    <x v="17"/>
    <x v="46"/>
    <x v="85"/>
    <n v="522320"/>
    <s v="USD"/>
    <n v="5536661000"/>
    <n v="111.64"/>
    <n v="0.74466382070437576"/>
    <n v="149.91999999999999"/>
    <n v="71.599999999999994"/>
    <n v="1.359"/>
    <s v="Euronet Worldwide, Inc. provides electronic financial transaction solutions. The Company offers financial payment middleware, financial network gateways, outsourcing, and consulting services to financial institutions and mobile operators. Euronet has processing centers located in the United States, Europe, and Asia."/>
    <s v="N"/>
  </r>
  <r>
    <s v="EVBG US Equity"/>
    <x v="1284"/>
    <s v="EVERBRIDGE, INC. (XNAS:EVBG)"/>
    <x v="7"/>
    <x v="17"/>
    <x v="45"/>
    <x v="79"/>
    <n v="334614"/>
    <s v="USD"/>
    <n v="1302772000"/>
    <n v="32.630000000000003"/>
    <n v="0.57670554966419241"/>
    <n v="56.58"/>
    <n v="24.1"/>
    <n v="0.79069999999999996"/>
    <s v="Everbridge, Inc. operates as an enterprise software company. The Company provides applications that automate the delivery of critical information to help keep people safe and businesses running. Everbridge offers a software-as-a-service platform that deliver messaging to a large group of people during critical situations."/>
    <s v="N"/>
  </r>
  <r>
    <s v="EVCM US Equity"/>
    <x v="1285"/>
    <s v="EVERCOMMERCE INC. (XNAS:EVCM)"/>
    <x v="7"/>
    <x v="17"/>
    <x v="45"/>
    <x v="79"/>
    <s v=" "/>
    <s v="USD"/>
    <n v="2026680000"/>
    <n v="10.49"/>
    <n v="0.73769338959212372"/>
    <n v="14.22"/>
    <n v="5.87"/>
    <n v="1.042"/>
    <s v="EverCommerce Inc. provides software-as-a-service solutions. The Company offers marketing, business management, and customer experience software solutions that improve growth, streamline operations, and increase retention. EverCommerce serves customers in the United States."/>
    <s v="Y"/>
  </r>
  <r>
    <s v="EVTC US Equity"/>
    <x v="1286"/>
    <s v="Evertec Inc (XNYS:EVTC)"/>
    <x v="7"/>
    <x v="17"/>
    <x v="46"/>
    <x v="85"/>
    <n v="518210"/>
    <s v="USD"/>
    <n v="2373360000"/>
    <n v="36.4"/>
    <n v="0.82111436950146632"/>
    <n v="44.33"/>
    <n v="30.17"/>
    <n v="0.95779999999999998"/>
    <s v="EVERTEC, Inc. operates a full service transaction processing business. The Company offers merchant acquiring, payment processing, and business process management services. EVERTEC provides its services in Latin America and the Caribbean."/>
    <s v=" "/>
  </r>
  <r>
    <s v="EVOP US Equity"/>
    <x v="1287"/>
    <s v="EVO PAYMENTS, INC. (XNAS:EVOP)"/>
    <x v="7"/>
    <x v="17"/>
    <x v="46"/>
    <x v="85"/>
    <n v="522320"/>
    <s v="USD"/>
    <n v="1763537000"/>
    <n v="33.89"/>
    <n v="0.99735138316656868"/>
    <n v="33.979999999999997"/>
    <n v="21.01"/>
    <n v="1.1148"/>
    <s v="Evo Payments, Inc. operates as a payment technology and services provider. The Company offers payment solutions to the merchants ranging from micro-enterprises to multinational companies and organizations. Evo Payments serves customers North America and Europe."/>
    <s v="Y"/>
  </r>
  <r>
    <s v="EXLS US Equity"/>
    <x v="1288"/>
    <s v="EXLSERVICE HOLDINGS, INC. (XNAS:EXLS)"/>
    <x v="7"/>
    <x v="17"/>
    <x v="46"/>
    <x v="85"/>
    <n v="519190"/>
    <s v="USD"/>
    <n v="5621314000"/>
    <n v="170.01"/>
    <n v="0.88928991761475074"/>
    <n v="191.17500000000001"/>
    <n v="112.14"/>
    <n v="1.0226"/>
    <s v="Exlservice Holdings Inc. provides offshore business process outsourcing solutions, primarily serving the needs of global companies in the banking, financial services, and insurance areas. The Company offers collections, cash management, loan servicing, research and reconciliation finance and accounting processes, customer and technical support."/>
    <s v="N"/>
  </r>
  <r>
    <s v="EXFY US Equity"/>
    <x v="1289"/>
    <s v="EXPENSIFY, INC. (XNAS:EXFY)"/>
    <x v="7"/>
    <x v="17"/>
    <x v="45"/>
    <x v="79"/>
    <n v="511210"/>
    <s v="USD"/>
    <n v="800351700"/>
    <n v="10.54"/>
    <n v="0.35716706201287696"/>
    <n v="29.51"/>
    <n v="7.98"/>
    <n v="1.175"/>
    <s v="Expensify, Inc. designs and develops software solutions. The Company offers platform for receipt tracking, invoicing, bill pay, travel booking, corporate card, and expense management. Expensify serves customers worldwide."/>
    <s v="N"/>
  </r>
  <r>
    <s v="EXTR US Equity"/>
    <x v="1290"/>
    <s v="EXTREME NETWORKS, INC. (XNAS:EXTR)"/>
    <x v="7"/>
    <x v="19"/>
    <x v="48"/>
    <x v="82"/>
    <n v="334210"/>
    <s v="USD"/>
    <n v="2260191000"/>
    <n v="17.510000000000002"/>
    <n v="0.83262006657156451"/>
    <n v="21.03"/>
    <n v="8.49"/>
    <n v="2.0324"/>
    <s v="Extreme Networks, Inc. provides technology solutions. The Company delivers cloud-driven networking solutions that leverage the powers of machine learning, artificial intelligence, analytics, and automation. Extreme Networks designs, and manufactures network infrastructure equipment and develops the software for network management, policy, analytics, security, and access controls."/>
    <s v="Y"/>
  </r>
  <r>
    <s v="FFIV US Equity"/>
    <x v="1291"/>
    <s v="F5, INC. (XNAS:FFIV)"/>
    <x v="7"/>
    <x v="19"/>
    <x v="48"/>
    <x v="82"/>
    <n v="511210"/>
    <s v="USD"/>
    <n v="8883582000"/>
    <n v="147.77000000000001"/>
    <n v="0.67968354721493962"/>
    <n v="217.41"/>
    <n v="133.67500000000001"/>
    <n v="1.0729"/>
    <s v="F5, Inc. provides integrated internet traffic management solutions. The Company offers software-based solutions, as well as manage, control, and optimize internet traffic and content. F5 also offers solutions automatically deliver internet content for service providers and e-businesses. F5 serves customers worldwide."/>
    <s v="Y"/>
  </r>
  <r>
    <s v="FN US Equity"/>
    <x v="1292"/>
    <s v="FABRINET (XNYS:FN)"/>
    <x v="7"/>
    <x v="19"/>
    <x v="49"/>
    <x v="91"/>
    <n v="334418"/>
    <s v="USD"/>
    <n v="4701490000"/>
    <n v="128.5"/>
    <n v="0.91667855614210292"/>
    <n v="140.18"/>
    <n v="74.569999999999993"/>
    <n v="1.0831999999999999"/>
    <s v="Fabrinet offers outsourced process engineering and manufacturing services. The Company contracts to manufacture optical communications, automotive, industrial and imaging components, sub-assemblies, and modules for its original equipment manufacturer customers."/>
    <s v="Y"/>
  </r>
  <r>
    <s v="FICO US Equity"/>
    <x v="1293"/>
    <s v="FAIR ISAAC CORPORATION (XNYS:FICO)"/>
    <x v="7"/>
    <x v="17"/>
    <x v="45"/>
    <x v="79"/>
    <n v="518210"/>
    <s v="USD"/>
    <n v="16608440000"/>
    <n v="660.25"/>
    <n v="0.97528744945012391"/>
    <n v="676.97990000000004"/>
    <n v="340.48"/>
    <n v="1.2658"/>
    <s v="Fair Isaac Corporation provides analytics software, solutions, and services. The Company offers tools used to manage risk, fight fraud, build more profitable customer relationships, optimize operations, and meet strict government regulations. Fair Isaac  serves banks, collection agencies, energy, government, insurance, health care, and transportation industries worldwide."/>
    <s v="N"/>
  </r>
  <r>
    <s v="FSLY US Equity"/>
    <x v="1294"/>
    <s v="FASTLY, INC. (XNYS:FSLY)"/>
    <x v="7"/>
    <x v="17"/>
    <x v="46"/>
    <x v="86"/>
    <n v="511210"/>
    <s v="USD"/>
    <n v="1297650000"/>
    <n v="10.55"/>
    <n v="0.35178392797599206"/>
    <n v="29.99"/>
    <n v="7.15"/>
    <n v="1.3680000000000001"/>
    <s v="Fastly, Inc. provides infrastructure software. The Company offers cloud computing, image optimization, security, edge computer technology, and streaming solutions. Fastly serves customers in the United States."/>
    <s v="N"/>
  </r>
  <r>
    <s v="FIS US Equity"/>
    <x v="1295"/>
    <s v="FIDELITY NATIONAL INFORMATION SERVICES, INC. (XNYS:FIS)"/>
    <x v="7"/>
    <x v="17"/>
    <x v="46"/>
    <x v="85"/>
    <n v="522320"/>
    <s v="USD"/>
    <n v="44699270000"/>
    <n v="75.33"/>
    <n v="0.61715549729641161"/>
    <n v="122.06"/>
    <n v="56.53"/>
    <n v="0.82830000000000004"/>
    <s v="Fidelity National Information Services, Inc. is a payment services provider. The Company provides credit and debit card processing, electronic banking services, check risk management, check cashing, and merchant card processing services to financial institutions and merchants."/>
    <s v="N"/>
  </r>
  <r>
    <s v="FSLR US Equity"/>
    <x v="1296"/>
    <s v="FIRST SOLAR, INC. (XNAS:FSLR)"/>
    <x v="7"/>
    <x v="18"/>
    <x v="47"/>
    <x v="84"/>
    <n v="334413"/>
    <s v="USD"/>
    <n v="19119720000"/>
    <n v="179.35"/>
    <n v="0.96799438687392048"/>
    <n v="185.28"/>
    <n v="59.6"/>
    <n v="1.3635999999999999"/>
    <s v="First Solar, Inc. designs and manufactures solar modules. The Company uses a thin film semiconductor technology to manufacture electricity-producing solar modules."/>
    <s v="Y"/>
  </r>
  <r>
    <s v="FISV US Equity"/>
    <x v="1297"/>
    <s v="FISERV, INC. (XNAS:FISV)"/>
    <x v="7"/>
    <x v="17"/>
    <x v="46"/>
    <x v="85"/>
    <n v="518210"/>
    <s v="USD"/>
    <n v="67624140000"/>
    <n v="106.49"/>
    <n v="0.95988822787092121"/>
    <n v="110.94"/>
    <n v="87.03"/>
    <n v="0.86439999999999995"/>
    <s v="Fiserv, Inc. provides integrated information management and electronic commerce systems and services. The Company's solutions include transaction processing, electronic bill payment and presentment, business process outsourcing, document distribution services, and software and systems solutions."/>
    <s v="Y"/>
  </r>
  <r>
    <s v="FIVN US Equity"/>
    <x v="1298"/>
    <s v="FIVE9, INC. (XNAS:FIVN)"/>
    <x v="7"/>
    <x v="17"/>
    <x v="45"/>
    <x v="79"/>
    <n v="511210"/>
    <s v="USD"/>
    <n v="5510702000"/>
    <n v="78.16"/>
    <n v="0.56498482000867423"/>
    <n v="138.34"/>
    <n v="46.61"/>
    <n v="0.6351"/>
    <s v="Five9, Inc. provides cloud contact center software. The Company offers real-time and historical reporting, recording, quality monitoring, workforce, and customer relationship management integrations. Five9 serves customers worldwide."/>
    <s v="N"/>
  </r>
  <r>
    <s v="FLT US Equity"/>
    <x v="1299"/>
    <s v="FLEETCOR TECHNOLOGIES, INC. (XNYS:FLT)"/>
    <x v="7"/>
    <x v="17"/>
    <x v="46"/>
    <x v="85"/>
    <n v="522320"/>
    <s v="USD"/>
    <n v="15071290000"/>
    <n v="204.35"/>
    <n v="0.77027459997361425"/>
    <n v="265.29500000000002"/>
    <n v="161.69"/>
    <n v="1.2061999999999999"/>
    <s v="FLEETCOR Technologies, Inc. operates as a business payments company. The Company offers payment solutions which help businesses control, simplify, and secure payment for fuel, general payables, toll, and lodging expenses. FLEETCOR Technologies serves customers worldwide."/>
    <s v="N"/>
  </r>
  <r>
    <s v="FLEX US Equity"/>
    <x v="1300"/>
    <s v="FLEX LTD. (XNAS:FLEX)"/>
    <x v="7"/>
    <x v="19"/>
    <x v="49"/>
    <x v="91"/>
    <n v="334419"/>
    <s v="USD"/>
    <n v="10658530000"/>
    <n v="23.54"/>
    <n v="0.93710191082802541"/>
    <n v="25.12"/>
    <n v="13.63"/>
    <n v="1.4772000000000001"/>
    <s v="Flex Ltd. operates as an electronics manufacturing services company. The Company designs and develops original design manufacturing (ODM) products for aerospace and defense, cloud, digital health, lighting, housing, energy, industrial, and communication industries. Flex serves customers worldwide."/>
    <s v="Y"/>
  </r>
  <r>
    <s v="FORG US Equity"/>
    <x v="1301"/>
    <s v="FORGEROCK, INC. (XNYS:FORG)"/>
    <x v="7"/>
    <x v="17"/>
    <x v="45"/>
    <x v="79"/>
    <n v="541512"/>
    <s v="USD"/>
    <n v="1698684000"/>
    <n v="19.8"/>
    <n v="0.79200000000000004"/>
    <n v="25"/>
    <n v="11.9377"/>
    <n v="0.60799999999999998"/>
    <s v="ForgeRock, Inc. operates as a maker of identity-verification software. The Company provides platform that includes a full suite of identity management and governance, access management, and AI-powered autonomous identity capabilities. ForgeRock serves customers globally."/>
    <s v="N"/>
  </r>
  <r>
    <s v="FORM US Equity"/>
    <x v="1302"/>
    <s v="FORMFACTOR, INC. (XNAS:FORM)"/>
    <x v="7"/>
    <x v="18"/>
    <x v="47"/>
    <x v="81"/>
    <n v="334413"/>
    <s v="USD"/>
    <n v="2198296000"/>
    <n v="28.54"/>
    <n v="0.64279279279279278"/>
    <n v="44.4"/>
    <n v="18.149999999999999"/>
    <n v="1.2669999999999999"/>
    <s v="FormFactor, Inc. designs, develops, and manufactures advanced semiconductor wafer probe cards. The Company develops interconnect technology which includes resilient spring-like contacts that are manufactured using micro-machining and scalable semiconductor-like wafer fabrication processes."/>
    <s v="Y"/>
  </r>
  <r>
    <s v="FTNT US Equity"/>
    <x v="1303"/>
    <s v="FORTINET, INC. (XNAS:FTNT)"/>
    <x v="7"/>
    <x v="17"/>
    <x v="45"/>
    <x v="88"/>
    <n v="541519"/>
    <s v="USD"/>
    <n v="41171140000"/>
    <n v="52.7"/>
    <n v="0.73689803680295318"/>
    <n v="71.516000000000005"/>
    <n v="42.610100000000003"/>
    <n v="1.1382000000000001"/>
    <s v="Fortinet, Inc. provides network security solutions. The Company offers network security appliances, software, and subscription services. Fortinet systems integrate the industry's broadest suite of security technologies, including firewall, VPN, antivirus, intrusion prevention (IPS), web filtering, antispam, and traffic shaping."/>
    <s v="Y"/>
  </r>
  <r>
    <s v="FRSH US Equity"/>
    <x v="1304"/>
    <s v="FRESHWORKS INC. (XNAS:FRSH)"/>
    <x v="7"/>
    <x v="17"/>
    <x v="45"/>
    <x v="79"/>
    <n v="334614"/>
    <s v="USD"/>
    <n v="4862916000"/>
    <n v="16.89"/>
    <n v="0.71205733558178763"/>
    <n v="23.72"/>
    <n v="10.51"/>
    <n v="1.6319999999999999"/>
    <s v="Freshworks Inc. provides software as a service platform that enables small and medium-sized businesses to support customers through e-mail, phone, website, and social networks. The Company offers multi-product support, a knowledge base, self-service portal, community forums, and tools to leverage mainstream social media for customer support. Freshworks serves customers worldwide."/>
    <s v="N"/>
  </r>
  <r>
    <s v="IT US Equity"/>
    <x v="1305"/>
    <s v="GARTNER, INC. (XNYS:IT)"/>
    <x v="7"/>
    <x v="17"/>
    <x v="46"/>
    <x v="80"/>
    <n v="541690"/>
    <s v="USD"/>
    <n v="26206060000"/>
    <n v="331.62"/>
    <n v="0.92566643405443128"/>
    <n v="358.25"/>
    <n v="221.39"/>
    <n v="1.3156000000000001"/>
    <s v="Gartner, Inc. provides research and analysis on the computer hardware, software, communications, and related information technology industries. The Company's business segments includes research, consulting, measurement, events, and executive programs."/>
    <s v="N"/>
  </r>
  <r>
    <s v="GDS US Equity"/>
    <x v="1306"/>
    <s v="GDS HOLDINGS LIMITED (XNAS:GDS)"/>
    <x v="7"/>
    <x v="17"/>
    <x v="46"/>
    <x v="86"/>
    <n v="518210"/>
    <s v="USD"/>
    <n v="4975634000"/>
    <n v="26.38"/>
    <n v="0.54504132231404956"/>
    <n v="48.4"/>
    <n v="8.4075000000000006"/>
    <n v="0.70699999999999996"/>
    <s v="GDS Holdings Limited operates as a leading developer and operator of data centers. The Company offers colocation and managed services, as well as direct private connection to major public cloud platforms. GDS Holdings serves large Internet companies, financial institutions, telecommunications, and IT service providers in China."/>
    <s v=" "/>
  </r>
  <r>
    <s v="G US Equity"/>
    <x v="1307"/>
    <s v="GENPACT LIMITED (XNYS:G)"/>
    <x v="7"/>
    <x v="17"/>
    <x v="46"/>
    <x v="85"/>
    <n v="541513"/>
    <s v="USD"/>
    <n v="8594807000"/>
    <n v="46.9"/>
    <n v="0.93314763231197773"/>
    <n v="50.26"/>
    <n v="37.68"/>
    <n v="1.2278"/>
    <s v="Genpact Limited designs and manages business operations to manage risk and compliance. The Company focuses on the areas of finance and procurement, financial services account servicing, claims management, regulatory affairs, and industrial asset optimization. Genpact operates worldwide."/>
    <s v="N"/>
  </r>
  <r>
    <s v="GTLB US Equity"/>
    <x v="1308"/>
    <s v="Gitlab Inc. (XNAS:GTLB)"/>
    <x v="7"/>
    <x v="17"/>
    <x v="45"/>
    <x v="88"/>
    <n v="511210"/>
    <s v="USD"/>
    <n v="7754460000"/>
    <n v="51.8"/>
    <n v="0.64077189510143484"/>
    <n v="80.84"/>
    <n v="30.74"/>
    <n v="2.5590000000000002"/>
    <s v="GitLab Inc. designs and develops software solutions. The Company offers platform for authentication, authorization, devops score, audit, and value stream management. GitLab serves customers worldwide."/>
    <s v="N"/>
  </r>
  <r>
    <s v="GPN US Equity"/>
    <x v="1309"/>
    <s v="GLOBAL PAYMENTS INC. (XNYS:GPN)"/>
    <x v="7"/>
    <x v="17"/>
    <x v="46"/>
    <x v="85"/>
    <n v="522320"/>
    <s v="USD"/>
    <n v="30476910000"/>
    <n v="112.71"/>
    <n v="0.73671481796195826"/>
    <n v="152.99"/>
    <n v="92.27"/>
    <n v="0.99670000000000003"/>
    <s v="Global Payments Inc. provides electronic transaction processing, information systems, and services. The Company serves the financial, corporate, government, and merchant communities worldwide. Global Payments offers funds transfer, merchant banking, accounting, Internet, and other services."/>
    <s v="Y"/>
  </r>
  <r>
    <s v="GFS US Equity"/>
    <x v="1310"/>
    <s v="GLOBALFOUNDRIES INC. (XNAS:GFS)"/>
    <x v="7"/>
    <x v="18"/>
    <x v="47"/>
    <x v="84"/>
    <n v="334413"/>
    <s v="USD"/>
    <n v="32290130000"/>
    <n v="59.24"/>
    <n v="0.74525097496540449"/>
    <n v="79.489999999999995"/>
    <n v="36.81"/>
    <n v="1.9570000000000001"/>
    <s v="GLOBALFOUNDRIES Inc. operates as a semiconductor contract manufacturing and design company. The Company offers chips designed for markets such as mobility, automotive, computing and wired connectivity, and consumer internet of things (IoT). GLOBALFOUNDRIES serves customers worldwide."/>
    <s v=" "/>
  </r>
  <r>
    <s v="GLOB US Equity"/>
    <x v="1311"/>
    <s v="Globant SA (XNYS:GLOB)"/>
    <x v="7"/>
    <x v="17"/>
    <x v="46"/>
    <x v="80"/>
    <n v="541511"/>
    <s v="USD"/>
    <n v="6868263000"/>
    <n v="163.94"/>
    <n v="0.57195687820535179"/>
    <n v="286.63"/>
    <n v="151.63"/>
    <n v="1.3931"/>
    <s v="Globant S.A. is a software solutions company. The Company provides engineering, design, and innovation services for clients throughout North America and Europe."/>
    <s v=" "/>
  </r>
  <r>
    <s v="GDDY US Equity"/>
    <x v="1312"/>
    <s v="GODADDY INC. (XNYS:GDDY)"/>
    <x v="7"/>
    <x v="17"/>
    <x v="46"/>
    <x v="86"/>
    <n v="541511"/>
    <s v="USD"/>
    <n v="12772070000"/>
    <n v="82.2"/>
    <n v="0.93070652173913049"/>
    <n v="88.32"/>
    <n v="64.650000000000006"/>
    <n v="0.92569999999999997"/>
    <s v="GoDaddy Inc. provides a cloud-based web platform for small businesses, web design professionals, and individuals. The Company's platform provides applications that help them connect to their customers, manage their businesses, and get found online. GoDaddy serves clients worldwide."/>
    <s v="N"/>
  </r>
  <r>
    <s v="GDYN US Equity"/>
    <x v="1313"/>
    <s v="GRID DYNAMICS HOLDINGS, INC. (XNAS:GDYN)"/>
    <x v="7"/>
    <x v="17"/>
    <x v="46"/>
    <x v="80"/>
    <n v="525990"/>
    <s v="USD"/>
    <n v="908707900"/>
    <n v="12.28"/>
    <n v="0.44948755490483161"/>
    <n v="27.32"/>
    <n v="9.0850000000000009"/>
    <n v="0.82640000000000002"/>
    <s v="Grid Dynamics Holdings, Inc. provides information technology services. The Company offers digital transformation strategy consulting, legacy replatforming solutions, technology engineering, and cloud services. Grid Dynamics Holdings serves customers worldwide."/>
    <s v="N"/>
  </r>
  <r>
    <s v="GWRE US Equity"/>
    <x v="1314"/>
    <s v="GUIDEWIRE SOFTWARE, INC. (XNYS:GWRE)"/>
    <x v="7"/>
    <x v="17"/>
    <x v="45"/>
    <x v="79"/>
    <n v="511210"/>
    <s v="USD"/>
    <n v="5994975000"/>
    <n v="73.22"/>
    <n v="0.71011541072640871"/>
    <n v="103.11"/>
    <n v="52.08"/>
    <n v="1.2245999999999999"/>
    <s v="Guidewire Software Inc. develops and publishes enterprise software for the property and casualty insurance industry. The Company's software supports the workflow, collaboration with external partners, and rule-based decision-making that characterize modern underwriting and claims operations. Guidewire Software serves customers in the United States."/>
    <s v="N"/>
  </r>
  <r>
    <s v="HLIT US Equity"/>
    <x v="1315"/>
    <s v="HARMONIC INC. (XNAS:HLIT)"/>
    <x v="7"/>
    <x v="19"/>
    <x v="48"/>
    <x v="82"/>
    <n v="335921"/>
    <s v="USD"/>
    <n v="1555187000"/>
    <n v="14.75"/>
    <n v="0.93354430379746833"/>
    <n v="15.8"/>
    <n v="8.25"/>
    <n v="0.96240000000000003"/>
    <s v="Harmonic Inc. designs, manufactures, and markets digital and fiber optic systems. The Company's systems enable cable, satellite, and wireless operators to deliver video, Internet, telephony, and high-speed data services. Harmonic's transend digital product line combines and customizes content from a variety of sources."/>
    <s v="Y"/>
  </r>
  <r>
    <s v="HCP US Equity"/>
    <x v="1316"/>
    <s v="HASHICORP, INC. (XNAS:HCP)"/>
    <x v="7"/>
    <x v="17"/>
    <x v="45"/>
    <x v="79"/>
    <n v="541511"/>
    <s v="USD"/>
    <n v="5983028000"/>
    <n v="31.83"/>
    <n v="0.38294032723772853"/>
    <n v="83.12"/>
    <n v="21.5"/>
    <n v="2.6339999999999999"/>
    <s v="HashiCorp, Inc. operates as a software company. The Company provides open-source tools and commercial products that enable developers, operators and security professionals to provision, secure, run, and connect cloud-computing infrastructure. HashiCorp serves customers worldwide."/>
    <s v="N"/>
  </r>
  <r>
    <s v="HPE US Equity"/>
    <x v="1317"/>
    <s v="HEWLETT PACKARD ENTERPRISE COMPANY (XNYS:HPE)"/>
    <x v="7"/>
    <x v="19"/>
    <x v="50"/>
    <x v="89"/>
    <n v="518210"/>
    <s v="USD"/>
    <n v="20688520000"/>
    <n v="16.14"/>
    <n v="0.90878378378378377"/>
    <n v="17.760000000000002"/>
    <n v="11.9"/>
    <n v="1.2025999999999999"/>
    <s v="Hewlett Packard Enterprise Company provides information technology solutions. The Company offers enterprise security, analytics and data management, applications development and testing, data center care, cloud consulting, and business process services. Hewlett Packard Enterprise serves customers worldwide."/>
    <s v="N"/>
  </r>
  <r>
    <s v="HPQ US Equity"/>
    <x v="1318"/>
    <s v="HP INC. (XNYS:HPQ)"/>
    <x v="7"/>
    <x v="19"/>
    <x v="50"/>
    <x v="89"/>
    <n v="334111"/>
    <s v="USD"/>
    <n v="28708120000"/>
    <n v="29.23"/>
    <n v="0.70484687726067041"/>
    <n v="41.47"/>
    <n v="24.074999999999999"/>
    <n v="1.0277000000000001"/>
    <s v="HP Inc. provides computing, imaging and printing systems, mobile devices, solutions, and services for business and home. The Company offers products which includes laser and inkjet printers, scanners, copiers and faxes, personal computers, workstations, storage solutions, computing, and printing systems. HP sells its products worldwide."/>
    <s v="Y"/>
  </r>
  <r>
    <s v="HUBS US Equity"/>
    <x v="1319"/>
    <s v="HUBSPOT, INC. (XNYS:HUBS)"/>
    <x v="7"/>
    <x v="17"/>
    <x v="45"/>
    <x v="79"/>
    <n v="511210"/>
    <s v="USD"/>
    <n v="17431080000"/>
    <n v="358.84"/>
    <n v="0.60190885150208828"/>
    <n v="596.16999999999996"/>
    <n v="245.03"/>
    <n v="1.5964"/>
    <s v="HubSpot, Inc. provides a cloud-based customer relationship management (CRM) platform. The Company's CRM platform, comprised of marketing, sales, service, content management system, and operations hub, features integrated applications, tools, and a native payment solution, that enable businesses to create a cohesive and adaptable customer experience."/>
    <s v="N"/>
  </r>
  <r>
    <s v="IIIV US Equity"/>
    <x v="1320"/>
    <s v="I3 VERTICALS, INC. (XNAS:IIIV)"/>
    <x v="7"/>
    <x v="17"/>
    <x v="46"/>
    <x v="85"/>
    <n v="522320"/>
    <s v="USD"/>
    <n v="962364500"/>
    <n v="28.97"/>
    <n v="0.95736946463978845"/>
    <n v="30.26"/>
    <n v="18.59"/>
    <n v="1.3698999999999999"/>
    <s v="I3 Verticals, LLC provides payment and software solutions. The Company offers electronic payment services to education, non-profit, public sector, property management, and health care industries. I3 Verticals serves clients in the United States."/>
    <s v="N"/>
  </r>
  <r>
    <s v="PI US Equity"/>
    <x v="1321"/>
    <s v="IMPINJ, INC. (XNAS:PI)"/>
    <x v="7"/>
    <x v="18"/>
    <x v="47"/>
    <x v="84"/>
    <n v="334419"/>
    <s v="USD"/>
    <n v="3331373000"/>
    <n v="128.55000000000001"/>
    <n v="0.93463719645194143"/>
    <n v="137.54"/>
    <n v="39.74"/>
    <n v="2.3597000000000001"/>
    <s v="Impinj, Inc. provides radio-frequency identification solutions for identifying, locating, and authenticating items. The Company offers radio chips, gateways, readers and antennas, and software. Impinj serves customers worldwide."/>
    <s v="N"/>
  </r>
  <r>
    <s v="INDI US Equity"/>
    <x v="1322"/>
    <s v="INDIE SEMICONDUCTOR, INC. (XNAS:INDI)"/>
    <x v="7"/>
    <x v="18"/>
    <x v="47"/>
    <x v="84"/>
    <n v="334413"/>
    <s v="USD"/>
    <n v="1168549000"/>
    <n v="7.87"/>
    <n v="0.84351554126473738"/>
    <n v="9.33"/>
    <n v="5.07"/>
    <n v="1.556"/>
    <s v="indie Semiconductor, Inc. empowers an autotech revolution with next generation automotive semiconductors and software platforms. The Company focuses on edge sensors for advanced driver assistance systems including lidar, connected car, user experience, and electrification applications. indie Semiconductor serves customers worldwide."/>
    <s v="N"/>
  </r>
  <r>
    <s v="INFN US Equity"/>
    <x v="1323"/>
    <s v="INFINERA CORPORATION (XNAS:INFN)"/>
    <x v="7"/>
    <x v="19"/>
    <x v="48"/>
    <x v="82"/>
    <n v="541512"/>
    <s v="USD"/>
    <n v="1639289000"/>
    <n v="7.46"/>
    <n v="0.80648648648648646"/>
    <n v="9.25"/>
    <n v="4.2549999999999999"/>
    <n v="1.2223999999999999"/>
    <s v="Infinera Corporation manufactures digital optical telecommunications equipment. The Company uses photonic integrated circuits to create digital optical networks. Infinera markets its products to carriers, data service providers, and cable operators."/>
    <s v="N"/>
  </r>
  <r>
    <s v="INFA US Equity"/>
    <x v="1324"/>
    <s v="Informatica Inc (XNYS:INFA)"/>
    <x v="7"/>
    <x v="17"/>
    <x v="45"/>
    <x v="79"/>
    <n v="511210"/>
    <s v="USD"/>
    <n v="5117419000"/>
    <n v="18.079999999999998"/>
    <n v="0.59288407935727161"/>
    <n v="30.495000000000001"/>
    <n v="14.96"/>
    <n v="1.532"/>
    <s v="Informatica Inc. provides software solutions. The Company offers an end-to-end data management platform that connects, manages, and unifies data across any multi-cloud, hybrid system, empowering enterprises to modernize and advance their data strategies. Informatica serves customers worldwide."/>
    <s v="N"/>
  </r>
  <r>
    <s v="INVZ US Equity"/>
    <x v="1325"/>
    <s v="INNOVIZ TECHNOLOGIES LTD (XNAS:INVZ)"/>
    <x v="7"/>
    <x v="19"/>
    <x v="49"/>
    <x v="83"/>
    <n v="336211"/>
    <s v="USD"/>
    <n v="723865000"/>
    <n v="5.33"/>
    <n v="0.85829307568438007"/>
    <n v="6.21"/>
    <n v="2.89"/>
    <s v="#FIELD!"/>
    <s v="Innoviz Technologies Ltd provides technology and software solutions. The Company offers lidar sensors and perception software that enable safe autonomy by bringing unparalleled optics, seamless design, and cutting-edge software to market. Innoviz Technologies serves customers in Israel."/>
    <s v=" "/>
  </r>
  <r>
    <s v="INST US Equity"/>
    <x v="1326"/>
    <s v="INSTRUCTURE HOLDINGS, INC. (XNYS:INST)"/>
    <x v="7"/>
    <x v="17"/>
    <x v="45"/>
    <x v="79"/>
    <n v="334614"/>
    <s v="USD"/>
    <n v="3837605000"/>
    <n v="26.93"/>
    <n v="0.85573562122656499"/>
    <n v="31.47"/>
    <n v="15.68"/>
    <n v="0.93300000000000005"/>
    <s v="Instructure Holdings, Inc. operates as a holding company. The Company, through its subsidiaries, provides learning management system dedicated to elevating student success, amplifying the power of teaching, and inspiring everyone to learn together."/>
    <s v="Y"/>
  </r>
  <r>
    <s v="INTA US Equity"/>
    <x v="1327"/>
    <s v="INTAPP, INC. (XNAS:INTA)"/>
    <x v="7"/>
    <x v="17"/>
    <x v="45"/>
    <x v="79"/>
    <s v=" "/>
    <s v="USD"/>
    <n v="1827091000"/>
    <n v="29"/>
    <n v="0.96666666666666667"/>
    <n v="30"/>
    <n v="13.52"/>
    <n v="1.236"/>
    <s v="Intapp, Inc. provides application software services. The Company offers cloud-based and AI-powered software solutions for the professional and financial services industry. Intapp serves customers worldwide."/>
    <s v="Y"/>
  </r>
  <r>
    <s v="INTC US Equity"/>
    <x v="1328"/>
    <s v="INTEL CORPORATION (XNAS:INTC)"/>
    <x v="7"/>
    <x v="18"/>
    <x v="47"/>
    <x v="84"/>
    <n v="334413"/>
    <s v="USD"/>
    <n v="116216300000"/>
    <n v="28.16"/>
    <n v="0.5362788040373262"/>
    <n v="52.51"/>
    <n v="24.59"/>
    <n v="0.77459999999999996"/>
    <s v="Intel Corporation designs, manufactures, and sells computer components and related products. The Company major products include microprocessors, chipsets, embedded processors and microcontrollers, flash memory, graphic, network and communication, systems management software, conferencing, and digital imaging products."/>
    <s v="Y"/>
  </r>
  <r>
    <s v="IBM US Equity"/>
    <x v="1329"/>
    <s v="INTERNATIONAL BUSINESS MACHINES CORPORATION (XNYS:IBM)"/>
    <x v="7"/>
    <x v="17"/>
    <x v="46"/>
    <x v="80"/>
    <n v="541512"/>
    <s v="USD"/>
    <n v="121505500000"/>
    <n v="134.4"/>
    <n v="0.87722733503035044"/>
    <n v="153.21"/>
    <n v="115.545"/>
    <n v="0.8508"/>
    <s v="International Business Machines Corporation (IBM) provides computer solutions. The Company offers application, technology consulting and support, process design and operations, cloud, digital workplace, and network services, as well as business resiliency, strategy, and design solutions. IBM serves clients worldwide."/>
    <s v="N"/>
  </r>
  <r>
    <s v="INTU US Equity"/>
    <x v="1330"/>
    <s v="INTUIT INC. (XNAS:INTU)"/>
    <x v="7"/>
    <x v="17"/>
    <x v="45"/>
    <x v="79"/>
    <n v="511210"/>
    <s v="USD"/>
    <n v="118724700000"/>
    <n v="422.62"/>
    <n v="0.72870542796054893"/>
    <n v="579.96"/>
    <n v="339.36"/>
    <n v="1.1505000000000001"/>
    <s v="Intuit Inc. develops and markets business and financial management software solutions for small and medium sized businesses, financial institutions, consumers, and accounting professionals. The Company provides business management and payroll processing, personal finance, and tax preparation and filing software solutions. Intuit serves customers worldwide."/>
    <s v="N"/>
  </r>
  <r>
    <s v="IPGP US Equity"/>
    <x v="1331"/>
    <s v="IPG PHOTONICS CORPORATION (XNAS:IPGP)"/>
    <x v="7"/>
    <x v="19"/>
    <x v="49"/>
    <x v="91"/>
    <n v="334413"/>
    <s v="USD"/>
    <n v="5429215000"/>
    <n v="111.45"/>
    <n v="0.68809038710872383"/>
    <n v="161.97"/>
    <n v="79.875"/>
    <n v="1.2384999999999999"/>
    <s v="IPG Photonics Corporation produces high-power fiber lasers and amplifiers. The Company develops and commercializes optical fiber-based lasers used in a wide range of applications such as materials processing, telecommunications, and medical applications."/>
    <s v="N"/>
  </r>
  <r>
    <s v="ITRI US Equity"/>
    <x v="1332"/>
    <s v="ITRON, INC. (XNAS:ITRI)"/>
    <x v="7"/>
    <x v="19"/>
    <x v="49"/>
    <x v="83"/>
    <n v="334513"/>
    <s v="USD"/>
    <n v="2549846000"/>
    <n v="56.44"/>
    <n v="0.89915564760235778"/>
    <n v="62.77"/>
    <n v="39.380000000000003"/>
    <n v="1.3320000000000001"/>
    <s v="Itron, Inc. provides solutions for collecting, communicating, and analyzing electric, gas, and water usage data. The Company sells its products to the utility industry. Itron designs, manufactures, markets, sells, installs, and services hardware, software, and integrated systems for handheld computer-based electronic meter reading and automatic meter reading systems."/>
    <s v="Y"/>
  </r>
  <r>
    <s v="JBL US Equity"/>
    <x v="1333"/>
    <s v="JABIL INC. (XNYS:JBL)"/>
    <x v="7"/>
    <x v="19"/>
    <x v="49"/>
    <x v="91"/>
    <n v="334412"/>
    <s v="USD"/>
    <n v="10288830000"/>
    <n v="77.2"/>
    <n v="0.94584660622396466"/>
    <n v="81.62"/>
    <n v="48.8"/>
    <n v="1.4120999999999999"/>
    <s v="Jabil Inc. operates as a manufacturing services company. The Company offers digital prototyping, printed electronics, device integration, circuit designing, and volume board assembly services. Jabil serves automotive, consumer health, data centers, energy, and defense and aerospace sectors worldwide."/>
    <s v="Y"/>
  </r>
  <r>
    <s v="JKHY US Equity"/>
    <x v="1334"/>
    <s v="JACK HENRY &amp; ASSOCIATES, INC. (XNAS:JKHY)"/>
    <x v="7"/>
    <x v="17"/>
    <x v="46"/>
    <x v="85"/>
    <n v="541512"/>
    <s v="USD"/>
    <n v="13168100000"/>
    <n v="180.51"/>
    <n v="0.84897939986830961"/>
    <n v="212.62"/>
    <n v="163.60499999999999"/>
    <n v="0.63849999999999996"/>
    <s v="Jack Henry &amp; Associates, Inc. develops, markets, and installs integrated computer systems for in-house and service bureau data processing to banks and other financial institutions. Jack Henry also performs data conversion and software installation and customization for the implementation of its systems along with continuing customer maintenance."/>
    <s v="N"/>
  </r>
  <r>
    <s v="JAMF US Equity"/>
    <x v="1335"/>
    <s v="Jamf Holding Corp. (XNAS:JAMF)"/>
    <x v="7"/>
    <x v="17"/>
    <x v="45"/>
    <x v="79"/>
    <n v="511210"/>
    <s v="USD"/>
    <n v="2352487000"/>
    <n v="19.38"/>
    <n v="0.52820932134096488"/>
    <n v="36.69"/>
    <n v="17.16"/>
    <n v="1.2529999999999999"/>
    <s v="Jamf Holding Corp. operates as a holding company. The Company, through its subsidiaries, focuses on technology solutions. Jamf Holding serves customers in the United States."/>
    <s v="Y"/>
  </r>
  <r>
    <s v="FROG US Equity"/>
    <x v="1336"/>
    <s v="JFROG LTD (XNAS:FROG)"/>
    <x v="7"/>
    <x v="17"/>
    <x v="45"/>
    <x v="88"/>
    <n v="511210"/>
    <s v="USD"/>
    <n v="2684753000"/>
    <n v="26.77"/>
    <n v="0.94996451383960256"/>
    <n v="28.18"/>
    <n v="16.356000000000002"/>
    <s v="#FIELD!"/>
    <s v="JFrog Ltd operates as a software development company. The Company provides technologies and tools for the everyday use and to increase the effectiveness. JFrog serves customers worldwide."/>
    <s v=" "/>
  </r>
  <r>
    <s v="JKS US Equity"/>
    <x v="1337"/>
    <s v="JinkoSolar Holding Co., Ltd. (XNYS:JKS)"/>
    <x v="7"/>
    <x v="18"/>
    <x v="47"/>
    <x v="84"/>
    <s v=" "/>
    <s v="USD"/>
    <n v="2858839000"/>
    <n v="56.19"/>
    <n v="0.73049921996879874"/>
    <n v="76.92"/>
    <n v="35.409999999999997"/>
    <n v="0.86019999999999996"/>
    <s v="JinkoSolar Holding Company Limited manufactures solar products. The Company produces silicon wafers, solar cells and solar modules."/>
    <s v="N"/>
  </r>
  <r>
    <s v="JNPR US Equity"/>
    <x v="1338"/>
    <s v="JUNIPER NETWORKS, INC. (XNYS:JNPR)"/>
    <x v="7"/>
    <x v="19"/>
    <x v="48"/>
    <x v="82"/>
    <n v="334210"/>
    <s v="USD"/>
    <n v="10389020000"/>
    <n v="32.01"/>
    <n v="0.83927635028841108"/>
    <n v="38.14"/>
    <n v="25.18"/>
    <n v="0.93369999999999997"/>
    <s v="Juniper Networks, Inc. provides internet infrastructure solutions for internet service providers and other telecommunications service providers. The Company offers network infrastructure solutions that includes IP routing, ethernet switching, security, and application acceleration."/>
    <s v="Y"/>
  </r>
  <r>
    <s v="KLTR US Equity"/>
    <x v="1339"/>
    <s v="KALTURA, INC. (XNAS:KLTR)"/>
    <x v="7"/>
    <x v="17"/>
    <x v="45"/>
    <x v="79"/>
    <n v="511210"/>
    <s v="USD"/>
    <n v="281188900"/>
    <n v="2.11"/>
    <n v="0.56417112299465233"/>
    <n v="3.74"/>
    <n v="1.32"/>
    <n v="0.58399999999999996"/>
    <s v="Kaltura, Inc. develops, designs, and produces application software. The Company offers publishing, syndication, editing, monetization, analysis, hosting, streaming, trans-coding, and security. Kaltura serves customers worldwide."/>
    <s v="N"/>
  </r>
  <r>
    <s v="KARO US Equity"/>
    <x v="1340"/>
    <s v="KAROOOOO LTD. (XNAS:KARO)"/>
    <x v="7"/>
    <x v="17"/>
    <x v="45"/>
    <x v="79"/>
    <n v="511210"/>
    <s v="USD"/>
    <n v="810609500"/>
    <n v="26.98"/>
    <n v="0.74944444444444447"/>
    <n v="36"/>
    <n v="20"/>
    <n v="0.28100000000000003"/>
    <s v="Karooooo Ltd. designs and develops software solutions. The Company offers mobility SaaS platform for differentiated insights and data analytics to optimize their business and workforce, increase efficiency, decrease costs, improve safety, monitor environmental impact, assist with regulatory compliance, and manage risk."/>
    <s v=" "/>
  </r>
  <r>
    <s v="KEYS US Equity"/>
    <x v="1341"/>
    <s v="KEYSIGHT TECHNOLOGIES, INC. (XNYS:KEYS)"/>
    <x v="7"/>
    <x v="19"/>
    <x v="49"/>
    <x v="83"/>
    <n v="334513"/>
    <s v="USD"/>
    <n v="31647160000"/>
    <n v="177.52"/>
    <n v="0.93702823964106641"/>
    <n v="189.45"/>
    <n v="127.93"/>
    <n v="1.0358000000000001"/>
    <s v="Keysight Technologies, Inc. offers electronic measurement services using wireless, modular, and software solutions."/>
    <s v="N"/>
  </r>
  <r>
    <s v="KC US Equity"/>
    <x v="1342"/>
    <s v="KINGSOFT CLOUD HOLDINGS LIMITED (XNAS:KC)"/>
    <x v="7"/>
    <x v="17"/>
    <x v="46"/>
    <x v="86"/>
    <n v="334614"/>
    <s v="USD"/>
    <n v="1377513000"/>
    <n v="5.43"/>
    <n v="0.62199312714776622"/>
    <n v="8.73"/>
    <n v="1.77"/>
    <n v="2.7240000000000002"/>
    <s v="Kingsoft Cloud Holdings Limited operates as a holding company. The Company, through its subsidiaries, provides cloud computing solutions such as gaming, video streaming, and financial services."/>
    <s v=" "/>
  </r>
  <r>
    <s v="KLAC US Equity"/>
    <x v="1343"/>
    <s v="KLA Corporation (XNAS:KLAC)"/>
    <x v="7"/>
    <x v="18"/>
    <x v="47"/>
    <x v="81"/>
    <n v="333242"/>
    <s v="USD"/>
    <n v="56598050000"/>
    <n v="399.37"/>
    <n v="0.92993526754528943"/>
    <n v="429.46"/>
    <n v="250.2"/>
    <n v="1.3661000000000001"/>
    <s v="KLA Corporation produces and distributes semiconductors. The Company offers surface profilers, nanomechanical testers, chips, and semiconductor assembly solutions. KLA markets its products in the United States."/>
    <s v="N"/>
  </r>
  <r>
    <s v="KNBE US Equity"/>
    <x v="1344"/>
    <s v="KNOWBE4, INC. (XNAS:KNBE)"/>
    <x v="7"/>
    <x v="17"/>
    <x v="45"/>
    <x v="88"/>
    <n v="511210"/>
    <s v="USD"/>
    <n v="4407359000"/>
    <n v="24.86"/>
    <n v="0.95615384615384613"/>
    <n v="26"/>
    <n v="13.78"/>
    <n v="0.76700000000000002"/>
    <s v="KnowBe4, Inc. provides software security solutions. The Company develops security awareness platform which enables organizations to assess, monitor, and minimize the ongoing cybersecurity threat of social engineering attacks. KnowBe4 serves customers worldwide."/>
    <s v="N"/>
  </r>
  <r>
    <s v="KLIC US Equity"/>
    <x v="1345"/>
    <s v="KULICKE AND SOFFA INDUSTRIES, INC. (XNAS:KLIC)"/>
    <x v="7"/>
    <x v="18"/>
    <x v="47"/>
    <x v="81"/>
    <n v="333242"/>
    <s v="USD"/>
    <n v="2938914000"/>
    <n v="51.66"/>
    <n v="0.83108108108108103"/>
    <n v="62.16"/>
    <n v="35.950000000000003"/>
    <n v="1.4054"/>
    <s v="Kulicke and Soffa Industries, Inc. designs, manufactures, and markets capital equipment, related spare parts, and packaging materials used to assemble semiconductor devices. The Company also services, maintains, repairs, and upgrades assembly equipment. Kulicke's equipment is used in wire bonding systems, wafer dicing saws, and die bonders."/>
    <s v="N"/>
  </r>
  <r>
    <s v="LRCX US Equity"/>
    <x v="1346"/>
    <s v="LAM RESEARCH CORPORATION (XNAS:LRCX)"/>
    <x v="7"/>
    <x v="18"/>
    <x v="47"/>
    <x v="81"/>
    <n v="334413"/>
    <s v="USD"/>
    <n v="65383400000"/>
    <n v="482.88"/>
    <n v="0.78390882968879361"/>
    <n v="615.99"/>
    <n v="299.59199999999998"/>
    <n v="1.4619"/>
    <s v="Lam Research Corporation manufactures, markets, and services semiconductor processing equipment used in the making of integrated circuits. The Company's products are used to deposit special films on a silicon wafer and etch away portions of various films to create a circuit design. Lam Research sells its products worldwide."/>
    <s v="Y"/>
  </r>
  <r>
    <s v="LSCC US Equity"/>
    <x v="1347"/>
    <s v="LATTICE SEMICONDUCTOR CORPORATION (XNAS:LSCC)"/>
    <x v="7"/>
    <x v="18"/>
    <x v="47"/>
    <x v="84"/>
    <n v="334413"/>
    <s v="USD"/>
    <n v="10360320000"/>
    <n v="75.59"/>
    <n v="0.97334660487587554"/>
    <n v="77.659899999999993"/>
    <n v="43.41"/>
    <n v="1.3323"/>
    <s v="Lattice Semiconductor Corporation designs, develops, and market programmable logic devices. The Company offers three types of semiconductor devices, including programmable logic device, video connectivity application specific standard products, and millimeter wave devices. Lattice Semiconductor operates worldwide."/>
    <s v="Y"/>
  </r>
  <r>
    <s v="LFUS US Equity"/>
    <x v="1348"/>
    <s v="LITTELFUSE, INC. (XNAS:LFUS)"/>
    <x v="7"/>
    <x v="19"/>
    <x v="49"/>
    <x v="87"/>
    <n v="335313"/>
    <s v="USD"/>
    <n v="6274055000"/>
    <n v="253.44"/>
    <n v="0.899425083398396"/>
    <n v="281.77999999999997"/>
    <n v="192.19"/>
    <n v="1.2645"/>
    <s v="Littelfuse, Inc. manufactures and sells fuses and other circuit protection devices for use in the automotive, electronic, and general industrial markets. The Company also makes relays, switches, circuit breakers, and indicator lights. Littelfuse sells its products around the world."/>
    <s v="Y"/>
  </r>
  <r>
    <s v="LPSN US Equity"/>
    <x v="1349"/>
    <s v="LIVEPERSON, INC. (XNAS:LPSN)"/>
    <x v="7"/>
    <x v="17"/>
    <x v="45"/>
    <x v="79"/>
    <n v="541513"/>
    <s v="USD"/>
    <n v="955913200"/>
    <n v="12.69"/>
    <n v="0.42285904698433852"/>
    <n v="30.01"/>
    <n v="7.96"/>
    <n v="1.4597"/>
    <s v="LivePerson, Inc. provides technology that facilitates real-time sales and customer service for companies doing business on the Internet. The Company offers an application services including real-time interaction technology as an outsourced services. LivePerson enablers its clients to communicate directly with Internet users via text-based chat."/>
    <s v="N"/>
  </r>
  <r>
    <s v="RAMP US Equity"/>
    <x v="1350"/>
    <s v="LIVERAMP HOLDINGS, INC. (XNYS:RAMP)"/>
    <x v="7"/>
    <x v="17"/>
    <x v="45"/>
    <x v="79"/>
    <n v="518210"/>
    <s v="USD"/>
    <n v="1744340000"/>
    <n v="26.24"/>
    <n v="0.5793773459924928"/>
    <n v="45.29"/>
    <n v="15.37"/>
    <n v="1.1013999999999999"/>
    <s v="LiveRamp Holdings, Inc. operates as a marketing technology company. The Company provides data foundation, digital transformation, consumer engagement, online marketing, and analysis services. LiveRamp Holdings serves clients worldwide."/>
    <s v="N"/>
  </r>
  <r>
    <s v="LVOX US Equity"/>
    <x v="1351"/>
    <s v="LIVEVOX HOLDINGS, INC. (XNAS:LVOX)"/>
    <x v="7"/>
    <x v="17"/>
    <x v="45"/>
    <x v="79"/>
    <n v="525990"/>
    <s v="USD"/>
    <n v="309153000"/>
    <n v="3.09"/>
    <n v="0.59537572254335258"/>
    <n v="5.19"/>
    <n v="1.4"/>
    <n v="-0.45440000000000003"/>
    <s v="LiveVox Holdings, Inc. operates as a holding company. The Company, through its subsidiaries, provides omni-channel, CRM, AI, and workforce optimization solutions. LiveVox Holdings serves customers worldwide."/>
    <s v="N"/>
  </r>
  <r>
    <s v="LITE US Equity"/>
    <x v="1352"/>
    <s v="Lumentum Holdings Inc. (XNAS:LITE)"/>
    <x v="7"/>
    <x v="19"/>
    <x v="48"/>
    <x v="82"/>
    <n v="334515"/>
    <s v="USD"/>
    <n v="4112460000"/>
    <n v="60.3"/>
    <n v="0.57401237505949543"/>
    <n v="105.05"/>
    <n v="48.73"/>
    <n v="0.98599999999999999"/>
    <s v="Lumentum Holdings Inc. operates as a holding company. The Company, through its subsidiaries, supplies optical and photonic products. Lumentum Holdings serves customers worldwide."/>
    <s v="N"/>
  </r>
  <r>
    <s v="MTSI US Equity"/>
    <x v="1353"/>
    <s v="MACOM TECHNOLOGY SOLUTIONS HOLDINGS, INC. (XNAS:MTSI)"/>
    <x v="7"/>
    <x v="18"/>
    <x v="47"/>
    <x v="84"/>
    <n v="334413"/>
    <s v="USD"/>
    <n v="4826836000"/>
    <n v="68.239999999999995"/>
    <n v="0.93942731277533031"/>
    <n v="72.64"/>
    <n v="42.85"/>
    <n v="1.9981"/>
    <s v="MACOM Technology Solutions Holdings, Inc. provides analog semiconductor solutions. The Company supplies semiconductors, active and passive components, and sub-assemblies for use in radio frequency, microwave, and millimeter wave applications. MACOM Technology Solutions serves customers throughout the United States."/>
    <s v="N"/>
  </r>
  <r>
    <s v="MANH US Equity"/>
    <x v="1354"/>
    <s v="MANHATTAN ASSOCIATES, INC. (XNAS:MANH)"/>
    <x v="7"/>
    <x v="17"/>
    <x v="45"/>
    <x v="79"/>
    <n v="541513"/>
    <s v="USD"/>
    <n v="7966829000"/>
    <n v="127.68"/>
    <n v="0.81945959822861181"/>
    <n v="155.81"/>
    <n v="106.02"/>
    <n v="1.6362000000000001"/>
    <s v="Manhattan Associates, Inc. provides information technology solutions for distribution centers. The solutions are designed to enable the efficient movement of goods through the supply chain. The Company offers solutions optimize the receipt, storage, and distribution of inventory, as well as manage equipment and personnel within a distribution center."/>
    <s v="N"/>
  </r>
  <r>
    <s v="MARA US Equity"/>
    <x v="1355"/>
    <s v="MARATHON DIGITAL HOLDINGS, INC. (XNAS:MARA)"/>
    <x v="7"/>
    <x v="17"/>
    <x v="45"/>
    <x v="79"/>
    <n v="533110"/>
    <s v="USD"/>
    <n v="937075100"/>
    <n v="8.02"/>
    <n v="0.24496029321930357"/>
    <n v="32.74"/>
    <n v="3.11"/>
    <n v="5.1687000000000003"/>
    <s v="Marathon Digital Holdings, Inc. operates as a digital asset technology company. The Company mines cryptocurrencies, with a focuses on the blockchain ecosystem and the generation of digital assets. Marathon Digital Holdings serves customers worldwide."/>
    <s v="N"/>
  </r>
  <r>
    <s v="MQ US Equity"/>
    <x v="1356"/>
    <s v="MARQETA, INC. (XNAS:MQ)"/>
    <x v="7"/>
    <x v="17"/>
    <x v="46"/>
    <x v="85"/>
    <n v="511210"/>
    <s v="USD"/>
    <n v="3684894000"/>
    <n v="6.76"/>
    <n v="0.53061224489795911"/>
    <n v="12.74"/>
    <n v="5.64"/>
    <n v="1.4930000000000001"/>
    <s v="Marqeta, Inc. develops and publishes a commerce payments platform. The Company offers an online-to-offline multi-merchant prepaid debit card solution that enables merchants to capture greater customer loyalty. Marqeta markets its products and services worldwide."/>
    <s v="N"/>
  </r>
  <r>
    <s v="MRVL US Equity"/>
    <x v="1357"/>
    <s v="MARVELL TECHNOLOGY, INC (XNAS:MRVL)"/>
    <x v="7"/>
    <x v="18"/>
    <x v="47"/>
    <x v="84"/>
    <n v="334413"/>
    <s v="USD"/>
    <n v="37754100000"/>
    <n v="44.25"/>
    <n v="0.56592914694973784"/>
    <n v="78.19"/>
    <n v="33.75"/>
    <n v="1.4787999999999999"/>
    <s v="Marvell Technology, Inc. develops and produces semiconductors and related technology. The Company offers security and networking platform, secure data processing, networking, and storage solutions. Marvell Technology serves customers worldwide."/>
    <s v="Y"/>
  </r>
  <r>
    <s v="MA US Equity"/>
    <x v="1358"/>
    <s v="MASTERCARD INCORPORATED. (XNYS:MA)"/>
    <x v="7"/>
    <x v="17"/>
    <x v="46"/>
    <x v="85"/>
    <n v="522320"/>
    <s v="USD"/>
    <n v="357572700000"/>
    <n v="374.03"/>
    <n v="0.93526205241048199"/>
    <n v="399.92"/>
    <n v="276.87"/>
    <n v="1.0853999999999999"/>
    <s v="Mastercard Incorporated provides financial transaction processing services. The Company offers payment processing services for credit and debit cards, electronic cash, automated teller machines, and travelers checks. Mastercard serves customers worldwide."/>
    <s v="N"/>
  </r>
  <r>
    <s v="MTTR US Equity"/>
    <x v="1359"/>
    <s v="MATTERPORT, INC. (XNAS:MTTR)"/>
    <x v="7"/>
    <x v="17"/>
    <x v="45"/>
    <x v="79"/>
    <n v="525990"/>
    <s v="USD"/>
    <n v="1014676000"/>
    <n v="3.53"/>
    <n v="0.3387715930902111"/>
    <n v="10.42"/>
    <n v="2.37"/>
    <n v="2.141"/>
    <s v="Matterport Inc. operates as a software company. The Company provides a 3D camera and interactive viewing platform which allows users to capture, upload, and create digital scans of real-world environments and share them online. Matterport serves customers worldwide."/>
    <s v="N"/>
  </r>
  <r>
    <s v="MAXN US Equity"/>
    <x v="1360"/>
    <s v="MAXEON SOLAR TECHNOLOGIES, LTD. (XNAS:MAXN)"/>
    <x v="7"/>
    <x v="18"/>
    <x v="47"/>
    <x v="84"/>
    <n v="334413"/>
    <s v="USD"/>
    <n v="998464900"/>
    <n v="22.18"/>
    <n v="0.79242586638085033"/>
    <n v="27.99"/>
    <n v="7.48"/>
    <n v="1.9239999999999999"/>
    <s v="Maxeon Solar Technologies, Ltd. manufactures renewable energy equipment."/>
    <s v=" "/>
  </r>
  <r>
    <s v="MXL US Equity"/>
    <x v="1361"/>
    <s v="MAXLINEAR, INC. (XNAS:MXL)"/>
    <x v="7"/>
    <x v="18"/>
    <x v="47"/>
    <x v="84"/>
    <n v="334413"/>
    <s v="USD"/>
    <n v="3244772000"/>
    <n v="41.3"/>
    <n v="0.63063063063063063"/>
    <n v="65.489999999999995"/>
    <n v="29.27"/>
    <n v="1.9173"/>
    <s v="MaxLinear, Inc. provides integrated, radio-frequency analog, and mixed-signal semiconductor solutions for broadband communications applications. The Company offers products that enable the display of broadband video in a wide range of electronic devices, including cable and terrestrial set top boxes, digital televisions, mobile handsets, personal computers, and netbooks."/>
    <s v="Y"/>
  </r>
  <r>
    <s v="MLNK US Equity"/>
    <x v="1362"/>
    <s v="MERIDIANLINK, INC. (XNYS:MLNK)"/>
    <x v="7"/>
    <x v="17"/>
    <x v="45"/>
    <x v="79"/>
    <s v=" "/>
    <s v="USD"/>
    <n v="1276881000"/>
    <n v="15.78"/>
    <n v="0.74715909090909083"/>
    <n v="21.12"/>
    <n v="12.49"/>
    <n v="0.88500000000000001"/>
    <s v="MeridianLink, Inc. operates as a software development company. The Company develops software that web-based solutions and systems integrations for the financial sector such as web-based account opening and funding transaction services. MeridianLink serves customers in the United States."/>
    <s v="N"/>
  </r>
  <r>
    <s v="MCHP US Equity"/>
    <x v="1363"/>
    <s v="MICROCHIP TECHNOLOGY INCORPORATED (XNAS:MCHP)"/>
    <x v="7"/>
    <x v="18"/>
    <x v="47"/>
    <x v="84"/>
    <n v="334519"/>
    <s v="USD"/>
    <n v="42724680000"/>
    <n v="77.680000000000007"/>
    <n v="0.96496894409937894"/>
    <n v="80.5"/>
    <n v="54.33"/>
    <n v="1.5933999999999999"/>
    <s v="Microchip Technology Incorporated designs, manufactures, and markets microcontrollers, related mixed-signal and memory products, and application development systems for high-volume embedded control applications. The Company also designs, develops, and markets linear and mixed-signal, power management, and thermal management products."/>
    <s v="N"/>
  </r>
  <r>
    <s v="MU US Equity"/>
    <x v="1364"/>
    <s v="MICRON TECHNOLOGY, INC. (XNAS:MU)"/>
    <x v="7"/>
    <x v="18"/>
    <x v="47"/>
    <x v="84"/>
    <n v="334413"/>
    <s v="USD"/>
    <n v="69693450000"/>
    <n v="63.87"/>
    <n v="0.66186528497409325"/>
    <n v="96.5"/>
    <n v="48.43"/>
    <n v="1.3604000000000001"/>
    <s v="Micron Technology, Inc., through its subsidiaries, manufactures and markets dynamic random access memory chips (DRAMs), static random access memory chips (SRAMs), flash memory, semiconductor components, and memory modules."/>
    <s v="Y"/>
  </r>
  <r>
    <s v="MSFT US Equity"/>
    <x v="1365"/>
    <s v="MICROSOFT CORPORATION (XNAS:MSFT)"/>
    <x v="7"/>
    <x v="17"/>
    <x v="45"/>
    <x v="88"/>
    <n v="511210"/>
    <s v="USD"/>
    <n v="1847254000000"/>
    <n v="248.16"/>
    <n v="0.78544073429340089"/>
    <n v="315.95"/>
    <n v="213.43100000000001"/>
    <n v="0.91790000000000005"/>
    <s v="Microsoft Corporation operates as a software company. The Company offers applications, extra cloud storage, and advanced security solutions. Microsoft serves customers worldwide."/>
    <s v="Y"/>
  </r>
  <r>
    <s v="MKSI US Equity"/>
    <x v="1366"/>
    <s v="MKS INSTRUMENTS, INC. (XNAS:MKSI)"/>
    <x v="7"/>
    <x v="18"/>
    <x v="47"/>
    <x v="81"/>
    <n v="333242"/>
    <s v="USD"/>
    <n v="6999172000"/>
    <n v="105.24"/>
    <n v="0.64213801940325832"/>
    <n v="163.89"/>
    <n v="64.77"/>
    <n v="1.5235000000000001"/>
    <s v="MKS Instruments, Inc. develops, manufactures, and supplies instruments and components used to control and analyze gases in semiconductor and similar industrial manufacturing processes. The Company offers products to manufacture flat panel displays, magnetic and optical storage devices and media, solar cells, fiber optic cables, and diamond thin films."/>
    <s v="Y"/>
  </r>
  <r>
    <s v="MODN US Equity"/>
    <x v="1367"/>
    <s v="MODEL N, INC. (XNYS:MODN)"/>
    <x v="7"/>
    <x v="17"/>
    <x v="45"/>
    <x v="79"/>
    <n v="511210"/>
    <s v="USD"/>
    <n v="1589763000"/>
    <n v="42.13"/>
    <n v="0.97568318666049103"/>
    <n v="43.18"/>
    <n v="20.95"/>
    <n v="0.62509999999999999"/>
    <s v="Model N, Inc. provides revenue management solutions. The Company offers management platform that allows access to large organizations to manage their revenue life cycles across various product lines and divisions. Model N serves life science and technology industries worldwide."/>
    <s v="N"/>
  </r>
  <r>
    <s v="MNTV US Equity"/>
    <x v="1368"/>
    <s v="MOMENTIVE GLOBAL INC. (XNAS:MNTV)"/>
    <x v="7"/>
    <x v="17"/>
    <x v="45"/>
    <x v="79"/>
    <n v="511210"/>
    <s v="USD"/>
    <n v="1177408000"/>
    <n v="7.92"/>
    <n v="0.42857142857142855"/>
    <n v="18.48"/>
    <n v="5.1349999999999998"/>
    <n v="1.5159"/>
    <s v="Momentive Global Inc. develops survey software. The Company offers a platform which enables organizations to collect and analyze feedback and insights that solves business problems, enhances customer experience and loyalty, improves employee productivity, retention, optimization, and marketing investments. Momentive Global serves clients worldwide."/>
    <s v="Y"/>
  </r>
  <r>
    <s v="MNDY US Equity"/>
    <x v="1369"/>
    <s v="MONDAY.COM LTD (XNAS:MNDY)"/>
    <x v="7"/>
    <x v="17"/>
    <x v="45"/>
    <x v="88"/>
    <n v="511210"/>
    <s v="USD"/>
    <n v="5849368000"/>
    <n v="129.74"/>
    <n v="0.5441429350333431"/>
    <n v="238.43"/>
    <n v="73.58"/>
    <s v="#FIELD!"/>
    <s v="monday.com Ltd provides software solutions. The Company offers cloud-based platform that allows users to centralize all work, processes, tools, and files into one work OS, and to connect teams, bridge silos, and maintain one source. monday.com serves customers worldwide."/>
    <s v=" "/>
  </r>
  <r>
    <s v="MDB US Equity"/>
    <x v="1370"/>
    <s v="MONGODB, INC. (XNAS:MDB)"/>
    <x v="7"/>
    <x v="17"/>
    <x v="46"/>
    <x v="86"/>
    <n v="511210"/>
    <s v="USD"/>
    <n v="15520700000"/>
    <n v="224.01"/>
    <n v="0.47463768115942029"/>
    <n v="471.96"/>
    <n v="135.15"/>
    <n v="0.95120000000000005"/>
    <s v="MongoDB, Inc. develops database software. The Company provides an open-source database platform for automating, monitoring, and deployment backups. MongoDB renders enterprise software integration, platform certification, and commercial licensing services. MongoDB serves clients worldwide."/>
    <s v="N"/>
  </r>
  <r>
    <s v="MPWR US Equity"/>
    <x v="1371"/>
    <s v="MONOLITHIC POWER SYSTEMS, INC. (XNAS:MPWR)"/>
    <x v="7"/>
    <x v="18"/>
    <x v="47"/>
    <x v="84"/>
    <n v="334413"/>
    <s v="USD"/>
    <n v="19953640000"/>
    <n v="425.07"/>
    <n v="0.78514564362104955"/>
    <n v="541.39"/>
    <n v="301.69"/>
    <n v="1.1659999999999999"/>
    <s v="Monolithic Power Systems, Inc. designs and manufactures power management solutions. The Company provides power conversion, LED lighting, load switches, cigarette lighter adapters, chargers, position sensors, analog input, and other electrical components. Monolithic Power Systems serves customers globally."/>
    <s v="N"/>
  </r>
  <r>
    <s v="MSI US Equity"/>
    <x v="1372"/>
    <s v="MOTOROLA SOLUTIONS, INC. (XNYS:MSI)"/>
    <x v="7"/>
    <x v="19"/>
    <x v="48"/>
    <x v="82"/>
    <n v="334220"/>
    <s v="USD"/>
    <n v="42536500000"/>
    <n v="254.4"/>
    <n v="0.92455298735281288"/>
    <n v="275.16000000000003"/>
    <n v="195.17500000000001"/>
    <n v="0.90739999999999998"/>
    <s v="Motorola Solutions, Inc. is a data communications and telecommunications equipment provider. The Company develops data capture, wireless, infrastructure, bar code scanning, two-way radios, and wireless broadband networks. Motorola also produces public safety and government products, voice and data communications products and systems, and wireless LAN securities."/>
    <s v="N"/>
  </r>
  <r>
    <s v="NATI US Equity"/>
    <x v="1373"/>
    <s v="NATIONAL INSTRUMENTS CORPORATION (XNAS:NATI)"/>
    <x v="7"/>
    <x v="19"/>
    <x v="49"/>
    <x v="83"/>
    <n v="334515"/>
    <s v="USD"/>
    <n v="7117291000"/>
    <n v="54.51"/>
    <n v="0.99037063953488369"/>
    <n v="55.04"/>
    <n v="29.81"/>
    <n v="1.1637"/>
    <s v="National Instruments Corporation supplies computer-based instrumentation hardware and software products for engineers and scientists. The Company provides flexible application software and modular hardware that users combine with computers, networks, and the internet to create computer-based measurement and automation systems."/>
    <s v="N"/>
  </r>
  <r>
    <s v="NVTS US Equity"/>
    <x v="1374"/>
    <s v="NAVITAS SEMICONDUCTOR CORPORATION (XNAS:NVTS)"/>
    <x v="7"/>
    <x v="18"/>
    <x v="47"/>
    <x v="84"/>
    <n v="334413"/>
    <s v="USD"/>
    <n v="793300800"/>
    <n v="5.17"/>
    <n v="0.42032520325203249"/>
    <n v="12.3"/>
    <n v="3.11"/>
    <n v="1.9930000000000001"/>
    <s v="Navitas Semiconductor Corp manufactures semiconductor devices. The Company develops ultra-efficient gallium nitride (GaN) semiconductors such as analog and mixed-signal, wide-band gap materials, machine learning, quantum computing, and wireless devices. Navitas Semiconductor serves customers worldwide."/>
    <s v="N"/>
  </r>
  <r>
    <s v="NCNO US Equity"/>
    <x v="1375"/>
    <s v="NCINO, INC. (XNAS:NCNO)"/>
    <x v="7"/>
    <x v="17"/>
    <x v="45"/>
    <x v="79"/>
    <n v="511210"/>
    <s v="USD"/>
    <n v="3174477000"/>
    <n v="28.59"/>
    <n v="0.51606498194945849"/>
    <n v="55.4"/>
    <n v="22.97"/>
    <n v="1.496"/>
    <s v="nCino, Inc. provides cloud banking solutions. The Company offers solutions to improves employee efficiency while enhancing the customer experience for onboarding, loans, and deposits across all lines of business. nCino serves customers worldwide."/>
    <s v="N"/>
  </r>
  <r>
    <s v="NCR US Equity"/>
    <x v="1376"/>
    <s v="NCR CORPORATION (XNYS:NCR)"/>
    <x v="7"/>
    <x v="17"/>
    <x v="45"/>
    <x v="79"/>
    <n v="518210"/>
    <s v="USD"/>
    <n v="3719418000"/>
    <n v="27.07"/>
    <n v="0.60708679076026006"/>
    <n v="44.59"/>
    <n v="18.059999999999999"/>
    <n v="1.6727000000000001"/>
    <s v="NCR Corporation provides transaction management systems. The Company produces automated teller machines (ATM), self-checkout and self-service kiosks, point-of-sale workstations and scanners. NCR serves clients worldwide."/>
    <s v="N"/>
  </r>
  <r>
    <s v="NTAP US Equity"/>
    <x v="1377"/>
    <s v="NETAPP, INC. (XNAS:NTAP)"/>
    <x v="7"/>
    <x v="19"/>
    <x v="50"/>
    <x v="89"/>
    <n v="334112"/>
    <s v="USD"/>
    <n v="14128680000"/>
    <n v="65.540000000000006"/>
    <n v="0.70930735930735933"/>
    <n v="92.4"/>
    <n v="58.08"/>
    <n v="1.1633"/>
    <s v="NetApp, Inc. provides storage and data management solutions. The Company's storage solutions include specialized hardware, software, and services that provide storage management for open network environments. NetApp serves enterprises, government agencies, and universities worldwide."/>
    <s v="N"/>
  </r>
  <r>
    <s v="NEWR US Equity"/>
    <x v="1378"/>
    <s v="NEW RELIC, INC. (XNYS:NEWR)"/>
    <x v="7"/>
    <x v="17"/>
    <x v="45"/>
    <x v="79"/>
    <n v="511210"/>
    <s v="USD"/>
    <n v="4193908000"/>
    <n v="61.37"/>
    <n v="0.55862006189695979"/>
    <n v="109.86"/>
    <n v="41.66"/>
    <n v="0.87829999999999997"/>
    <s v="New Relic, Inc. provides cloud based application performance management solutions for cloud and data center applications. The Company offers a solution including real user, application, and availability monitoring features that enable developers and operations teams to manage web application performance in real-time. New Relic serves customers in the United States."/>
    <s v="N"/>
  </r>
  <r>
    <s v="LASR US Equity"/>
    <x v="1379"/>
    <s v="NLIGHT, INC. (XNAS:LASR)"/>
    <x v="7"/>
    <x v="19"/>
    <x v="49"/>
    <x v="83"/>
    <n v="334413"/>
    <s v="USD"/>
    <n v="555465100"/>
    <n v="12.26"/>
    <n v="0.58857417186749883"/>
    <n v="20.83"/>
    <n v="8.2200000000000006"/>
    <n v="2.2492000000000001"/>
    <s v="nLight, Inc. designs and manufactures semiconductor laser products. The Company produces fiber laser, direct diode systems, single-emitter, and diode laser stacks, and fiber-coupled modules. nLight serves customers worldwide."/>
    <s v="N"/>
  </r>
  <r>
    <s v="NTNX US Equity"/>
    <x v="1380"/>
    <s v="NUTANIX, INC. (XNAS:NTNX)"/>
    <x v="7"/>
    <x v="17"/>
    <x v="45"/>
    <x v="79"/>
    <n v="334118"/>
    <s v="USD"/>
    <n v="6438495000"/>
    <n v="27.98"/>
    <n v="0.82942778968462183"/>
    <n v="33.734099999999998"/>
    <n v="13.44"/>
    <n v="1.2585999999999999"/>
    <s v="Nutanix, Inc. designs and develops enterprise cloud platforms. The Company provides enterprise cloud platform solutions that converge traditional silos of server, virtualization, and storage into one integrated solution. Nutanix serves customers worldwide."/>
    <s v="N"/>
  </r>
  <r>
    <s v="NVDA US Equity"/>
    <x v="1381"/>
    <s v="NVIDIA CORPORATION (XNAS:NVDA)"/>
    <x v="7"/>
    <x v="18"/>
    <x v="47"/>
    <x v="84"/>
    <n v="334413"/>
    <s v="USD"/>
    <n v="500979000000"/>
    <n v="203.65"/>
    <n v="0.70355144061355634"/>
    <n v="289.45999999999998"/>
    <n v="108.13"/>
    <n v="1.8039000000000001"/>
    <s v="NVIDIA Corporation designs, develops, and markets three dimensional (3D) graphics processors and related software. The Company offers products that provides interactive 3D graphics to the mainstream personal computer market."/>
    <s v="N"/>
  </r>
  <r>
    <s v="NXPI US Equity"/>
    <x v="1382"/>
    <s v="NXP Semiconductors NV (XNAS:NXPI)"/>
    <x v="7"/>
    <x v="18"/>
    <x v="47"/>
    <x v="84"/>
    <n v="334413"/>
    <s v="USD"/>
    <n v="47043340000"/>
    <n v="181.54"/>
    <n v="0.85699341369829907"/>
    <n v="211.83359999999999"/>
    <n v="132.08000000000001"/>
    <n v="1.5054000000000001"/>
    <s v="NXP Semiconductors NV operates as a global semiconductor company. The Company designs semiconductors and software for mobile communications, consumer electronics, security applications, in-car entertainment, and networking.  NXP offers its products to the automotive, identification, wireless infrastructure, lighting, mobile, and computing applications."/>
    <s v="N"/>
  </r>
  <r>
    <s v="OKTA US Equity"/>
    <x v="1383"/>
    <s v="OKTA, INC. (XNAS:OKTA)"/>
    <x v="7"/>
    <x v="17"/>
    <x v="46"/>
    <x v="86"/>
    <n v="511210"/>
    <s v="USD"/>
    <n v="11433870000"/>
    <n v="71.38"/>
    <n v="0.35026252514843709"/>
    <n v="203.79"/>
    <n v="44.120399999999997"/>
    <n v="1.0125999999999999"/>
    <s v="Okta, Inc. develops internet applications software. The Company offers automated user management, integration, mobile identification, multifactor authentication, and reporting software. Okta serves customers worldwide."/>
    <s v="Y"/>
  </r>
  <r>
    <s v="OLO US Equity"/>
    <x v="1384"/>
    <s v="Olo Inc. (XNYS:OLO)"/>
    <x v="7"/>
    <x v="17"/>
    <x v="45"/>
    <x v="79"/>
    <n v="511210"/>
    <s v="USD"/>
    <n v="1317052000"/>
    <n v="8.06"/>
    <n v="0.41761658031088084"/>
    <n v="19.3"/>
    <n v="5.74"/>
    <n v="0.96899999999999997"/>
    <s v="Olo Inc. provides software solutions. The Company develops cloud-based, on-demand commerce platform for multi-location restaurant brands. Olo serves customers worldwide."/>
    <s v="N"/>
  </r>
  <r>
    <s v="ON US Equity"/>
    <x v="1385"/>
    <s v="ON SEMICONDUCTOR CORPORATION (XNAS:ON)"/>
    <x v="7"/>
    <x v="18"/>
    <x v="47"/>
    <x v="84"/>
    <n v="334413"/>
    <s v="USD"/>
    <n v="31856640000"/>
    <n v="73.67"/>
    <n v="0.95327194712297436"/>
    <n v="77.281199999999998"/>
    <n v="44.76"/>
    <n v="1.7582"/>
    <s v="ON Semiconductor Corporation supplies analog, standard logic, and discrete semiconductors for data and power management. The Company offers products include integrated circuits and analog ICs. ON Semiconductor also offers discrete semiconductors in a variety of surface mount and standard packages."/>
    <s v="Y"/>
  </r>
  <r>
    <s v="ONTF US Equity"/>
    <x v="1386"/>
    <s v="ON24 Inc (XNYS:ONTF)"/>
    <x v="7"/>
    <x v="17"/>
    <x v="45"/>
    <x v="79"/>
    <n v="511210"/>
    <s v="USD"/>
    <n v="445880800"/>
    <n v="9.27"/>
    <n v="0.55080213903743314"/>
    <n v="16.829999999999998"/>
    <n v="6.95"/>
    <n v="1.2310000000000001"/>
    <s v="ON24, Inc. operates as a software company. The Company offers cloud-based digital platform that enables businesses to convert customer engagement into revenue through interactive webinar, virtual event, and multimedia content experiences. ON24 serves customers worldwide."/>
    <s v="N"/>
  </r>
  <r>
    <s v="OCFT US Equity"/>
    <x v="1387"/>
    <s v="OneConnect Financial Technology Co Ltd (XNYS:OCFT)"/>
    <x v="7"/>
    <x v="17"/>
    <x v="45"/>
    <x v="79"/>
    <n v="511210"/>
    <s v="USD"/>
    <n v="332664500"/>
    <n v="8.5299999999999994"/>
    <n v="0.37086956521739128"/>
    <n v="23"/>
    <n v="4.5"/>
    <n v="1.72"/>
    <s v="Oneconnect Financial Technology Co., Ltd. software as a services. The Company offers technological applications for financial institutes such as digital transformations, revenue increase, and risk management. Oneconnect Financial Technology serves customers in China."/>
    <s v=" "/>
  </r>
  <r>
    <s v="ORCL US Equity"/>
    <x v="1388"/>
    <s v="ORACLE CORPORATION (XNYS:ORCL)"/>
    <x v="7"/>
    <x v="17"/>
    <x v="45"/>
    <x v="88"/>
    <n v="511210"/>
    <s v="USD"/>
    <n v="239939500000"/>
    <n v="88.99"/>
    <n v="0.98342358271632224"/>
    <n v="90.49"/>
    <n v="60.78"/>
    <n v="1.0081"/>
    <s v="Oracle Corporation supplies software for enterprise information management. The Company offers databases and relational servers, application development and decision support tools, and enterprise business applications. Oracle's software runs on network computers, personal digital assistants, set-top devices, PCs, workstations, minicomputers, mainframes, and massively parallel computers."/>
    <s v="N"/>
  </r>
  <r>
    <s v="OUST US Equity"/>
    <x v="1389"/>
    <s v="OUSTER, INC. (XNYS:OUST)"/>
    <x v="7"/>
    <x v="19"/>
    <x v="49"/>
    <x v="83"/>
    <n v="525990"/>
    <s v="USD"/>
    <n v="254950200"/>
    <n v="1.38"/>
    <n v="0.27599999999999997"/>
    <n v="5"/>
    <n v="0.76"/>
    <n v="2.0110000000000001"/>
    <s v="Ouster, Inc. operates as a lidar technology company. The Company builds high-resolution 3D lidar sensors for use in autonomous vehicles, robotics, drones, mapping, defense, and security systems. Ouster serves customers worldwide."/>
    <s v="N"/>
  </r>
  <r>
    <s v="PD US Equity"/>
    <x v="1390"/>
    <s v="PAGERDUTY, INC. (XNYS:PD)"/>
    <x v="7"/>
    <x v="17"/>
    <x v="45"/>
    <x v="79"/>
    <n v="334614"/>
    <s v="USD"/>
    <n v="2645290000"/>
    <n v="29.4"/>
    <n v="0.7587096774193548"/>
    <n v="38.75"/>
    <n v="19.510000000000002"/>
    <n v="0.91020000000000001"/>
    <s v="PagerDuty, Inc. provides wireless application solutions. The Company offers on call management, event intelligence, analytics, and digital operations, as well as equipment. PagerDuty serves customers worldwide."/>
    <s v="N"/>
  </r>
  <r>
    <s v="PAGS US Equity"/>
    <x v="1391"/>
    <s v="PAGSEGURO DIGITAL LTD. (XNYS:PAGS)"/>
    <x v="7"/>
    <x v="17"/>
    <x v="46"/>
    <x v="85"/>
    <n v="522320"/>
    <s v="USD"/>
    <n v="3441110000"/>
    <n v="10.44"/>
    <n v="0.44826105624731644"/>
    <n v="23.29"/>
    <n v="7.51"/>
    <n v="1.496"/>
    <s v="PagSeguro Digital Ltd. provides financial technology services. The Company offers multiple digital payment solutions, in-person payments via point of sales devices, and prepaid cards services. Pagseguro Digital serves clients in Brazil and the United States."/>
    <s v=" "/>
  </r>
  <r>
    <s v="PLTR US Equity"/>
    <x v="1392"/>
    <s v="PALANTIR TECHNOLOGIES INC. (XNYS:PLTR)"/>
    <x v="7"/>
    <x v="17"/>
    <x v="45"/>
    <x v="79"/>
    <n v="511210"/>
    <s v="USD"/>
    <n v="15705470000"/>
    <n v="7.55"/>
    <n v="0.50807537012113058"/>
    <n v="14.86"/>
    <n v="5.84"/>
    <n v="1.746"/>
    <s v="Palantir Technologies Inc. develops software to analyze information. The Company offers solutions support many kinds of data including structured, unstructured, relational, temporal, and geospatial. Palantir Technologies serves customers worldwide."/>
    <s v="N"/>
  </r>
  <r>
    <s v="PANW US Equity"/>
    <x v="1393"/>
    <s v="PALO ALTO NETWORKS, INC. (XNAS:PANW)"/>
    <x v="7"/>
    <x v="17"/>
    <x v="45"/>
    <x v="88"/>
    <n v="511210"/>
    <s v="USD"/>
    <n v="48310590000"/>
    <n v="159.78"/>
    <n v="0.74791780861673585"/>
    <n v="213.63310000000001"/>
    <n v="132.22"/>
    <n v="1.1696"/>
    <s v="Palo Alto Networks, Inc. provides network security solutions. The Company offers firewalls that identify and control applications, scan content to stop threats, prevent data leakage, integrated application, user, and content visibility. Palo Alto Networks serves customers worldwide."/>
    <s v="Y"/>
  </r>
  <r>
    <s v="PAR US Equity"/>
    <x v="1394"/>
    <s v="PAR TECHNOLOGY CORPORATION (XNYS:PAR)"/>
    <x v="7"/>
    <x v="19"/>
    <x v="49"/>
    <x v="83"/>
    <n v="541511"/>
    <s v="USD"/>
    <n v="954050700"/>
    <n v="34.96"/>
    <n v="0.74329840794665947"/>
    <n v="47.0336"/>
    <n v="20.37"/>
    <n v="1.8008999999999999"/>
    <s v="PAR Technology Corporation provides professional services and enterprise intelligence software.  The Company develops, markets, and supports software products and supplies point-of-sale systems to the quick service restaurant market.  PAR Technology also provides computer based system design and engineering services."/>
    <s v="N"/>
  </r>
  <r>
    <s v="PAYA US Equity"/>
    <x v="1395"/>
    <s v="Paya Holdings Inc. (XNAS:PAYA)"/>
    <x v="7"/>
    <x v="17"/>
    <x v="46"/>
    <x v="85"/>
    <s v=" "/>
    <s v="USD"/>
    <n v="1283802795"/>
    <n v="9.7100000000000009"/>
    <n v="0.99794450154162384"/>
    <n v="9.73"/>
    <n v="4.51"/>
    <n v="0.35589999999999999"/>
    <s v="Paya Holdings Inc. is a provider of integrated payment and frictionless commerce solutions. The Company is headquartered in Atlanta, GA and serves customers through key distribution partners in industries such as healthcare, education, non-profit, government, utilities, and other B2B goods and services."/>
    <s v="N"/>
  </r>
  <r>
    <s v="PAYX US Equity"/>
    <x v="1396"/>
    <s v="PAYCHEX, INC. (XNAS:PAYX)"/>
    <x v="7"/>
    <x v="17"/>
    <x v="46"/>
    <x v="85"/>
    <n v="541214"/>
    <s v="USD"/>
    <n v="40743540000"/>
    <n v="113.03"/>
    <n v="0.79643461104847812"/>
    <n v="141.91999999999999"/>
    <n v="105.66"/>
    <n v="0.97109999999999996"/>
    <s v="Paychex, Inc. provides comprehensive payroll and integrated human resource and employee benefits outsourcing solutions for small to medium-sized businesses in the United States. The Company's services range from calculating payroll and filing tax payments to administering retirement plans and workers' compensation."/>
    <s v="Y"/>
  </r>
  <r>
    <s v="PAYC US Equity"/>
    <x v="1397"/>
    <s v="PAYCOM SOFTWARE, INC. (XNYS:PAYC)"/>
    <x v="7"/>
    <x v="17"/>
    <x v="45"/>
    <x v="79"/>
    <n v="511210"/>
    <s v="USD"/>
    <n v="18646890000"/>
    <n v="322.24"/>
    <n v="0.80003992254827017"/>
    <n v="402.7799"/>
    <n v="255.82"/>
    <n v="1.3418000000000001"/>
    <s v="Paycom Software, Inc. designs and develops software solutions. The Company provides data analytical software products to manage the employment life cycle from recruitment to retirement. Paycom Software serves customers in the United States."/>
    <s v="Y"/>
  </r>
  <r>
    <s v="PYCR US Equity"/>
    <x v="1398"/>
    <s v="PAYCOR HCM, INC. (XNAS:PYCR)"/>
    <x v="7"/>
    <x v="17"/>
    <x v="45"/>
    <x v="79"/>
    <n v="511210"/>
    <s v="USD"/>
    <n v="4322541000"/>
    <n v="24.58"/>
    <n v="0.70329242716002049"/>
    <n v="34.9499"/>
    <n v="20.14"/>
    <n v="1.4970000000000001"/>
    <s v="Paycor HCM, Inc. provides human capital management solutions. The Company offers software-as-a-service platform which enables organizations to streamline HCM and payroll workflows and achieve regulatory compliance while serving as the single, secure system of record for all employee data. Paycor HCM serves customers in the United States."/>
    <s v="Y"/>
  </r>
  <r>
    <s v="PCTY US Equity"/>
    <x v="1399"/>
    <s v="PAYLOCITY HOLDING CORPORATION (XNAS:PCTY)"/>
    <x v="7"/>
    <x v="17"/>
    <x v="45"/>
    <x v="79"/>
    <n v="511210"/>
    <s v="USD"/>
    <n v="11503340000"/>
    <n v="206.62"/>
    <n v="0.74624386015602429"/>
    <n v="276.88"/>
    <n v="152.01"/>
    <n v="1.0737000000000001"/>
    <s v="Paylocity Holding Corporation is a provider of cloud-based payroll and human capital management, or HCM, software solutions for medium-sized organizations."/>
    <s v="Y"/>
  </r>
  <r>
    <s v="PAY US Equity"/>
    <x v="1400"/>
    <s v="PAYMENTUS HOLDINGS, INC. (XNYS:PAY)"/>
    <x v="7"/>
    <x v="17"/>
    <x v="46"/>
    <x v="85"/>
    <n v="312230"/>
    <s v="USD"/>
    <n v="1093384000"/>
    <n v="8.89"/>
    <n v="0.28411633109619688"/>
    <n v="31.29"/>
    <n v="6.75"/>
    <n v="1.522"/>
    <s v="Paymentus Holdings, Inc. operates as a holding company. The Company, through its subsidiaries, develops cloud-based bill payment technology and solutions. Paymentus Holdings serves customers worldwide."/>
    <s v="N"/>
  </r>
  <r>
    <s v="PAYO US Equity"/>
    <x v="1401"/>
    <s v="Payoneer Global Inc. (XNAS:PAYO)"/>
    <x v="7"/>
    <x v="17"/>
    <x v="46"/>
    <x v="85"/>
    <n v="522320"/>
    <s v="USD"/>
    <n v="2073147000"/>
    <n v="5.92"/>
    <n v="0.7363184079601991"/>
    <n v="8.0399999999999991"/>
    <n v="3.3250000000000002"/>
    <n v="1.054"/>
    <s v="Payoneer Global Inc. provides online payment solutions. The Company offers bank transfer, prepaid, debit, and virtual card payment for businesses and individuals. Payoneer Global serves customers worldwide."/>
    <s v="Y"/>
  </r>
  <r>
    <s v="PYPL US Equity"/>
    <x v="1402"/>
    <s v="PAYPAL HOLDINGS, INC. (XNAS:PYPL)"/>
    <x v="7"/>
    <x v="17"/>
    <x v="46"/>
    <x v="85"/>
    <n v="522320"/>
    <s v="USD"/>
    <n v="93288470000"/>
    <n v="81.83"/>
    <n v="0.46441543700340526"/>
    <n v="176.2"/>
    <n v="66.385000000000005"/>
    <n v="1.3027"/>
    <s v="PayPal Holdings, Inc. operates as a holding company. The Company, through its subsidiaries, provides technology platform that enables digital and mobile payments on behalf of consumers and merchants. The Company offers online payment solutions. PayPal Holdings serves customers worldwide."/>
    <s v="N"/>
  </r>
  <r>
    <s v="PSFE US Equity"/>
    <x v="1403"/>
    <s v="Paysafe Limited (XNYS:PSFE)"/>
    <x v="7"/>
    <x v="17"/>
    <x v="46"/>
    <x v="85"/>
    <n v="561499"/>
    <s v="USD"/>
    <n v="1276524000"/>
    <n v="21.06"/>
    <n v="0.45231958762886593"/>
    <n v="46.56"/>
    <n v="11.29"/>
    <n v="2.5350000000000001"/>
    <s v="Paysafe Limited is an integrated payments platform. The Company enable's businesses and consumers to connect and transact in payment processing, digital wallet, and online cash solutions. Paysafe serves customers worldwide."/>
    <s v=" "/>
  </r>
  <r>
    <s v="PEGA US Equity"/>
    <x v="1404"/>
    <s v="PEGASYSTEMS INC. (XNAS:PEGA)"/>
    <x v="7"/>
    <x v="17"/>
    <x v="45"/>
    <x v="79"/>
    <n v="518210"/>
    <s v="USD"/>
    <n v="3156955000"/>
    <n v="38.409999999999997"/>
    <n v="0.37474998780428309"/>
    <n v="102.495"/>
    <n v="29.05"/>
    <n v="1.0206999999999999"/>
    <s v="Pegasystems Inc. develops customer relationship management software. The Company automates customer interactions across transaction-intensive enterprises. Pegasystems provides its products to customers in the banking, mutual funds and securities, mortgage services, card services, insurance, healthcare management, and telecommunications industries."/>
    <s v="N"/>
  </r>
  <r>
    <s v="PRFT US Equity"/>
    <x v="1405"/>
    <s v="PERFICIENT, INC. (XNAS:PRFT)"/>
    <x v="7"/>
    <x v="17"/>
    <x v="46"/>
    <x v="80"/>
    <n v="541519"/>
    <s v="USD"/>
    <n v="2578780000"/>
    <n v="74.47"/>
    <n v="0.639556853315012"/>
    <n v="116.44"/>
    <n v="59.784999999999997"/>
    <n v="1.5152000000000001"/>
    <s v="Perficient, Inc. operates as an information technology consulting firm. The Company designs and delivers business-driven information technology solutions, such as business analysis, portal, content management, integration, SOA, commerce, business intelligence, and customer relation management (CRM). Perficient serves clients from a network of domestic and global locations."/>
    <s v="N"/>
  </r>
  <r>
    <s v="PLXS US Equity"/>
    <x v="1406"/>
    <s v="PLEXUS CORP. (XNAS:PLXS)"/>
    <x v="7"/>
    <x v="19"/>
    <x v="49"/>
    <x v="91"/>
    <n v="541990"/>
    <s v="USD"/>
    <n v="2583379000"/>
    <n v="93.56"/>
    <n v="0.81102635228848818"/>
    <n v="115.36"/>
    <n v="74.53"/>
    <n v="1.1016999999999999"/>
    <s v="Plexus Corp. is a participant in the electronics manufacturing services (EMS) industry, providing product design, supply chain, materials management, manufacturing, test, fulfillment, and aftermarket solutions to branded product companies in the wireline and networking, wireless infrastructure, medical, industrial and commercial, defense, security, and aerospace market sectors."/>
    <s v="Y"/>
  </r>
  <r>
    <s v="POWI US Equity"/>
    <x v="1407"/>
    <s v="POWER INTEGRATIONS, INC. (XNAS:POWI)"/>
    <x v="7"/>
    <x v="18"/>
    <x v="47"/>
    <x v="84"/>
    <n v="334413"/>
    <s v="USD"/>
    <n v="4997377000"/>
    <n v="87.37"/>
    <n v="0.88323898099474329"/>
    <n v="98.92"/>
    <n v="59.16"/>
    <n v="1.2023999999999999"/>
    <s v="Power Integrations, Inc. designs, develops, and markets analog integrated circuits for use in alternating current (AC) to direct current (DC) power conversion. The Company sells its products to original equipment manufacturers in the cellular telephone, consumer electronics, personal computer, and industrial electronics industries."/>
    <s v="N"/>
  </r>
  <r>
    <s v="PWSC US Equity"/>
    <x v="1408"/>
    <s v="PowerSchool Holdings Inc (XNYS:PWSC)"/>
    <x v="7"/>
    <x v="17"/>
    <x v="45"/>
    <x v="79"/>
    <n v="511210"/>
    <s v="USD"/>
    <n v="4598667000"/>
    <n v="23.06"/>
    <n v="0.88522072936660257"/>
    <n v="26.05"/>
    <n v="10.6"/>
    <n v="1.1519999999999999"/>
    <s v="PowerSchool Holdings, Inc. provides cloud-based software for K-12 education. The Company offers student information systems, enrollment, unified classroom, unified administration, unified talent, unified insights, and more. PowerSchool Holdings conducts businesses in North America."/>
    <s v="Y"/>
  </r>
  <r>
    <s v="PCOR US Equity"/>
    <x v="1409"/>
    <s v="PROCORE TECHNOLOGIES, INC. (XNYS:PCOR)"/>
    <x v="7"/>
    <x v="17"/>
    <x v="45"/>
    <x v="79"/>
    <n v="334614"/>
    <s v="USD"/>
    <n v="7912063000"/>
    <n v="57.33"/>
    <n v="0.80906011854360704"/>
    <n v="70.86"/>
    <n v="40"/>
    <n v="1.655"/>
    <s v="Procore Technologies, Inc. provides software solutions. The Company develops cloud-based construction management software. Procore Technologies serves customers worldwide."/>
    <s v="N"/>
  </r>
  <r>
    <s v="PRGS US Equity"/>
    <x v="1410"/>
    <s v="PROGRESS SOFTWARE CORPORATION (XNAS:PRGS)"/>
    <x v="7"/>
    <x v="17"/>
    <x v="45"/>
    <x v="88"/>
    <n v="511210"/>
    <s v="USD"/>
    <n v="2271601000"/>
    <n v="52.83"/>
    <n v="0.97418403097916284"/>
    <n v="54.23"/>
    <n v="40.3262"/>
    <n v="1.0108999999999999"/>
    <s v="Progress Software Corporation develops, markets, and distributes applications. The Company offers databases, application, messaging servers, and development tools. Progress Software serves customers in the United States."/>
    <s v="N"/>
  </r>
  <r>
    <s v="PRO US Equity"/>
    <x v="1411"/>
    <s v="PROS HOLDINGS, INC. (XNYS:PRO)"/>
    <x v="7"/>
    <x v="17"/>
    <x v="45"/>
    <x v="79"/>
    <n v="541511"/>
    <s v="USD"/>
    <n v="1134412000"/>
    <n v="25.03"/>
    <n v="0.71280079738003699"/>
    <n v="35.115000000000002"/>
    <n v="18.085000000000001"/>
    <n v="1.079"/>
    <s v="PROS Holdings, Inc. operates as a holding company. The Company, through its subsidiaries, develops and markets business computer software. PROS Holdings provides price optimization, sales improvement, opportunity detection, and revenue management software. PROS Holdings serves clients worldwide."/>
    <s v="N"/>
  </r>
  <r>
    <s v="PTC US Equity"/>
    <x v="1412"/>
    <s v="PTC INC. (XNAS:PTC)"/>
    <x v="7"/>
    <x v="17"/>
    <x v="45"/>
    <x v="79"/>
    <n v="541512"/>
    <s v="USD"/>
    <n v="15043150000"/>
    <n v="135.09"/>
    <n v="0.96554928168108078"/>
    <n v="139.91"/>
    <n v="96.55"/>
    <n v="1.1529"/>
    <s v="PTC Inc. develops and delivers technology solutions, comprised of software and services. The Company's technology is primarily used by discrete manufacturers to design, operate, and maintain complex products. PTC's technology is also used to connect products to the Internet for purposes of capturing and analyzing information from them."/>
    <s v="Y"/>
  </r>
  <r>
    <s v="PSTG US Equity"/>
    <x v="1413"/>
    <s v="PURE STORAGE, INC. (XNYS:PSTG)"/>
    <x v="7"/>
    <x v="19"/>
    <x v="50"/>
    <x v="89"/>
    <n v="334112"/>
    <s v="USD"/>
    <n v="8563174000"/>
    <n v="28.3"/>
    <n v="0.77092811027268515"/>
    <n v="36.709000000000003"/>
    <n v="21.895"/>
    <n v="1.2213000000000001"/>
    <s v="Pure Storage, Inc. provides enterprise storage solutions. The Company offers flash enterprise arrays for high performance workloads, including server consolidation, virtualization desktop, database, and cloud computing. Pure Storage serves customers throughout the United States."/>
    <s v="N"/>
  </r>
  <r>
    <s v="QTWO US Equity"/>
    <x v="1414"/>
    <s v="Q2 HOLDINGS, INC. (XNYS:QTWO)"/>
    <x v="7"/>
    <x v="17"/>
    <x v="45"/>
    <x v="79"/>
    <n v="511210"/>
    <s v="USD"/>
    <n v="1887708000"/>
    <n v="32.82"/>
    <n v="0.4842850818946437"/>
    <n v="67.77"/>
    <n v="20.93"/>
    <n v="1.4437"/>
    <s v="Q2 Holdings, Inc. is a provider of secure, cloud-based virtual banking solutions. The Company enables regional and community financial institutions, and RCFIs, to deliver a suite of integrated virtual banking services."/>
    <s v="N"/>
  </r>
  <r>
    <s v="QRVO US Equity"/>
    <x v="1415"/>
    <s v="QORVO, INC. (XNAS:QRVO)"/>
    <x v="7"/>
    <x v="18"/>
    <x v="47"/>
    <x v="84"/>
    <n v="334413"/>
    <s v="USD"/>
    <n v="11316080000"/>
    <n v="111.61"/>
    <n v="0.77340447647425681"/>
    <n v="144.31"/>
    <n v="75.38"/>
    <n v="1.4297"/>
    <s v="Qorvo Inc, designs, develops, manufactures, and markets a variety of high performance analog and mixed signal integrated circuits for the communications markets. The Company's products are used for wireless communications applications such as cellular and PCS, cordless telephony, wireless LANs, industrial radios, wireless security, and remote meter reading."/>
    <s v="N"/>
  </r>
  <r>
    <s v="QCOM US Equity"/>
    <x v="1416"/>
    <s v="QUALCOMM INCORPORATED (XNAS:QCOM)"/>
    <x v="7"/>
    <x v="18"/>
    <x v="47"/>
    <x v="84"/>
    <n v="334220"/>
    <s v="USD"/>
    <n v="149541400000"/>
    <n v="133.4"/>
    <n v="0.69442998438313386"/>
    <n v="192.1"/>
    <n v="101.93"/>
    <n v="1.2899"/>
    <s v="Qualcomm Incorporated operates as a multinational semiconductor and telecommunications equipment company. The Company develops and delivers digital wireless communications products and services based on CDMA digital technology. Qualcomm serves customers worldwide."/>
    <s v="Y"/>
  </r>
  <r>
    <s v="XM US Equity"/>
    <x v="1417"/>
    <s v="QUALTRICS INTERNATIONAL INC. (XNAS:XM)"/>
    <x v="7"/>
    <x v="17"/>
    <x v="45"/>
    <x v="79"/>
    <n v="511210"/>
    <s v="USD"/>
    <n v="9163224000"/>
    <n v="15.43"/>
    <n v="0.47028345016763179"/>
    <n v="32.81"/>
    <n v="9.32"/>
    <n v="1.8979999999999999"/>
    <s v="Qualtrics International Inc. designs and develops application software. The Company offers solutions for education, human resources, market research, automotive, travel, hospital, media, government, and airline sectors. Qualtrics International serves customers worldwide."/>
    <s v="Y"/>
  </r>
  <r>
    <s v="QLYS US Equity"/>
    <x v="1418"/>
    <s v="QUALYS, INC. (XNAS:QLYS)"/>
    <x v="7"/>
    <x v="17"/>
    <x v="45"/>
    <x v="88"/>
    <n v="511210"/>
    <s v="USD"/>
    <n v="4336713000"/>
    <n v="114.16"/>
    <n v="0.70312884947031284"/>
    <n v="162.36000000000001"/>
    <n v="101.1"/>
    <n v="0.57389999999999997"/>
    <s v="Qualys, Inc. provides information technology security risk and compliance management solutions. The Company offers products for vulnerability management, policy compliance, web application scanning, malware detection, and associated security products. Qualys serves customers in the United States."/>
    <s v="N"/>
  </r>
  <r>
    <s v="RXT US Equity"/>
    <x v="1419"/>
    <s v="Rackspace Technology, Inc. (XNAS:RXT)"/>
    <x v="7"/>
    <x v="17"/>
    <x v="46"/>
    <x v="86"/>
    <n v="519190"/>
    <s v="USD"/>
    <n v="645996200"/>
    <n v="3.06"/>
    <n v="0.2246696035242291"/>
    <n v="13.62"/>
    <n v="2.5114999999999998"/>
    <n v="1.413"/>
    <s v="Rackspace Technology, Inc. provides information technology services. The Company offers colocation, managed cloud and hosting, compliance assistance, enterprise security, and data protection services. Rackspace Technology serves customers worldwide."/>
    <s v="N"/>
  </r>
  <r>
    <s v="RPD US Equity"/>
    <x v="1420"/>
    <s v="RAPID7, INC. (XNAS:RPD)"/>
    <x v="7"/>
    <x v="17"/>
    <x v="45"/>
    <x v="88"/>
    <n v="334614"/>
    <s v="USD"/>
    <n v="2332710000"/>
    <n v="39.380000000000003"/>
    <n v="0.33303733773098232"/>
    <n v="118.245"/>
    <n v="26.484999999999999"/>
    <n v="1.1261000000000001"/>
    <s v="Rapid7, Inc. provides security data and analytic software solutions. The Company offers services to collect, contextualize, and analyze security data to reduce threat exposure and detect compromise in real-time."/>
    <s v="N"/>
  </r>
  <r>
    <s v="RELY US Equity"/>
    <x v="1421"/>
    <s v="REMITLY GLOBAL, INC (XNAS:RELY)"/>
    <x v="7"/>
    <x v="17"/>
    <x v="46"/>
    <x v="85"/>
    <n v="522320"/>
    <s v="USD"/>
    <n v="2013833000"/>
    <n v="11.8"/>
    <n v="0.86828550404709348"/>
    <n v="13.59"/>
    <n v="6.66"/>
    <n v="1.474"/>
    <s v="Remitly Global, Inc. provides financial services. The Company offers online money transfer and payment solutions for immigrants and their families by providing the financial services. Remitly Global serves customers worldwide."/>
    <s v="N"/>
  </r>
  <r>
    <s v="RPAY US Equity"/>
    <x v="1422"/>
    <s v="REPAY HOLDINGS CORPORATION (XNAS:RPAY)"/>
    <x v="7"/>
    <x v="17"/>
    <x v="46"/>
    <x v="85"/>
    <n v="525990"/>
    <s v="USD"/>
    <n v="949179100"/>
    <n v="9.6300000000000008"/>
    <n v="0.51524879614767261"/>
    <n v="18.690000000000001"/>
    <n v="4.3650000000000002"/>
    <n v="0.96609999999999996"/>
    <s v="Repay Holdings Corporation operates as a holding company. The Company, through its subsidiaries, provides financial technology and payment processing solutions such as credit and debit processing, automated clearing house processing, and instant funding. Repay Holdings serves customers in the United States."/>
    <s v="N"/>
  </r>
  <r>
    <s v="RNG US Equity"/>
    <x v="1423"/>
    <s v="RINGCENTRAL, INC. (XNYS:RNG)"/>
    <x v="7"/>
    <x v="17"/>
    <x v="45"/>
    <x v="79"/>
    <n v="541511"/>
    <s v="USD"/>
    <n v="3835208000"/>
    <n v="39.94"/>
    <n v="0.22292300393492032"/>
    <n v="179.16499999999999"/>
    <n v="28"/>
    <n v="0.87319999999999998"/>
    <s v="RingCentral, Inc. provides cloud-based business communications solutions. The Company enables to communicate via voice, text, video and web conferencing, and fax on multiple devices, including smartphones, tablets, and computers. RingCentral serves customers worldwide."/>
    <s v="N"/>
  </r>
  <r>
    <s v="RIOT US Equity"/>
    <x v="1424"/>
    <s v="Riot Platforms, Inc. (XNAS:RIOT)"/>
    <x v="7"/>
    <x v="17"/>
    <x v="45"/>
    <x v="79"/>
    <n v="518210"/>
    <s v="USD"/>
    <n v="1058990000"/>
    <n v="6.33"/>
    <n v="0.26754015215553678"/>
    <n v="23.66"/>
    <n v="3.25"/>
    <n v="4.2904999999999998"/>
    <s v="Riot Platforms, Inc. operates as a bitcoin mining company. The Company focuses on buying cryptocurrency and blockchain businesses, as well as supports blockchain technology companies. Riot Platforms serves clients worldwide."/>
    <s v="Y"/>
  </r>
  <r>
    <s v="RSKD US Equity"/>
    <x v="1425"/>
    <s v="RISKIFIED LTD (XNYS:RSKD)"/>
    <x v="7"/>
    <x v="17"/>
    <x v="45"/>
    <x v="79"/>
    <s v=" "/>
    <s v="USD"/>
    <n v="980052400"/>
    <n v="5.79"/>
    <n v="0.74806201550387597"/>
    <n v="7.74"/>
    <n v="3.43"/>
    <s v="#FIELD!"/>
    <s v="Riskified Ltd operates as a software company. The Company provides software as a service fraud and chargeback prevention technology. Riskified serves customers worldwide."/>
    <s v=" "/>
  </r>
  <r>
    <s v="ROP US Equity"/>
    <x v="1426"/>
    <s v="ROPER TECHNOLOGIES, INC. (XNYS:ROP)"/>
    <x v="7"/>
    <x v="17"/>
    <x v="45"/>
    <x v="79"/>
    <n v="333912"/>
    <s v="USD"/>
    <n v="46038260000"/>
    <n v="434.11"/>
    <n v="0.88915060524752676"/>
    <n v="488.23"/>
    <n v="356.21499999999997"/>
    <n v="1.0355000000000001"/>
    <s v="Roper Technologies, Inc. manufactures and distributes industrial equipment. The Company offers industrial controls, fluid handling, pumps, medical and scientific devices, analytical instrumentation products, radio frequency identification (RFID) communication technology, and software solutions."/>
    <s v="Y"/>
  </r>
  <r>
    <s v="SABR US Equity"/>
    <x v="1427"/>
    <s v="SABRE CORPORATION (XNAS:SABR)"/>
    <x v="7"/>
    <x v="17"/>
    <x v="46"/>
    <x v="85"/>
    <n v="561599"/>
    <s v="USD"/>
    <n v="2305096000"/>
    <n v="7.02"/>
    <n v="0.58112582781456945"/>
    <n v="12.08"/>
    <n v="4.46"/>
    <n v="1.7742"/>
    <s v="Sabre Corporation provides technology solutions to the global travel and tourism industry. The Company offers tours and travel services, as well as online reservations for airlines, hotels, cruises, car rental companies, and vacation packages."/>
    <s v="N"/>
  </r>
  <r>
    <s v="CRM US Equity"/>
    <x v="1428"/>
    <s v="SALESFORCE, INC. (XNYS:CRM)"/>
    <x v="7"/>
    <x v="17"/>
    <x v="45"/>
    <x v="79"/>
    <n v="511210"/>
    <s v="USD"/>
    <n v="164520000000"/>
    <n v="164.52"/>
    <n v="0.70160774446671503"/>
    <n v="234.49"/>
    <n v="126.34"/>
    <n v="1.1813"/>
    <s v="Salesforce, Inc. operates as a cloud-based software company. The Company develops customer relationship management software and applications focused on sales, customer service, marketing automation, analytics, and application development. Salesforce serves customers worldwide."/>
    <s v="Y"/>
  </r>
  <r>
    <s v="IOT US Equity"/>
    <x v="1429"/>
    <s v="SAMSARA INC. (XNYS:IOT)"/>
    <x v="7"/>
    <x v="17"/>
    <x v="45"/>
    <x v="79"/>
    <n v="541512"/>
    <s v="USD"/>
    <n v="7139731000"/>
    <n v="13.76"/>
    <n v="0.5413060582218725"/>
    <n v="25.42"/>
    <n v="8.42"/>
    <n v="1.4710000000000001"/>
    <s v="Samsara Inc. develops hardware-software platform. The Company offers GPS fleet tracking, dash cam, reefer monitoring, and wifi hotspot services. Samsara serves customers worldwide."/>
    <s v="N"/>
  </r>
  <r>
    <s v="SPNS US Equity"/>
    <x v="1430"/>
    <s v="Sapiens International Corporation N.V. (XNAS:SPNS)"/>
    <x v="7"/>
    <x v="17"/>
    <x v="45"/>
    <x v="79"/>
    <n v="511210"/>
    <s v="USD"/>
    <n v="1285570000"/>
    <n v="22.37"/>
    <n v="0.68735596865878013"/>
    <n v="32.545000000000002"/>
    <n v="16.18"/>
    <n v="1.3115000000000001"/>
    <s v="Sapiens International Corporation N.V. is a global provider of information technology (IT) solutions. The Company's solutions modernize business processes and enable insurance organizations and other companies to adapt quickly to change. Sapiens modular solutions align IT with the business demands for speed, flexibility, and efficiency."/>
    <s v="N"/>
  </r>
  <r>
    <s v="STX US Equity"/>
    <x v="1431"/>
    <s v="SEAGATE TECHNOLOGY HOLDINGS PUBLIC LIMITED COMPANY (XNAS:STX)"/>
    <x v="7"/>
    <x v="19"/>
    <x v="50"/>
    <x v="89"/>
    <n v="334112"/>
    <s v="USD"/>
    <n v="14245320000"/>
    <n v="68.989999999999995"/>
    <n v="0.60784140969162992"/>
    <n v="113.5"/>
    <n v="47.47"/>
    <n v="1.0918000000000001"/>
    <s v="Seagate Technology Holdings Public Limited Company offers computer hardware products. The Company designs, manufactures, and markets hard disk drives for enterprise applications, client compute applications, client non-compute applications, personal data backup systems, portable external storage systems and digital media systems."/>
    <s v="N"/>
  </r>
  <r>
    <s v="SEMR US Equity"/>
    <x v="1432"/>
    <s v="SEMRUSH HOLDINGS, INC. (XNYS:SEMR)"/>
    <x v="7"/>
    <x v="17"/>
    <x v="45"/>
    <x v="79"/>
    <s v=" "/>
    <s v="USD"/>
    <n v="1334861000"/>
    <n v="9.43"/>
    <n v="0.48583204533745489"/>
    <n v="19.41"/>
    <n v="7.16"/>
    <n v="1.857"/>
    <s v="SEMrush Holdings, Inc. designs and develops software solutions. The Company offers visibility management and content marketing SaaS platform that enables marketing professionals to build, manage, and measure campaigns across all channels to improve their online visibility. SEMrush Holdings serves clients worldwide."/>
    <s v="N"/>
  </r>
  <r>
    <s v="SMTC US Equity"/>
    <x v="1433"/>
    <s v="SEMTECH CORPORATION (XNAS:SMTC)"/>
    <x v="7"/>
    <x v="18"/>
    <x v="47"/>
    <x v="84"/>
    <n v="334413"/>
    <s v="USD"/>
    <n v="2116221000"/>
    <n v="33.15"/>
    <n v="0.44733823628635039"/>
    <n v="74.105000000000004"/>
    <n v="25.29"/>
    <n v="1.6891"/>
    <s v="Semtech Corporation designs, manufactures, and markets a wide range of analog and mixed-signal semiconductors, including integrated circuits, discrete circuits, and assembly products. The Company's devices are used in computer, communications, industrial, military-aerospace, and automotive applications."/>
    <s v="Y"/>
  </r>
  <r>
    <s v="S US Equity"/>
    <x v="1434"/>
    <s v="SENTINELONE, INC. (XNYS:S)"/>
    <x v="7"/>
    <x v="17"/>
    <x v="45"/>
    <x v="88"/>
    <n v="511210"/>
    <s v="USD"/>
    <n v="4245819000"/>
    <n v="15.02"/>
    <n v="0.3099463475030953"/>
    <n v="48.46"/>
    <n v="12.69"/>
    <n v="1.863"/>
    <s v="SentinelOne, Inc. operates as a software company. The Company develops security platforms to protect organizations against advanced threats and nation state malware. SentinelOne serves customers worldwide."/>
    <s v="N"/>
  </r>
  <r>
    <s v="NOW US Equity"/>
    <x v="1435"/>
    <s v="SERVICENOW, INC. (XNYS:NOW)"/>
    <x v="7"/>
    <x v="17"/>
    <x v="45"/>
    <x v="88"/>
    <n v="511210"/>
    <s v="USD"/>
    <n v="92689720000"/>
    <n v="458.86"/>
    <n v="0.73841746994737778"/>
    <n v="621.41"/>
    <n v="337"/>
    <n v="0.99319999999999997"/>
    <s v="ServiceNow, Inc. provides enterprise information technology (IT) management software. The Company designs, develops, and produces prepackaged computer software, cloud services, and IT service management platform. ServiceNow serves customers throughout the United States."/>
    <s v="N"/>
  </r>
  <r>
    <s v="FOUR US Equity"/>
    <x v="1436"/>
    <s v="Shift4 Payments Inc (XNYS:FOUR)"/>
    <x v="7"/>
    <x v="17"/>
    <x v="46"/>
    <x v="85"/>
    <n v="313310"/>
    <s v="USD"/>
    <n v="5252014000"/>
    <n v="63.68"/>
    <n v="0.95243793000299137"/>
    <n v="66.86"/>
    <n v="29.39"/>
    <n v="1.7789999999999999"/>
    <s v="Shift4 Payments, Inc. provides payment processing solutions. The Company offers software for transaction and money transfer activities. Shift4 Payments serves customers in the United States."/>
    <s v="N"/>
  </r>
  <r>
    <s v="SSTI US Equity"/>
    <x v="1437"/>
    <s v="SHOTSPOTTER, INC. (XNAS:SSTI)"/>
    <x v="7"/>
    <x v="17"/>
    <x v="45"/>
    <x v="79"/>
    <n v="334515"/>
    <s v="USD"/>
    <n v="439664000"/>
    <n v="36.049999999999997"/>
    <n v="0.91783995722687572"/>
    <n v="39.277000000000001"/>
    <n v="22.63"/>
    <n v="1.2968999999999999"/>
    <s v="ShotSpotter, Inc. provides security products and services. The Company offers gunfire detectors, location alerts, location analysis, installations, and protection services. ShotSpotter serves customers worldwide."/>
    <s v="Y"/>
  </r>
  <r>
    <s v="SLAB US Equity"/>
    <x v="1438"/>
    <s v="SILICON LABORATORIES INC. (XNAS:SLAB)"/>
    <x v="7"/>
    <x v="18"/>
    <x v="47"/>
    <x v="84"/>
    <n v="334413"/>
    <s v="USD"/>
    <n v="5273010000"/>
    <n v="158.43"/>
    <n v="0.86573770491803281"/>
    <n v="183"/>
    <n v="109.44"/>
    <n v="1.1396999999999999"/>
    <s v="Silicon Laboratories Inc. operates as a semiconductor company. The Company designs, develops, and markets mixed-signal integrated circuits, microcontrollers, wireless connectivity devices, and sensor products. Silicon Laboratories offers solutions for automotive, retail, entertainment, and data center sectors."/>
    <s v="N"/>
  </r>
  <r>
    <s v="SIMO US Equity"/>
    <x v="1439"/>
    <s v="SILICON MOTION TECHNOLOGY CORPORATION (XNAS:SIMO)"/>
    <x v="7"/>
    <x v="18"/>
    <x v="47"/>
    <x v="84"/>
    <n v="334413"/>
    <s v="USD"/>
    <n v="2214386000"/>
    <n v="67.010000000000005"/>
    <n v="0.67927014698428789"/>
    <n v="98.65"/>
    <n v="51.82"/>
    <n v="0.94110000000000005"/>
    <s v="Silicon Motion Technology Corporation is a semiconductor company that designs, develops, and markets semiconductor products for the multimedia consumer electronics market. The Company's products include controllers used in mobile storage media and multimedia systems on a chip."/>
    <s v="Y"/>
  </r>
  <r>
    <s v="SMWB US Equity"/>
    <x v="1440"/>
    <s v="SIMILARWEB LTD (XNYS:SMWB)"/>
    <x v="7"/>
    <x v="17"/>
    <x v="45"/>
    <x v="79"/>
    <n v="519130"/>
    <s v="USD"/>
    <n v="515427200"/>
    <n v="6.78"/>
    <n v="0.44546649145860712"/>
    <n v="15.22"/>
    <n v="4.37"/>
    <s v="#FIELD!"/>
    <s v="SimilarWeb Ltd provides web services for internet users to search related content on the web. The Company offers intelligence tool that helps users to find alternatives for websites on the web. SimilarWeb serves clients worldwide."/>
    <s v=" "/>
  </r>
  <r>
    <s v="SITM US Equity"/>
    <x v="1441"/>
    <s v="SITIME CORPORATION (XNAS:SITM)"/>
    <x v="7"/>
    <x v="18"/>
    <x v="47"/>
    <x v="84"/>
    <n v="334413"/>
    <s v="USD"/>
    <n v="2589462000"/>
    <n v="120.78"/>
    <n v="0.44582249044903383"/>
    <n v="270.91500000000002"/>
    <n v="73.099999999999994"/>
    <n v="1.4239999999999999"/>
    <s v="Sitime Corporation develops silicon-based timing solutions. The Company manufacturers oscillators, clock generators, and embedded resonators used for ethernet switches, computing devices, graphics cards, disk drives, mobile phones, and subscriber identity module cards. Sitime serves customers worldwide."/>
    <s v="N"/>
  </r>
  <r>
    <s v="SWKS US Equity"/>
    <x v="1442"/>
    <s v="SKYWORKS SOLUTIONS, INC. (XNAS:SWKS)"/>
    <x v="7"/>
    <x v="18"/>
    <x v="47"/>
    <x v="84"/>
    <n v="334413"/>
    <s v="USD"/>
    <n v="17803500000"/>
    <n v="111.16"/>
    <n v="0.7473443592846577"/>
    <n v="148.74"/>
    <n v="76.16"/>
    <n v="1.2555000000000001"/>
    <s v="Skyworks Solutions, Inc. a wireless semiconductor company, designs and manufactures radio frequency and complete semiconductor system solutions for mobile communications applications. The Company provides front-end modules, radio frequency subsystems, and system solutions to wireless handset and infrastructure customers worldwide."/>
    <s v="N"/>
  </r>
  <r>
    <s v="SGH US Equity"/>
    <x v="1443"/>
    <s v="SMART GLOBAL HOLDINGS, INC. (XNAS:SGH)"/>
    <x v="7"/>
    <x v="18"/>
    <x v="47"/>
    <x v="84"/>
    <n v="334413"/>
    <s v="USD"/>
    <n v="844839800"/>
    <n v="17.170000000000002"/>
    <n v="0.5852079072937969"/>
    <n v="29.34"/>
    <n v="12.04"/>
    <n v="1.343"/>
    <s v="SMART Global Holdings, Inc. operates as a holding company. The Company, through its subsidiaries, provides specialty memory solutions. SMART Global Holdings manufactures memory for desktops, notebooks, and servers, as well as mobile memory for smartphones."/>
    <s v=" "/>
  </r>
  <r>
    <s v="SMRT US Equity"/>
    <x v="1444"/>
    <s v="SmartRent, Inc. (XNYS:SMRT)"/>
    <x v="7"/>
    <x v="19"/>
    <x v="49"/>
    <x v="83"/>
    <n v="541512"/>
    <s v="USD"/>
    <n v="569260100"/>
    <n v="2.87"/>
    <n v="0.29557157569515963"/>
    <n v="9.7100000000000009"/>
    <n v="2.0299999999999998"/>
    <n v="1.472"/>
    <s v="SmartRent Inc operates as an enterprise smart home automation company. The Company develops software and hardware that empowers property owners, managers, and homebuilders to manage, protect, and automate daily operational processes. SmartRent serves customers worldwide."/>
    <s v="N"/>
  </r>
  <r>
    <s v="SMAR US Equity"/>
    <x v="1445"/>
    <s v="SMARTSHEET INC. (XNYS:SMAR)"/>
    <x v="7"/>
    <x v="17"/>
    <x v="45"/>
    <x v="79"/>
    <n v="511210"/>
    <s v="USD"/>
    <n v="5694467000"/>
    <n v="43.36"/>
    <n v="0.64968534611926887"/>
    <n v="66.739999999999995"/>
    <n v="25.09"/>
    <n v="1.0734999999999999"/>
    <s v="Smartsheet Inc. designs and develops software solutions. The Company offers cloud-based platform for work execution and management which enables teams and organizations to plan, capture, manage, automate, and improve business outcomes. Smartsheet serves customers in the United States."/>
    <s v="N"/>
  </r>
  <r>
    <s v="SNOW US Equity"/>
    <x v="1446"/>
    <s v="SNOWFLAKE INC. (XNYS:SNOW)"/>
    <x v="7"/>
    <x v="17"/>
    <x v="46"/>
    <x v="86"/>
    <n v="511210"/>
    <s v="USD"/>
    <n v="51250180000"/>
    <n v="159.375"/>
    <n v="0.48370208504051715"/>
    <n v="329.49"/>
    <n v="110.265"/>
    <n v="1.548"/>
    <s v="Snowflake Inc. provides software solutions. The Company develops database architecture, data warehouses, query optimization, and parallelization solutions. Snowflake serves customers worldwide."/>
    <s v="N"/>
  </r>
  <r>
    <s v="SEDG US Equity"/>
    <x v="1447"/>
    <s v="SOLAREDGE TECHNOLOGIES, INC. (XNAS:SEDG)"/>
    <x v="7"/>
    <x v="18"/>
    <x v="47"/>
    <x v="81"/>
    <n v="334413"/>
    <s v="USD"/>
    <n v="17128430000"/>
    <n v="306.44"/>
    <n v="0.81521681298217619"/>
    <n v="375.9"/>
    <n v="190.15"/>
    <n v="1.3077000000000001"/>
    <s v="SolarEdge Technologies Inc. provides solar power optimization and photovoltaic monitoring solutions. The Company offers optimizers, inverters, monitoring equipment, tools, and accessories for power harvesting, conversion, and efficiency. SolarEdge Technologies serves customers worldwide."/>
    <s v=" "/>
  </r>
  <r>
    <s v="SWI US Equity"/>
    <x v="1448"/>
    <s v="SolarWinds Corp (XNYS:SWI)"/>
    <x v="7"/>
    <x v="17"/>
    <x v="45"/>
    <x v="88"/>
    <n v="511210"/>
    <s v="USD"/>
    <n v="1655523000"/>
    <n v="10.244999999999999"/>
    <n v="0.71344011142061281"/>
    <n v="14.36"/>
    <n v="7.51"/>
    <n v="0.95240000000000002"/>
    <s v="SolarWinds Corporation designs and develops information technology management software. The Company offers solutions such as network performance monitoring, configuration, virtualization, database management, hosted logs, security, and configuration. SolarWinds serves customers globally."/>
    <s v="N"/>
  </r>
  <r>
    <s v="SPLK US Equity"/>
    <x v="1449"/>
    <s v="SPLUNK INC. (XNAS:SPLK)"/>
    <x v="7"/>
    <x v="17"/>
    <x v="45"/>
    <x v="79"/>
    <n v="511210"/>
    <s v="USD"/>
    <n v="15597340000"/>
    <n v="95.28"/>
    <n v="0.63187214006233838"/>
    <n v="150.79"/>
    <n v="65"/>
    <n v="1.2929999999999999"/>
    <s v="Splunk Inc. develops web based application software. The Company provides software that collects and analyzes machine data generated by websites, applications, servers, networks, and mobile devices. Splunk serves customers worldwide."/>
    <s v="N"/>
  </r>
  <r>
    <s v="CXM US Equity"/>
    <x v="1450"/>
    <s v="SPRINKLR, INC. (XNYS:CXM)"/>
    <x v="7"/>
    <x v="17"/>
    <x v="45"/>
    <x v="79"/>
    <n v="511210"/>
    <s v="USD"/>
    <n v="2610331000"/>
    <n v="10"/>
    <n v="0.66445182724252494"/>
    <n v="15.05"/>
    <n v="7.25"/>
    <n v="1.6619999999999999"/>
    <s v="Sprinklr, Inc. provides social media management infrastructure solutions. The Company offers a social media management system and related services to help enterprises adapt behind their firewall to the socially-networked and empowered customer. Sprinklr serves customers worldwide."/>
    <s v="N"/>
  </r>
  <r>
    <s v="SPT US Equity"/>
    <x v="1451"/>
    <s v="Sprout Social Inc (XNAS:SPT)"/>
    <x v="7"/>
    <x v="17"/>
    <x v="45"/>
    <x v="79"/>
    <n v="511210"/>
    <s v="USD"/>
    <n v="3599038000"/>
    <n v="65.63"/>
    <n v="0.76322828235841378"/>
    <n v="85.99"/>
    <n v="38.390500000000003"/>
    <n v="1.6180000000000001"/>
    <s v="Sprout Social, Inc. provides online social media management tools for businesses. The Company offers communication tools, contact management, and lead generation, as well as reporting and analytics services. Sprout Social serves customers worldwide."/>
    <s v="N"/>
  </r>
  <r>
    <s v="SPSC US Equity"/>
    <x v="1452"/>
    <s v="SPS COMMERCE, INC. (XNAS:SPSC)"/>
    <x v="7"/>
    <x v="17"/>
    <x v="45"/>
    <x v="79"/>
    <n v="541611"/>
    <s v="USD"/>
    <n v="4931228000"/>
    <n v="136.82"/>
    <n v="0.93195286424630464"/>
    <n v="146.81"/>
    <n v="96.41"/>
    <n v="0.75429999999999997"/>
    <s v="SPS Commerce, Inc. provides on-demand supply chain management solutions through an online hosted software suite. The Company uses pre-built integrations to eliminate on-premise software and support staff to shorten supply cycle times optimize inventory levels and reduce costs."/>
    <s v="N"/>
  </r>
  <r>
    <s v="SQSP US Equity"/>
    <x v="1453"/>
    <s v="SQUARESPACE, INC. (XNYS:SQSP)"/>
    <x v="7"/>
    <x v="17"/>
    <x v="46"/>
    <x v="86"/>
    <n v="511210"/>
    <s v="USD"/>
    <n v="3197709000"/>
    <n v="23.37"/>
    <n v="0.66828710323134122"/>
    <n v="34.97"/>
    <n v="14.43"/>
    <n v="0.68100000000000005"/>
    <s v="Squarespace, Inc. operates as a website publishing and online content management software company. The Company provides software-as-a-service tools that allows businesses, bloggers, and web developers to create and maintain websites. Squarespace serves customers worldwide."/>
    <s v="N"/>
  </r>
  <r>
    <s v="SSNC US Equity"/>
    <x v="1454"/>
    <s v="SS&amp;C TECHNOLOGIES HOLDINGS, INC. (XNAS:SSNC)"/>
    <x v="7"/>
    <x v="17"/>
    <x v="46"/>
    <x v="85"/>
    <n v="334614"/>
    <s v="USD"/>
    <n v="15026480000"/>
    <n v="59.65"/>
    <n v="0.72338103322823188"/>
    <n v="82.46"/>
    <n v="45.25"/>
    <n v="1.3948"/>
    <s v="SS&amp;C Technologies Holdings, Inc. develops and markets computer software for financial services providers. The software enables trading and modeling, portfolio management and reporting, accounting, performance measurement, reconciliation, reporting, processing, and clearing."/>
    <s v="N"/>
  </r>
  <r>
    <s v="STNE US Equity"/>
    <x v="1455"/>
    <s v="STONECO LTD. (XNAS:STNE)"/>
    <x v="7"/>
    <x v="17"/>
    <x v="46"/>
    <x v="85"/>
    <n v="541511"/>
    <s v="USD"/>
    <n v="3600790000"/>
    <n v="11.53"/>
    <n v="0.7083049212755631"/>
    <n v="16.278300000000002"/>
    <n v="6.8120000000000003"/>
    <n v="2.2037"/>
    <s v="StoneCo Ltd. provides financial technology solutions. The Company offers end-to-end cloud-based technology platform to conduct electronic commerce across in-store, online, and mobile channels. StoneCo serves customers in Brazil."/>
    <s v=" "/>
  </r>
  <r>
    <s v="SSYS US Equity"/>
    <x v="1456"/>
    <s v="STRATASYS LTD (XNAS:SSYS)"/>
    <x v="7"/>
    <x v="19"/>
    <x v="50"/>
    <x v="89"/>
    <n v="541512"/>
    <s v="USD"/>
    <n v="957014700"/>
    <n v="14.33"/>
    <n v="0.51178571428571429"/>
    <n v="28"/>
    <n v="11.035"/>
    <n v="1.3612"/>
    <s v="Stratasys Ltd. manufactures three-dimensional printers. The Company builds three-dimensional models by depositing multiple layers of resin one on top of another based on data from three-dimensional computer aided design files. Stratasys products are used by designers, engineers, and manufacturers to visualize, verify, and communicate product designs."/>
    <s v="N"/>
  </r>
  <r>
    <s v="SUMO US Equity"/>
    <x v="1457"/>
    <s v="Sumo Logic Inc (XNAS:SUMO)"/>
    <x v="7"/>
    <x v="17"/>
    <x v="45"/>
    <x v="79"/>
    <n v="511210"/>
    <s v="USD"/>
    <n v="1424549000"/>
    <n v="11.87"/>
    <n v="0.93685872138910808"/>
    <n v="12.67"/>
    <n v="6.4249999999999998"/>
    <n v="1.4950000000000001"/>
    <s v="Sumo Logic, Inc. provides cloud-based log management and analytics services. The Company enables enterprises to collect and analyze machine data from virtual sources that include servers, virtualization and security infrastructure, network devices, custom applications, and databases. Sumo Logic serves customers worldwide."/>
    <s v="N"/>
  </r>
  <r>
    <s v="SYNA US Equity"/>
    <x v="1458"/>
    <s v="SYNAPTICS INCORPORATED (XNAS:SYNA)"/>
    <x v="7"/>
    <x v="18"/>
    <x v="47"/>
    <x v="84"/>
    <n v="423430"/>
    <s v="USD"/>
    <n v="5002212000"/>
    <n v="125.46"/>
    <n v="0.52301150575287647"/>
    <n v="239.88"/>
    <n v="81.13"/>
    <n v="1.5351999999999999"/>
    <s v="Synaptics Incorporated develops custom-designed user interface solutions. The Company's solutions enable people to interact with a variety of mobile computing and communications devices. Synaptics offers a touch-sensitive pad that senses the position of a person's finger on its surface to provide screen navigation, cursor movement, and a platform of interactive input."/>
    <s v="N"/>
  </r>
  <r>
    <s v="SNPS US Equity"/>
    <x v="1459"/>
    <s v="SYNOPSYS, INC. (XNAS:SNPS)"/>
    <x v="7"/>
    <x v="17"/>
    <x v="45"/>
    <x v="79"/>
    <n v="541512"/>
    <s v="USD"/>
    <n v="54454090000"/>
    <n v="357.27"/>
    <n v="0.91333691233990333"/>
    <n v="391.17"/>
    <n v="255.02"/>
    <n v="1.2081999999999999"/>
    <s v="Synopsys, Inc. supplies electronic design automation solutions to the global electronics market. The Company provides design technologies to creators of advanced integrated circuits, electronic systems, and systems on a chip. Synopsys also provides consulting services and support to its customers to streamline the overall design process and accelerate time to market."/>
    <s v="Y"/>
  </r>
  <r>
    <s v="TASK US Equity"/>
    <x v="1460"/>
    <s v="TASKUS, INC. (XNAS:TASK)"/>
    <x v="7"/>
    <x v="17"/>
    <x v="46"/>
    <x v="85"/>
    <n v="518210"/>
    <s v="USD"/>
    <n v="1756345000"/>
    <n v="18"/>
    <n v="0.42990207786004303"/>
    <n v="41.87"/>
    <n v="13.6"/>
    <n v="2.6429999999999998"/>
    <s v="TaskUs, Inc. provides business process outsourcing services. The Company offers back office supports, customer experience consulting, and business process optimization services. TaskUs serves clients worldwide."/>
    <s v="N"/>
  </r>
  <r>
    <s v="SNX US Equity"/>
    <x v="1461"/>
    <s v="TD SYNNEX CORPORATION (XNYS:SNX)"/>
    <x v="7"/>
    <x v="19"/>
    <x v="49"/>
    <x v="90"/>
    <n v="511210"/>
    <s v="USD"/>
    <n v="9672742000"/>
    <n v="101.435"/>
    <n v="0.88097099183602567"/>
    <n v="115.14"/>
    <n v="78.864999999999995"/>
    <n v="1.6252"/>
    <s v="TD SYNNEX Corp provides information technology supply chain services. The Company offers services to original equipment manufacturers and software publishers worldwide. TD SYNNEX offers product distribution, related logistics, and contract assembly services."/>
    <s v="Y"/>
  </r>
  <r>
    <s v="TDCX US Equity"/>
    <x v="1462"/>
    <s v="TDCX Inc. (XNYS:TDCX)"/>
    <x v="7"/>
    <x v="17"/>
    <x v="46"/>
    <x v="85"/>
    <n v="541512"/>
    <s v="USD"/>
    <n v="2075662000"/>
    <n v="14.24"/>
    <n v="0.77391304347826095"/>
    <n v="18.399999999999999"/>
    <n v="6.52"/>
    <n v="1.7270000000000001"/>
    <s v="TDCX Inc. operates as a customer experience company. The Company develops omnichannel CX solutions, as well as offers sales, digital marketing, content monitoring, and moderation services. TDCX serves customers worldwide."/>
    <s v=" "/>
  </r>
  <r>
    <s v="TEL US Equity"/>
    <x v="1463"/>
    <s v="TE Connectivity Ltd (XNYS:TEL)"/>
    <x v="7"/>
    <x v="19"/>
    <x v="49"/>
    <x v="91"/>
    <n v="334419"/>
    <s v="USD"/>
    <n v="39702750000"/>
    <n v="125.35"/>
    <n v="0.82597522403795465"/>
    <n v="151.76"/>
    <n v="104.76"/>
    <n v="1.3075000000000001"/>
    <s v="TE Connectivity Limited provides engineered electronic components, network solutions, undersea telecommunication systems, and wireless systems. The Company designs, manufactures, and markets products for customers in industries ranging from automotive, appliance, and aerospace and defense to telecommunications, computers, and consumer electronics."/>
    <s v="Y"/>
  </r>
  <r>
    <s v="TDY US Equity"/>
    <x v="1464"/>
    <s v="TELEDYNE TECHNOLOGIES INCORPORATED (XNYS:TDY)"/>
    <x v="7"/>
    <x v="19"/>
    <x v="49"/>
    <x v="83"/>
    <n v="334511"/>
    <s v="USD"/>
    <n v="19794600000"/>
    <n v="422.32"/>
    <n v="0.85495070550843166"/>
    <n v="493.97"/>
    <n v="325"/>
    <n v="1.0837000000000001"/>
    <s v="Teledyne Technologies Inc. provides electronic subsystems and instrumentation. The Company provides aerospace and defense electronics, digital imaging products and software, monitoring instrumentation for marine and environmental applications, harsh environment interconnect products, and subsystems for satellite communications. Teledyne also provides engineered systems."/>
    <s v="N"/>
  </r>
  <r>
    <s v="TLS US Equity"/>
    <x v="1465"/>
    <s v="TELOS CORPORATION (XNAS:TLS)"/>
    <x v="7"/>
    <x v="17"/>
    <x v="45"/>
    <x v="88"/>
    <n v="541512"/>
    <s v="USD"/>
    <n v="336053100"/>
    <n v="5"/>
    <n v="0.3996802557953637"/>
    <n v="12.51"/>
    <n v="3.3450000000000002"/>
    <n v="0.432"/>
    <s v="Telos Corporation offers information technology services. The Company provides cyber security, secure mobility, cloud computing, risk management, and other information technology solutions to government agencies and commercial enterprises. Telos serves clients worldwide."/>
    <s v="N"/>
  </r>
  <r>
    <s v="TENB US Equity"/>
    <x v="1466"/>
    <s v="TENABLE HOLDINGS, INC. (XNAS:TENB)"/>
    <x v="7"/>
    <x v="17"/>
    <x v="45"/>
    <x v="88"/>
    <n v="511210"/>
    <s v="USD"/>
    <n v="4525317000"/>
    <n v="40.22"/>
    <n v="0.63229052035843425"/>
    <n v="63.61"/>
    <n v="28.8"/>
    <n v="1.2717000000000001"/>
    <s v="Tenable Holdings, Inc. operates as a holding company. The Company, through its subsidiaries, offers application and cloud based security solutions for finance, healthcare, retail, energy, and educational sectors. Tenable Holdings serves customers worldwide."/>
    <s v="N"/>
  </r>
  <r>
    <s v="TDC US Equity"/>
    <x v="1467"/>
    <s v="TERADATA CORPORATION (XNYS:TDC)"/>
    <x v="7"/>
    <x v="17"/>
    <x v="45"/>
    <x v="88"/>
    <n v="334111"/>
    <s v="USD"/>
    <n v="3538568000"/>
    <n v="34.76"/>
    <n v="0.66171711403007805"/>
    <n v="52.53"/>
    <n v="28.65"/>
    <n v="0.96440000000000003"/>
    <s v="Teradata Corporation operates as a database management company in the technology industry. The company offers analytic data solutions through integrated data warehousing, big data analytics, and business applications. Teradata collaborates with leading innovators in software, technology, and integration services."/>
    <s v="N"/>
  </r>
  <r>
    <s v="TER US Equity"/>
    <x v="1468"/>
    <s v="TERADYNE, INC. (XNAS:TER)"/>
    <x v="7"/>
    <x v="18"/>
    <x v="47"/>
    <x v="81"/>
    <n v="333242"/>
    <s v="USD"/>
    <n v="16111420000"/>
    <n v="103.44"/>
    <n v="0.81263257129389577"/>
    <n v="127.29"/>
    <n v="67.81"/>
    <n v="1.5477000000000001"/>
    <s v="Teradyne, Inc. designs, manufactures, sells, and supports semiconductor test products and services on a worldwide basis. The Company's test equipment products and services include, semiconductor test systems, military, aerospace test instrumentation, circuit-board test, inspection systems, automotive diagnostic, and test systems."/>
    <s v="Y"/>
  </r>
  <r>
    <s v="TXN US Equity"/>
    <x v="1469"/>
    <s v="TEXAS INSTRUMENTS INCORPORATED (XNAS:TXN)"/>
    <x v="7"/>
    <x v="18"/>
    <x v="47"/>
    <x v="84"/>
    <n v="334413"/>
    <s v="USD"/>
    <n v="158767400000"/>
    <n v="175.24"/>
    <n v="0.91585659036270517"/>
    <n v="191.34"/>
    <n v="144.4589"/>
    <n v="1.0126999999999999"/>
    <s v="Texas Instruments Incorporated operates as a semiconductor design and manufacturing company. The Company develops analog ICs and embedded processors. Texas Instruments serves customers worldwide."/>
    <s v="N"/>
  </r>
  <r>
    <s v="TWKS US Equity"/>
    <x v="1470"/>
    <s v="THOUGHTWORKS HOLDING, INC (XNAS:TWKS)"/>
    <x v="7"/>
    <x v="17"/>
    <x v="46"/>
    <x v="80"/>
    <n v="541511"/>
    <s v="USD"/>
    <n v="3447485000"/>
    <n v="10.95"/>
    <n v="0.44403892944038925"/>
    <n v="24.66"/>
    <n v="7.61"/>
    <n v="1.645"/>
    <s v="Thoughtworks Holding, Inc. operates as a holding company. The Company, through its subsidiaries, offers technology consultancy solutions that integrates strategy, design, and software engineering to enable enterprises and technology disruptors. Thoughtworks Holding serves customers worldwide."/>
    <s v="Y"/>
  </r>
  <r>
    <s v="TOST US Equity"/>
    <x v="1471"/>
    <s v="TOAST, INC. (XNYS:TOST)"/>
    <x v="7"/>
    <x v="17"/>
    <x v="46"/>
    <x v="85"/>
    <n v="519190"/>
    <s v="USD"/>
    <n v="11857210000"/>
    <n v="22.77"/>
    <n v="0.74411764705882344"/>
    <n v="30.6"/>
    <n v="11.91"/>
    <n v="2.028"/>
    <s v="N/A"/>
    <s v="N"/>
  </r>
  <r>
    <s v="TRMB US Equity"/>
    <x v="1472"/>
    <s v="TRIMBLE INC. (XNAS:TRMB)"/>
    <x v="7"/>
    <x v="19"/>
    <x v="49"/>
    <x v="83"/>
    <n v="334220"/>
    <s v="USD"/>
    <n v="14306700000"/>
    <n v="58.01"/>
    <n v="0.77485106724013564"/>
    <n v="74.866"/>
    <n v="47.52"/>
    <n v="1.5860000000000001"/>
    <s v="Trimble Inc. provides advanced location-based software solutions. The Company integrates its positioning expertise in GPS, laser, optical and inertial technologies with application software, wireless communications, and services to provide complete commercial solutions. Trimble operates worldwide."/>
    <s v="Y"/>
  </r>
  <r>
    <s v="TTEC US Equity"/>
    <x v="1473"/>
    <s v="TTEC Holdings, Inc. (XNAS:TTEC)"/>
    <x v="7"/>
    <x v="17"/>
    <x v="46"/>
    <x v="85"/>
    <n v="561421"/>
    <s v="USD"/>
    <n v="2301479000"/>
    <n v="48.74"/>
    <n v="0.55085895117540684"/>
    <n v="88.48"/>
    <n v="39.5"/>
    <n v="1.02"/>
    <s v="TTEC Holdings, Inc. operates as a holding company. The Company, through its subsidiaries, provides customer engagement, experience consulting, care, and technology solutions. TTEC Holdings serves customers worldwide."/>
    <s v="N"/>
  </r>
  <r>
    <s v="TUYA US Equity"/>
    <x v="1474"/>
    <s v="Tuya Inc. (XNYS:TUYA)"/>
    <x v="7"/>
    <x v="17"/>
    <x v="45"/>
    <x v="79"/>
    <s v=" "/>
    <s v="USD"/>
    <n v="1672000000"/>
    <n v="2.89"/>
    <n v="0.43134328358208956"/>
    <n v="6.7"/>
    <n v="0.77029999999999998"/>
    <n v="2.5739999999999998"/>
    <s v="Tuya Inc. operates business as Tuya Smart, provides IoT cloud platforms. The Company offers solutions which enables brands, retailers, OEMs, and manufacturers to develop, launch, manage, and monetize software enabled devices and services. Tuya Smart serves customers worldwide."/>
    <s v=" "/>
  </r>
  <r>
    <s v="TWLO US Equity"/>
    <x v="1475"/>
    <s v="TWILIO INC. (XNYS:TWLO)"/>
    <x v="7"/>
    <x v="17"/>
    <x v="46"/>
    <x v="86"/>
    <n v="334614"/>
    <s v="USD"/>
    <n v="11132320000"/>
    <n v="60.39"/>
    <n v="0.25851883561643835"/>
    <n v="233.6"/>
    <n v="41"/>
    <n v="1.3819999999999999"/>
    <s v="Twilio Inc. develops and publishes Internet infrastructure solutions. The Company offers cloud computing platform that allow web developers to integrate phone calls, Internet protocol voice communications, and text messages into web, mobile, and phone applications. Twilio serves customers worldwide."/>
    <s v="N"/>
  </r>
  <r>
    <s v="TYL US Equity"/>
    <x v="1476"/>
    <s v="TYLER TECHNOLOGIES, INC. (XNYS:TYL)"/>
    <x v="7"/>
    <x v="17"/>
    <x v="45"/>
    <x v="79"/>
    <n v="541513"/>
    <s v="USD"/>
    <n v="13635820000"/>
    <n v="327.51"/>
    <n v="0.66487342414584139"/>
    <n v="492.59"/>
    <n v="281.11"/>
    <n v="0.81200000000000006"/>
    <s v="Tyler Technologies, Inc. provides end-to-end information management solutions and services for local governments. The Company's client base includes local government offices throughout the United States, Canada, Puerto Rico, and the United Kingdom."/>
    <s v="Y"/>
  </r>
  <r>
    <s v="PATH US Equity"/>
    <x v="1477"/>
    <s v="UIPATH, INC. (XNYS:PATH)"/>
    <x v="7"/>
    <x v="17"/>
    <x v="45"/>
    <x v="88"/>
    <n v="511210"/>
    <s v="USD"/>
    <n v="8447322000"/>
    <n v="15.28"/>
    <n v="0.39179487179487177"/>
    <n v="39"/>
    <n v="10.396100000000001"/>
    <n v="1.4930000000000001"/>
    <s v="UiPath, Inc. provides software solutions. The Company designs and develops robotic process automation software to build, manage, run, engage, measure, and govern automations across departments within an organization. UiPath serves customers worldwide."/>
    <s v="N"/>
  </r>
  <r>
    <s v="U US Equity"/>
    <x v="1478"/>
    <s v="Unity Software Inc (XNYS:U)"/>
    <x v="7"/>
    <x v="17"/>
    <x v="45"/>
    <x v="79"/>
    <n v="511210"/>
    <s v="USD"/>
    <n v="14626290000"/>
    <n v="36.29"/>
    <n v="0.30330129544504802"/>
    <n v="119.65"/>
    <n v="21.22"/>
    <n v="2.3439999999999999"/>
    <s v="Unity Software Inc. provides software solutions. The Company offers graphic tools to create, run, and monetize real-time 2D and 3D content for mobile phones, tablets, PCs, consoles, and augmented and virtual reality devices. Unity Software serves customers worldwide."/>
    <s v="N"/>
  </r>
  <r>
    <s v="OLED US Equity"/>
    <x v="1479"/>
    <s v="UNIVERSAL DISPLAY CORPORATION (XNAS:OLED)"/>
    <x v="7"/>
    <x v="18"/>
    <x v="47"/>
    <x v="84"/>
    <n v="335129"/>
    <s v="USD"/>
    <n v="6252703000"/>
    <n v="132.37"/>
    <n v="0.75035428830565165"/>
    <n v="176.41"/>
    <n v="89.41"/>
    <n v="1.4847999999999999"/>
    <s v="Universal Display Corporation is a member of the United States Display Consortium. The Consortium is a cooperative industry and government effort aimed at developing an infrastructure to support a North American flat panel display infrastructure. The Company and its partners are developing high-resolution, full color, light weight Organic Light Emitting Diode (OLED) technology."/>
    <s v="N"/>
  </r>
  <r>
    <s v="UPLD US Equity"/>
    <x v="1480"/>
    <s v="UPLAND SOFTWARE, INC. (XNAS:UPLD)"/>
    <x v="7"/>
    <x v="17"/>
    <x v="45"/>
    <x v="79"/>
    <n v="541690"/>
    <s v="USD"/>
    <n v="276151200"/>
    <n v="8.69"/>
    <n v="0.42956005931784474"/>
    <n v="20.23"/>
    <n v="6.2575000000000003"/>
    <n v="0.78220000000000001"/>
    <s v="Upland Software Inc provides cloud-based enterprise work management software. The Company offers software applications that enable organizations to plan, manage and execute projects and work."/>
    <s v="N"/>
  </r>
  <r>
    <s v="VRNS US Equity"/>
    <x v="1481"/>
    <s v="VARONIS SYSTEMS, INC. (XNAS:VRNS)"/>
    <x v="7"/>
    <x v="17"/>
    <x v="45"/>
    <x v="88"/>
    <n v="511210"/>
    <s v="USD"/>
    <n v="2946183000"/>
    <n v="26.73"/>
    <n v="0.51802325581395348"/>
    <n v="51.6"/>
    <n v="15.61"/>
    <n v="0.88739999999999997"/>
    <s v="Varonis Systems, Inc. designs and develops data security software solutions. The Company offers data management systems to organize, manage, and protect unstructured and semi-structured data such as documents, spreadsheets, presentations, media files, and other business data. Varonis Systems operates worldwide."/>
    <s v="N"/>
  </r>
  <r>
    <s v="VLDR US Equity"/>
    <x v="1482"/>
    <s v="VELODYNE LIDAR, INC (XNAS:VLDR)"/>
    <x v="7"/>
    <x v="19"/>
    <x v="49"/>
    <x v="83"/>
    <n v="525990"/>
    <s v="USD"/>
    <n v="269258500"/>
    <n v="1.1299999999999999"/>
    <n v="0.23203285420944555"/>
    <n v="4.87"/>
    <n v="0.71199999999999997"/>
    <n v="1.4169"/>
    <s v="Velodyne Lidar, Inc. operates as an automotive technology company. The Company develops silicon valley-based lidar technology company spun off from velodyne acoustics. Velodyne Lidar serves customers worldwide."/>
    <s v=" "/>
  </r>
  <r>
    <s v="VRNT US Equity"/>
    <x v="1483"/>
    <s v="VERINT SYSTEMS INC. (XNAS:VRNT)"/>
    <x v="7"/>
    <x v="17"/>
    <x v="45"/>
    <x v="79"/>
    <n v="511210"/>
    <s v="USD"/>
    <n v="2495672591"/>
    <n v="37.89"/>
    <n v="0.67192764674587691"/>
    <n v="56.39"/>
    <n v="31.63"/>
    <n v="1.0029999999999999"/>
    <s v="Verint Systems Inc. provides analytic solutions for communications, interception, digital video security and surveillance, and enterprise business intelligence. The Company's software generates actionable intelligence through the collection, retention, and analysis of voice, fax, video, email, internet, and data transmission from various types of communications networks."/>
    <s v="Y"/>
  </r>
  <r>
    <s v="VERI US Equity"/>
    <x v="1484"/>
    <s v="VERITONE, INC. (XNAS:VERI)"/>
    <x v="7"/>
    <x v="17"/>
    <x v="45"/>
    <x v="79"/>
    <n v="511210"/>
    <s v="USD"/>
    <n v="304470000"/>
    <n v="8.39"/>
    <n v="0.41432098765432102"/>
    <n v="20.25"/>
    <n v="4.57"/>
    <n v="3.1547999999999998"/>
    <s v="Veritone, Inc. operates as a software company. The Company provides software, services, and industry applications that transform audio, video, and other data sources into actionable intelligence through its artificial intelligence (AI) operating system, aiWARE. Veritone serves clients in the United States."/>
    <s v="N"/>
  </r>
  <r>
    <s v="VRRM US Equity"/>
    <x v="1485"/>
    <s v="VERRA MOBILITY CORPORATION (XNAS:VRRM)"/>
    <x v="7"/>
    <x v="17"/>
    <x v="46"/>
    <x v="85"/>
    <n v="488999"/>
    <s v="USD"/>
    <n v="2306587000"/>
    <n v="15.39"/>
    <n v="0.84886927744070606"/>
    <n v="18.13"/>
    <n v="12.7"/>
    <n v="1.2058"/>
    <s v="Verra Mobility Corporation designs and develops mobility software. The Company offers speed, bus lane, railroad crossing, and school bus top arm enforcement and enforcement ticketing, as well as crash reports and video-enabled crime data analysis solutions. Verra Mobility serves customers worldwide."/>
    <s v="N"/>
  </r>
  <r>
    <s v="VERX US Equity"/>
    <x v="1486"/>
    <s v="VERTEX, INC. (XNAS:VERX)"/>
    <x v="7"/>
    <x v="17"/>
    <x v="45"/>
    <x v="79"/>
    <n v="511210"/>
    <s v="USD"/>
    <n v="1998531000"/>
    <n v="13.32"/>
    <n v="0.69015544041450771"/>
    <n v="19.3"/>
    <n v="9.44"/>
    <n v="1.2390000000000001"/>
    <s v="Vertex, Inc. provides tax compliance software. The Company offers tax management solutions for sales, value added, consumer use, communication service, lease, lodging, and payroll taxes. Vertex serves retail, telecom, publishing, information systems, and industrial machinery industries in the State of Pennsylvania."/>
    <s v="Y"/>
  </r>
  <r>
    <s v="DSP US Equity"/>
    <x v="1487"/>
    <s v="VIANT TECHNOLOGY INC. (XNAS:DSP)"/>
    <x v="7"/>
    <x v="17"/>
    <x v="45"/>
    <x v="79"/>
    <s v=" "/>
    <s v="USD"/>
    <n v="287402700"/>
    <n v="4.67"/>
    <n v="0.54050925925925919"/>
    <n v="8.64"/>
    <n v="3.15"/>
    <n v="1.1000000000000001"/>
    <s v="Viant Technology Inc. operates as an advertising software company. The Company offers software which enables marketers and their advertising agencies to plan, buy, and measure advertising campaigns in a highly automated fashion. Viant Technology serves customers worldwide."/>
    <s v="N"/>
  </r>
  <r>
    <s v="VSAT US Equity"/>
    <x v="1488"/>
    <s v="VIASAT, INC. (XNAS:VSAT)"/>
    <x v="7"/>
    <x v="19"/>
    <x v="48"/>
    <x v="82"/>
    <n v="334220"/>
    <s v="USD"/>
    <n v="2588853000"/>
    <n v="34.25"/>
    <n v="0.64965857359635815"/>
    <n v="52.72"/>
    <n v="25.38"/>
    <n v="1.2698"/>
    <s v="Viasat, Inc. operates as a communication company. The Company offers broadband digital satellite communications and wireless networking services, as well as provides satellite communications products such as network control systems and information distribution systems, modems, terminals, and simulation test equipment. Viasat serves customers worldwide."/>
    <s v="N"/>
  </r>
  <r>
    <s v="VIAV US Equity"/>
    <x v="1489"/>
    <s v="VIAVI SOLUTIONS INC. (XNAS:VIAV)"/>
    <x v="7"/>
    <x v="19"/>
    <x v="48"/>
    <x v="82"/>
    <n v="334417"/>
    <s v="USD"/>
    <n v="2535215000"/>
    <n v="11.2"/>
    <n v="0.64258871453570088"/>
    <n v="17.429500000000001"/>
    <n v="9.99"/>
    <n v="0.77959999999999996"/>
    <s v="Viavi Solutions Inc. provides network and service enabling solutions and optical products. The Company offers installation, commissioning, scripting, custom analytics, integration, business intelligence consulting, operational assistance, field and lab testing, technical training, maintenance, and support services. Viavi Solutions serves customers worldwide."/>
    <s v="N"/>
  </r>
  <r>
    <s v="V US Equity"/>
    <x v="1490"/>
    <s v="VISA INC. (XNYS:V)"/>
    <x v="7"/>
    <x v="17"/>
    <x v="46"/>
    <x v="85"/>
    <n v="522320"/>
    <s v="USD"/>
    <n v="476638100000"/>
    <n v="231.44"/>
    <n v="0.92361720807726067"/>
    <n v="250.58"/>
    <n v="174.6"/>
    <n v="0.95699999999999996"/>
    <s v="Visa Inc. operates a retail electronic payments network and manages global financial services. The Company also offers global commerce through the transfer of value and information among financial institutions, merchants, consumers, businesses, and government entities."/>
    <s v="N"/>
  </r>
  <r>
    <s v="VMW US Equity"/>
    <x v="1491"/>
    <s v="VMWARE, INC. (XNYS:VMW)"/>
    <x v="7"/>
    <x v="17"/>
    <x v="45"/>
    <x v="88"/>
    <n v="511210"/>
    <s v="USD"/>
    <n v="52923060000"/>
    <n v="124.4"/>
    <n v="0.90899126813050324"/>
    <n v="136.85499999999999"/>
    <n v="91.53"/>
    <n v="0.67849999999999999"/>
    <s v="VMware, Inc. operates as a cloud computing and virtualization technology company. The Company offers SaaS solutions that addresses a range of IT problems which includes cost and operational inefficiencies, business continuity, software lifecycle management, and desktop management. VMware serves customers worldwide."/>
    <s v="N"/>
  </r>
  <r>
    <s v="VNET US Equity"/>
    <x v="1492"/>
    <s v="VNET Group, Inc. (XNAS:VNET)"/>
    <x v="7"/>
    <x v="17"/>
    <x v="46"/>
    <x v="86"/>
    <n v="518210"/>
    <s v="USD"/>
    <n v="926627300"/>
    <n v="6.26"/>
    <n v="0.62226640159045721"/>
    <n v="10.06"/>
    <n v="3.51"/>
    <n v="-0.13350000000000001"/>
    <s v="VNET Group, Inc. provides carrier-neutral Internet data center services. The Company hosts its customers' servers and networking equipment, as well as provides interconnectivity to enable customers to  deliver data across the Internet. VNET Group conducts business in Beijing, China."/>
    <s v=" "/>
  </r>
  <r>
    <s v="VNT US Equity"/>
    <x v="1493"/>
    <s v="VONTIER CORPORATION (XNYS:VNT)"/>
    <x v="7"/>
    <x v="19"/>
    <x v="49"/>
    <x v="83"/>
    <n v="333914"/>
    <s v="USD"/>
    <n v="3531153000"/>
    <n v="22.35"/>
    <n v="0.78558875219683666"/>
    <n v="28.45"/>
    <n v="16.55"/>
    <n v="0.94499999999999995"/>
    <s v="Vontier Corporation operates as an industrial technology company. The Company offers environmental sensors, fueling equipment, field payment hardware, remote management and workflow software, vehicle tracking, and fleet management software solutions. Vontier serves customers worldwide."/>
    <s v="N"/>
  </r>
  <r>
    <s v="WKME US Equity"/>
    <x v="1494"/>
    <s v="WALKME LTD (XNAS:WKME)"/>
    <x v="7"/>
    <x v="17"/>
    <x v="45"/>
    <x v="79"/>
    <n v="511210"/>
    <s v="USD"/>
    <n v="908443400"/>
    <n v="10.75"/>
    <n v="0.57120085015940492"/>
    <n v="18.82"/>
    <n v="6.87"/>
    <s v="#FIELD!"/>
    <s v="WalkMe Ltd operates as a software-as-a-service company. The Company develops digital adoption platform and enterprise software solutions. WalkMe serves customers worldwide."/>
    <s v=" "/>
  </r>
  <r>
    <s v="WEAV US Equity"/>
    <x v="1495"/>
    <s v="Weave Communications, Inc. (XNYS:WEAV)"/>
    <x v="7"/>
    <x v="17"/>
    <x v="45"/>
    <x v="79"/>
    <n v="511210"/>
    <s v="USD"/>
    <n v="352832800"/>
    <n v="5.38"/>
    <n v="0.46945898778359507"/>
    <n v="11.46"/>
    <n v="2.91"/>
    <n v="1.6439999999999999"/>
    <s v="Weave Communications, Inc. provides software solutions. The Company offers customer communications and engagement software platform for small and medium-sized businesses. Weave Communications operates in the United States."/>
    <s v="N"/>
  </r>
  <r>
    <s v="WDC US Equity"/>
    <x v="1496"/>
    <s v="WESTERN DIGITAL CORPORATION (XNAS:WDC)"/>
    <x v="7"/>
    <x v="19"/>
    <x v="50"/>
    <x v="89"/>
    <n v="334112"/>
    <s v="USD"/>
    <n v="14284730000"/>
    <n v="44.97"/>
    <n v="0.71087575086942778"/>
    <n v="63.26"/>
    <n v="29.73"/>
    <n v="1.6496999999999999"/>
    <s v="Western Digital Corporation is a global provider of solutions for the collection, storage, management, protection and use of digital content, including audio and video. The Company's products include hard drives, solid-state drives, and home entertainment and networking products."/>
    <s v="Y"/>
  </r>
  <r>
    <s v="WU US Equity"/>
    <x v="1497"/>
    <s v="THE WESTERN UNION COMPANY (XNYS:WU)"/>
    <x v="7"/>
    <x v="17"/>
    <x v="46"/>
    <x v="85"/>
    <n v="522320"/>
    <s v="USD"/>
    <n v="5475902000"/>
    <n v="14.18"/>
    <n v="0.69509803921568636"/>
    <n v="20.399999999999999"/>
    <n v="11.41"/>
    <n v="0.89059999999999995"/>
    <s v="The Western Union Company offers global money movement and payment services. The Company focuses on providing people and businesses with fast, reliable, and convenient ways to send money and make payments, as well as foreign exchange solutions, primarily cross-border and cross-currency transactions, for small and medium size enterprises, other organizations, and individuals."/>
    <s v="N"/>
  </r>
  <r>
    <s v="WEX US Equity"/>
    <x v="1498"/>
    <s v="WEX INC. (XNYS:WEX)"/>
    <x v="7"/>
    <x v="17"/>
    <x v="46"/>
    <x v="85"/>
    <n v="522320"/>
    <s v="USD"/>
    <n v="7928270000"/>
    <n v="181.87"/>
    <n v="0.99003810560696792"/>
    <n v="183.7"/>
    <n v="125"/>
    <n v="1.5979000000000001"/>
    <s v="WEX Inc. provides payment processing and information management services to the United States commercial and government vehicle fleet industry. The Company markets services directly to businesses and government agencies with vehicle fleets, automotive manufacturers, and fuel retailers."/>
    <s v="N"/>
  </r>
  <r>
    <s v="WIX US Equity"/>
    <x v="1499"/>
    <s v="WIX.COM LTD (XNAS:WIX)"/>
    <x v="7"/>
    <x v="17"/>
    <x v="46"/>
    <x v="86"/>
    <n v="541512"/>
    <s v="USD"/>
    <n v="5053827000"/>
    <n v="88.27"/>
    <n v="0.66298633017875919"/>
    <n v="133.13999999999999"/>
    <n v="53.12"/>
    <n v="1.1574"/>
    <s v="Wix.com Ltd. operates and develops a web platform. The Company's platform offers solutions that enable businesses, organizations, and individuals to develop customized websites and application platforms. Wix.com serves customers worldwide."/>
    <s v=" "/>
  </r>
  <r>
    <s v="WNS US Equity"/>
    <x v="1500"/>
    <s v="WNS (HOLDINGS) LIMITED (XNYS:WNS)"/>
    <x v="7"/>
    <x v="17"/>
    <x v="46"/>
    <x v="85"/>
    <n v="541611"/>
    <s v="USD"/>
    <n v="4110510000"/>
    <n v="85.39"/>
    <n v="0.95248187395426653"/>
    <n v="89.65"/>
    <n v="67.069999999999993"/>
    <n v="1.1678999999999999"/>
    <s v="WNS (Holdings) Ltd., operates as a holding company The Company, through its subsidiaries, provides business process outsourcing services including finance, accounting, customer relationship management, and business administration services."/>
    <s v="N"/>
  </r>
  <r>
    <s v="WOLF US Equity"/>
    <x v="1501"/>
    <s v="Wolfspeed, Inc. (XNYS:WOLF)"/>
    <x v="7"/>
    <x v="18"/>
    <x v="47"/>
    <x v="84"/>
    <n v="334413"/>
    <s v="USD"/>
    <n v="9818965000"/>
    <n v="78.92"/>
    <n v="0.62894485176920623"/>
    <n v="125.48"/>
    <n v="58.07"/>
    <n v="1.5149999999999999"/>
    <s v="Wolfspeed, Inc. develops and manufactures semiconductor products. The Company offers silicon carbide and GaN solutions for both high power and RF applications. Wolfspeed serves customers worldwide."/>
    <s v="Y"/>
  </r>
  <r>
    <s v="WDAY US Equity"/>
    <x v="1502"/>
    <s v="WORKDAY, INC. (XNAS:WDAY)"/>
    <x v="7"/>
    <x v="17"/>
    <x v="45"/>
    <x v="79"/>
    <n v="518210"/>
    <s v="USD"/>
    <n v="45658620000"/>
    <n v="177.66"/>
    <n v="0.69128404669260701"/>
    <n v="257"/>
    <n v="128.72"/>
    <n v="1.2362"/>
    <s v="Workday, Inc. provides enterprise cloud-based applications. The Company offers human capital, spend, and financial management, as well as payroll, initiatives and higher education solutions. Workday serves the finance, healthcare, manufacturing, education, and technology industries worldwide."/>
    <s v="N"/>
  </r>
  <r>
    <s v="WK US Equity"/>
    <x v="1503"/>
    <s v="WORKIVA INC. (XNYS:WK)"/>
    <x v="7"/>
    <x v="17"/>
    <x v="45"/>
    <x v="79"/>
    <n v="541511"/>
    <s v="USD"/>
    <n v="4655722000"/>
    <n v="88.6"/>
    <n v="0.71016351394677779"/>
    <n v="124.76"/>
    <n v="59.43"/>
    <n v="1.153"/>
    <s v="Workiva Inc. provides cloud-based and mobile-enabled platforms for enterprises. The Company offers software to collect, manage, report, and analyze business data in real time."/>
    <s v="N"/>
  </r>
  <r>
    <s v="XRX US Equity"/>
    <x v="1504"/>
    <s v="Xerox Holdings Corp (XNAS:XRX)"/>
    <x v="7"/>
    <x v="19"/>
    <x v="50"/>
    <x v="89"/>
    <n v="334118"/>
    <s v="USD"/>
    <n v="2617236000"/>
    <n v="16.82"/>
    <n v="0.72344086021505383"/>
    <n v="23.25"/>
    <n v="11.8"/>
    <n v="1.7407999999999999"/>
    <s v="Xerox Holdings Corporation operates as a holding company. The Company, through its subsidiaries provides printers, scanners, supplies, and accessories. Xerox Holdings serves health care, insurance, government and retail sectors worldwide."/>
    <s v="Y"/>
  </r>
  <r>
    <s v="ZBRA US Equity"/>
    <x v="1505"/>
    <s v="ZEBRA TECHNOLOGIES CORPORATION (XNAS:ZBRA)"/>
    <x v="7"/>
    <x v="19"/>
    <x v="49"/>
    <x v="83"/>
    <n v="333316"/>
    <s v="USD"/>
    <n v="16371810000"/>
    <n v="317.10000000000002"/>
    <n v="0.60943265682656822"/>
    <n v="520.32000000000005"/>
    <n v="224.86500000000001"/>
    <n v="1.6115999999999999"/>
    <s v="Zebra Technologies Corporation provides electronic products. The Company offers mobile computers, printers, barcode scanners, RFID, locating systems hardware, software, interactive kiosks, printing supplies, and accessories. Zebra Technologies serves clients worldwide."/>
    <s v="Y"/>
  </r>
  <r>
    <s v="ZETA US Equity"/>
    <x v="1506"/>
    <s v="Zeta Global Holdings Corp (XNYS:ZETA)"/>
    <x v="7"/>
    <x v="17"/>
    <x v="45"/>
    <x v="79"/>
    <n v="334614"/>
    <s v="USD"/>
    <n v="1882322000"/>
    <n v="9.11"/>
    <n v="0.67682020802377407"/>
    <n v="13.46"/>
    <n v="4.09"/>
    <n v="1.9350000000000001"/>
    <s v="Zeta Global Holdings Corp. operates as a software company. The Company develops omnichannel data-driven cloud platform that provides enterprises with consumer intelligence and marketing automation software. Zeta Global Holdings serves customers worldwide."/>
    <s v="N"/>
  </r>
  <r>
    <s v="ZM US Equity"/>
    <x v="1507"/>
    <s v="ZOOM VIDEO COMMUNICATIONS, INC. (XNAS:ZM)"/>
    <x v="7"/>
    <x v="17"/>
    <x v="45"/>
    <x v="79"/>
    <n v="541511"/>
    <s v="USD"/>
    <n v="21675690000"/>
    <n v="74.150000000000006"/>
    <n v="0.47516821531560399"/>
    <n v="156.05000000000001"/>
    <n v="63.55"/>
    <n v="-0.2331"/>
    <s v="Zoom Video Communications, Inc. operates as a communications technology company. The Company offers an easy-to-use communication platform and solutions for video meetings, phone calls, whiteboarding, and annotation for users to connect with anyone from anywhere. Zoom Video Communications serves customers worldwide."/>
    <s v="N"/>
  </r>
  <r>
    <s v="ZS US Equity"/>
    <x v="1508"/>
    <s v="ZSCALER, INC. (XNAS:ZS)"/>
    <x v="7"/>
    <x v="17"/>
    <x v="45"/>
    <x v="88"/>
    <n v="517311"/>
    <s v="USD"/>
    <n v="18389940000"/>
    <n v="127.52"/>
    <n v="0.43901263469549345"/>
    <n v="290.47000000000003"/>
    <n v="99.64"/>
    <n v="0.89729999999999999"/>
    <s v="Zscaler, Inc. operates as a security software company. The Company offers cloud-based platform that provides web and mobile security, threat protection, cloud application visibility, and networking solutions. Zscaler serves clients worldwide."/>
    <s v="N"/>
  </r>
  <r>
    <s v="ZUO US Equity"/>
    <x v="1509"/>
    <s v="ZUORA, INC. (XNYS:ZUO)"/>
    <x v="7"/>
    <x v="17"/>
    <x v="45"/>
    <x v="88"/>
    <n v="517919"/>
    <s v="USD"/>
    <n v="1002000000"/>
    <n v="7.5"/>
    <n v="0.44065804935370156"/>
    <n v="17.02"/>
    <n v="5.4500999999999999"/>
    <n v="1.8286"/>
    <s v="Zuora, Inc. develops cloud based software. The Company offers an online subscription billing and management platform that provides pricing subscription orders, rating, accounting, and payment services. Zuora operates worldwide."/>
    <s v="N"/>
  </r>
  <r>
    <s v="APD US Equity"/>
    <x v="1510"/>
    <s v="AIR PRODUCTS AND CHEMICALS, INC. (XNYS:APD)"/>
    <x v="8"/>
    <x v="20"/>
    <x v="51"/>
    <x v="92"/>
    <n v="325120"/>
    <s v="USD"/>
    <n v="69737440000"/>
    <n v="314.14999999999998"/>
    <n v="0.95614195276357428"/>
    <n v="328.56"/>
    <n v="216.24"/>
    <n v="0.83979999999999999"/>
    <s v="Air Products and Chemicals, Inc. produces industrial atmospheric and specialty gases and performance materials and equipment. The Company's products include oxygen, nitrogen, argon, helium, specialty surfactants and amines, polyurethane, epoxy curatives, and resins. Air Products and Chemicals products are used in the beverage, health, and semiconductors fields."/>
    <s v="Y"/>
  </r>
  <r>
    <s v="ALB US Equity"/>
    <x v="1511"/>
    <s v="ALBEMARLE CORPORATION (XNYS:ALB)"/>
    <x v="8"/>
    <x v="20"/>
    <x v="51"/>
    <x v="93"/>
    <n v="325998"/>
    <s v="USD"/>
    <n v="33004290000"/>
    <n v="281.72000000000003"/>
    <n v="0.84208663640311965"/>
    <n v="334.54989999999998"/>
    <n v="169.93"/>
    <n v="1.5792999999999999"/>
    <s v="Albemarle Corporation produces specialty chemicals. The Company offers plastics, polymers, and elastomers, as well as cleaning products, agricultural compounds, pharmaceuticals, photographic chemicals, drilling compounds, and biocides. Albemarle focuses on lithium, bromine, refining catalysts, and applied surface treatment. Albemarle markets its products globally."/>
    <s v="Y"/>
  </r>
  <r>
    <s v="AA US Equity"/>
    <x v="1512"/>
    <s v="ALCOA CORPORATION (XNYS:AA)"/>
    <x v="8"/>
    <x v="20"/>
    <x v="52"/>
    <x v="94"/>
    <n v="331313"/>
    <s v="USD"/>
    <n v="9335119000"/>
    <n v="52.75"/>
    <n v="0.53777143439698238"/>
    <n v="98.09"/>
    <n v="33.549999999999997"/>
    <n v="2.4691000000000001"/>
    <s v="Alcoa Corporation manufactures metal products. The Company produces and sells bauxite, alumina, and aluminum products. Alcoa serves aluminum industry worldwide."/>
    <s v="Y"/>
  </r>
  <r>
    <s v="AMCR US Equity"/>
    <x v="1513"/>
    <s v="Amcor plc (XNYS:AMCR)"/>
    <x v="8"/>
    <x v="20"/>
    <x v="53"/>
    <x v="95"/>
    <n v="326111"/>
    <s v="USD"/>
    <n v="17793780000"/>
    <n v="11.945"/>
    <n v="0.87798603454612278"/>
    <n v="13.605"/>
    <n v="10.42"/>
    <n v="0.83919999999999995"/>
    <s v="Amcor PLC operates as a packaging company. The Company offers wide range of flexible and rigid packaging, specialty cartons, closures, and services for food, beverage, pharmaceutical, and medical sectors. Amcor serves customers worldwide."/>
    <s v="N"/>
  </r>
  <r>
    <s v="AMRS US Equity"/>
    <x v="1514"/>
    <s v="AMYRIS, INC. (XNAS:AMRS)"/>
    <x v="8"/>
    <x v="20"/>
    <x v="51"/>
    <x v="93"/>
    <n v="325199"/>
    <s v="USD"/>
    <n v="581586900"/>
    <n v="1.6"/>
    <n v="0.30160226201696516"/>
    <n v="5.3049999999999997"/>
    <n v="1.25"/>
    <n v="1.0341"/>
    <s v="Amyris, Inc. produces and distributes chemical products. The Company serves the specialty and performance chemicals, flavors and fragrances, cosmetics ingredients, pharmaceuticals, and nutraceuticals markets. Amyris serves customers worldwide."/>
    <s v="N"/>
  </r>
  <r>
    <s v="ATR US Equity"/>
    <x v="1515"/>
    <s v="APTARGROUP, INC. (XNYS:ATR)"/>
    <x v="8"/>
    <x v="20"/>
    <x v="53"/>
    <x v="96"/>
    <n v="332919"/>
    <s v="USD"/>
    <n v="7359466000"/>
    <n v="112.73"/>
    <n v="0.91695135838620467"/>
    <n v="122.94"/>
    <n v="90.23"/>
    <n v="0.61329999999999996"/>
    <s v="AptarGroup, Inc. designs, manufactures, and markets pumps, dispensing closures, and aerosol valves. The Company's products are used for fragrance and cosmetics, personal care, pharmaceutical, household and industrial, and food products. AptarGroup operates worldwide."/>
    <s v="Y"/>
  </r>
  <r>
    <s v="AMBP US Equity"/>
    <x v="1516"/>
    <s v="Ardagh Metal Packaging SA (XNYS:AMBP)"/>
    <x v="8"/>
    <x v="20"/>
    <x v="53"/>
    <x v="96"/>
    <n v="332431"/>
    <s v="USD"/>
    <n v="3348360000"/>
    <n v="5.55"/>
    <n v="0.56632653061224481"/>
    <n v="9.8000000000000007"/>
    <n v="3.91"/>
    <s v="#FIELD!"/>
    <s v="Ardagh Metal Packaging SA is a global supplier of recyclable beverage cans. The Company supplies beverage cans to CSD, beer, sparkling water, energy and other brands in Europe, the United States and Brazil."/>
    <s v=" "/>
  </r>
  <r>
    <s v="ASH US Equity"/>
    <x v="1517"/>
    <s v="ASHLAND INC. (XNYS:ASH)"/>
    <x v="8"/>
    <x v="20"/>
    <x v="51"/>
    <x v="93"/>
    <n v="325199"/>
    <s v="USD"/>
    <n v="5841244000"/>
    <n v="107.65"/>
    <n v="0.9413256383350822"/>
    <n v="114.36"/>
    <n v="83.29"/>
    <n v="0.98629999999999995"/>
    <s v="Ashland Inc. operates as a consumer market-focused additives and specialty ingredients company. The Company produces and distributes a wide range of diversified chemicals and thermoplastic resins. Ashland serves the pharmaceutical, personal care, architectural coatings, construction, energy, food, beverage, and nutraceuticals sectors worldwide."/>
    <s v="Y"/>
  </r>
  <r>
    <s v="ASPN US Equity"/>
    <x v="1518"/>
    <s v="ASPEN AEROGELS, INC. (XNYS:ASPN)"/>
    <x v="8"/>
    <x v="20"/>
    <x v="51"/>
    <x v="93"/>
    <n v="326140"/>
    <s v="USD"/>
    <n v="645177800"/>
    <n v="9.7550000000000008"/>
    <n v="0.25644058885383808"/>
    <n v="38.04"/>
    <n v="7.93"/>
    <n v="2.1894999999999998"/>
    <s v="Aspen Aerogels, Inc. designs, develops, and manufactures insulation products. The Company offers insulation used in the energy infrastructures and building materials markets. Aspen Aerogels serves petrochemical, refinery, industrial, and power generation sectors in the United States."/>
    <s v="N"/>
  </r>
  <r>
    <s v="ATI US Equity"/>
    <x v="1519"/>
    <s v="ATI Inc. (XNYS:ATI)"/>
    <x v="8"/>
    <x v="20"/>
    <x v="52"/>
    <x v="97"/>
    <n v="331110"/>
    <s v="USD"/>
    <n v="4684919000"/>
    <n v="36.200000000000003"/>
    <n v="0.98812610891224251"/>
    <n v="36.634999999999998"/>
    <n v="18"/>
    <n v="1.2394000000000001"/>
    <s v="ATI Inc produces specialty materials. The Company's products include titanium, stainless, specialty steel, titanium, nickel-based alloys, and superalloys, zirconium, hafnium and niobium, and grain-oriented electrical steel, tungsten-based materials, cutting tools, carbon alloy impression die forgings, and large grey and ductile iron."/>
    <s v="N"/>
  </r>
  <r>
    <s v="AVY US Equity"/>
    <x v="1520"/>
    <s v="AVERY DENNISON CORPORATION (XNYS:AVY)"/>
    <x v="8"/>
    <x v="20"/>
    <x v="53"/>
    <x v="95"/>
    <n v="322220"/>
    <s v="USD"/>
    <n v="15177640000"/>
    <n v="187.45"/>
    <n v="0.8929592225609756"/>
    <n v="209.92"/>
    <n v="151.62"/>
    <n v="0.98360000000000003"/>
    <s v="Avery Dennison Corporation produces pressure-sensitive materials and a variety of tickets, tags, labels, and other converted products. The Company's pressure sensitive products are used in labeling, decorating, and specialty applications. Avery Dennison's non-pressure sensitive products include tickets, tags, RFID inlays, and services for retailers, apparel manufacturers, and brand owners."/>
    <s v="N"/>
  </r>
  <r>
    <s v="AVNT US Equity"/>
    <x v="1521"/>
    <s v="AVIENT CORPORATION (XNYS:AVNT)"/>
    <x v="8"/>
    <x v="20"/>
    <x v="51"/>
    <x v="93"/>
    <n v="325211"/>
    <s v="USD"/>
    <n v="3623190000"/>
    <n v="39.840000000000003"/>
    <n v="0.71861471861471871"/>
    <n v="55.44"/>
    <n v="27.65"/>
    <n v="1.5608"/>
    <s v="Avient Corporation is an international polymer services company with operations in North America, Europe, Asia, Australia, and South America. The Company provides thermoplastic compounds, specialty resins, specialty polymer formulations, engineered films, and color and additive systems. Avient also conducts operations in rubber compounding and thermoplastic resin distribution."/>
    <s v="N"/>
  </r>
  <r>
    <s v="AXTA US Equity"/>
    <x v="1522"/>
    <s v="AXALTA COATING SYSTEMS LTD. (XNYS:AXTA)"/>
    <x v="8"/>
    <x v="20"/>
    <x v="51"/>
    <x v="93"/>
    <n v="325510"/>
    <s v="USD"/>
    <n v="6456962000"/>
    <n v="29.27"/>
    <n v="0.96568789178488945"/>
    <n v="30.31"/>
    <n v="20.66"/>
    <n v="1.4124000000000001"/>
    <s v="Axalta Coating Systems Ltd. manufactures, markets, and distributes coating systems. The Company offers products and services which includes paint, color matching tools, application technologies, and customer training and business management systems. Axalta Coating Systems serves automotive, transportation, general industrial, and architectural and decorative sectors."/>
    <s v=" "/>
  </r>
  <r>
    <s v="BALL US Equity"/>
    <x v="1523"/>
    <s v="BALL CORPORATION (XNYS:BALL)"/>
    <x v="8"/>
    <x v="20"/>
    <x v="53"/>
    <x v="96"/>
    <n v="332431"/>
    <s v="USD"/>
    <n v="18091220000"/>
    <n v="57.63"/>
    <n v="0.58812123686090423"/>
    <n v="97.99"/>
    <n v="46"/>
    <n v="0.75419999999999998"/>
    <s v="Ball Corporation provides metal packaging for beverages, foods, and household products. The Company also supplies aerospace and other technologies and services to commercial and governmental customers. Ball serves customers worldwide."/>
    <s v="N"/>
  </r>
  <r>
    <s v="BERY US Equity"/>
    <x v="1524"/>
    <s v="Berry Global Group, Inc. (XNYS:BERY)"/>
    <x v="8"/>
    <x v="20"/>
    <x v="53"/>
    <x v="96"/>
    <n v="326111"/>
    <s v="USD"/>
    <n v="7294636000"/>
    <n v="59.88"/>
    <n v="0.8851441241685144"/>
    <n v="67.650000000000006"/>
    <n v="44.52"/>
    <n v="1.1798"/>
    <s v="Berry Global Group, Inc. manufactures plastic products and containers. The Company produces plastic films, medical specialties, closures, overcaps, tapes, tubes, bottles, drink cups, lids, and trash bags. Berry Global Group serves customers worldwide."/>
    <s v="N"/>
  </r>
  <r>
    <s v="CE US Equity"/>
    <x v="1525"/>
    <s v="CELANESE CORPORATION (XNYS:CE)"/>
    <x v="8"/>
    <x v="20"/>
    <x v="51"/>
    <x v="93"/>
    <n v="325199"/>
    <s v="USD"/>
    <n v="13065580000"/>
    <n v="120.5"/>
    <n v="0.74346001974333653"/>
    <n v="162.08000000000001"/>
    <n v="86.704999999999998"/>
    <n v="1.2948999999999999"/>
    <s v="Celanese Corporation operates as a global integrated producer of chemicals and advanced materials. The Company offers products such as acetyl, acetate, vinyl emulsion, and engineered polymers. Celanese operations serves customers worldwide."/>
    <s v="N"/>
  </r>
  <r>
    <s v="CF US Equity"/>
    <x v="1526"/>
    <s v="CF INDUSTRIES HOLDINGS, INC. (XNYS:CF)"/>
    <x v="8"/>
    <x v="20"/>
    <x v="51"/>
    <x v="98"/>
    <n v="325311"/>
    <s v="USD"/>
    <n v="16299420000"/>
    <n v="83.08"/>
    <n v="0.69465870334277324"/>
    <n v="119.59829999999999"/>
    <n v="66.95"/>
    <n v="1.0490999999999999"/>
    <s v="CF Industries Holdings, Inc. manufactures and distributes nitrogen and phosphate fertilizer products globally. The Company offers products in the nitrogen segment includes ammonia, urea, urea ammonium nitrate solution, ammonium nitrate, diesel exhaust fluid, and aqua ammonia."/>
    <s v="Y"/>
  </r>
  <r>
    <s v="CC US Equity"/>
    <x v="1527"/>
    <s v="THE CHEMOURS COMPANY (XNYS:CC)"/>
    <x v="8"/>
    <x v="20"/>
    <x v="51"/>
    <x v="99"/>
    <n v="325998"/>
    <s v="USD"/>
    <n v="5297211000"/>
    <n v="35.1"/>
    <n v="0.78091974992769264"/>
    <n v="44.947000000000003"/>
    <n v="22.56"/>
    <n v="1.8707"/>
    <s v="The Chemours Company manufactures and distributes performance chemicals. The Company produces titanium dioxide, refrigerants, industrial fluoropolymer resins, and industrial and specialty chemicals for gold producing, oil refining, agriculture, and other industries."/>
    <s v="N"/>
  </r>
  <r>
    <s v="CLF US Equity"/>
    <x v="1528"/>
    <s v="CLEVELAND-CLIFFS INC. (XNYS:CLF)"/>
    <x v="8"/>
    <x v="20"/>
    <x v="52"/>
    <x v="97"/>
    <n v="212210"/>
    <s v="USD"/>
    <n v="11140840000"/>
    <n v="21.62"/>
    <n v="0.6351351351351352"/>
    <n v="34.04"/>
    <n v="11.824999999999999"/>
    <n v="2.2254999999999998"/>
    <s v="Cleveland-Cliffs Inc. manufactures custom-made pellets and hot briquetted iron (HBI); flat-rolled carbon steel, stainless, electrical, plate, tinplate and long steel products; as well as carbon and stainless steel tubing, hot and cold stamping and tooling.  The Company is headquartered in Cleveland, Ohio with employees spanning across the US and Canada."/>
    <s v="Y"/>
  </r>
  <r>
    <s v="CDE US Equity"/>
    <x v="1529"/>
    <s v="COEUR MINING, INC. (XNYS:CDE)"/>
    <x v="8"/>
    <x v="20"/>
    <x v="52"/>
    <x v="100"/>
    <n v="212222"/>
    <s v="USD"/>
    <n v="1112518000"/>
    <n v="3.96"/>
    <n v="0.73401297497683049"/>
    <n v="5.3949999999999996"/>
    <n v="2.54"/>
    <n v="1.4943"/>
    <s v="Coeur Mining, Inc. operats as a mining company. The Company explores, develops, operates, and owns silver and gold mining properties. Coeur Mining serves customers globally."/>
    <s v="Y"/>
  </r>
  <r>
    <s v="CMC US Equity"/>
    <x v="1530"/>
    <s v="COMMERCIAL METALS COMPANY (XNYS:CMC)"/>
    <x v="8"/>
    <x v="20"/>
    <x v="52"/>
    <x v="97"/>
    <n v="331110"/>
    <s v="USD"/>
    <n v="6426521000"/>
    <n v="54.87"/>
    <n v="0.96466414322106753"/>
    <n v="56.879899999999999"/>
    <n v="31.469799999999999"/>
    <n v="1.2854000000000001"/>
    <s v="Commercial Metals Company and its subsidiaries, manufactures, recycles, and markets steel and metal products and related materials. The Company trades primary and secondary metals, steel, ores, concentrates, industrial minerals, ferroalloys, chemicals, and other materials used in a variety of industries."/>
    <s v="Y"/>
  </r>
  <r>
    <s v="CMP US Equity"/>
    <x v="1531"/>
    <s v="COMPASS MINERALS INTERNATIONAL, INC. (XNYS:CMP)"/>
    <x v="8"/>
    <x v="20"/>
    <x v="52"/>
    <x v="101"/>
    <n v="212393"/>
    <s v="USD"/>
    <n v="1828010000"/>
    <n v="44.56"/>
    <n v="0.65853838764501582"/>
    <n v="67.665000000000006"/>
    <n v="30.67"/>
    <n v="1.3366"/>
    <s v="Compass Minerals International, Inc. provides essential minerals. The Company produces salt, plant nutrients, and magnesium chloride, as well as offers a secure records storage in a retired mine. Compass Minerals International serves a variety of applications in industrial, agricultural, commercial and consumer markets worldwide."/>
    <s v="N"/>
  </r>
  <r>
    <s v="CSTM US Equity"/>
    <x v="1532"/>
    <s v="Constellium SE (XNYS:CSTM)"/>
    <x v="8"/>
    <x v="20"/>
    <x v="52"/>
    <x v="94"/>
    <n v="331313"/>
    <s v="USD"/>
    <n v="2098145000"/>
    <n v="14.54"/>
    <n v="0.69736211031175055"/>
    <n v="20.85"/>
    <n v="9.82"/>
    <n v="2.1703999999999999"/>
    <s v="Constellium Se operates as an aluminum producer.  The Company offers aluminum products for automotive, aerospace, packaging, defense, transportation, and industrial sectors. Constellium markets its products worldwide."/>
    <s v="N"/>
  </r>
  <r>
    <s v="CTVA US Equity"/>
    <x v="1533"/>
    <s v="CORTEVA, INC. (XNYS:CTVA)"/>
    <x v="8"/>
    <x v="20"/>
    <x v="51"/>
    <x v="98"/>
    <n v="325320"/>
    <s v="USD"/>
    <n v="45606020000"/>
    <n v="63.83"/>
    <n v="0.93277802133567134"/>
    <n v="68.430000000000007"/>
    <n v="47.26"/>
    <n v="0.7994"/>
    <s v="Corteva, Inc. provides agricultural products. The Company offers seeds and crop protection products, as well as software solutions and digital services. Corteva serves customers worldwide."/>
    <s v="Y"/>
  </r>
  <r>
    <s v="CCK US Equity"/>
    <x v="1534"/>
    <s v="CROWN HOLDINGS, INC. (XNYS:CCK)"/>
    <x v="8"/>
    <x v="20"/>
    <x v="53"/>
    <x v="96"/>
    <n v="332431"/>
    <s v="USD"/>
    <n v="10609240000"/>
    <n v="88.45"/>
    <n v="0.67819352859990811"/>
    <n v="130.41999999999999"/>
    <n v="66"/>
    <n v="1.0809"/>
    <s v="Crown Holdings, Inc. designs, manufactures, and sells packaging products for consumer goods through plants located in countries around the world. The Company's primary products include steel and aluminum cans for food, beverage, household, and other consumer products. Crown also provides a variety of metal caps, closures, and dispensing systems."/>
    <s v="N"/>
  </r>
  <r>
    <s v="DSEY US Equity"/>
    <x v="1535"/>
    <s v="Diversey Holdings, Ltd. (XNAS:DSEY)"/>
    <x v="8"/>
    <x v="20"/>
    <x v="51"/>
    <x v="93"/>
    <n v="325612"/>
    <s v="USD"/>
    <n v="1868060000"/>
    <n v="5.76"/>
    <n v="0.49315068493150682"/>
    <n v="11.68"/>
    <n v="3.95"/>
    <n v="1.4179999999999999"/>
    <s v="Diversey Holdings, Ltd. operates as a holding company. The Company, through its subsidiaries, develops and delivers hygiene, infection prevention, and cleaning products. Diversey Holdings serves customers worldwide."/>
    <s v=" "/>
  </r>
  <r>
    <s v="DOW US Equity"/>
    <x v="1536"/>
    <s v="Dow Inc. (XNYS:DOW)"/>
    <x v="8"/>
    <x v="20"/>
    <x v="51"/>
    <x v="102"/>
    <n v="325613"/>
    <s v="USD"/>
    <n v="41566770000"/>
    <n v="58.97"/>
    <n v="0.82062343445588648"/>
    <n v="71.86"/>
    <n v="42.91"/>
    <n v="1.3391"/>
    <s v="Dow Inc. produces and distributes chemical products. The Company manufactures and supplies chemicals for liquid injection molding, architecture fabrication, leather, textiles, automobiles, rubber consumer goods, and food industries. Dow serves customers worldwide."/>
    <s v="Y"/>
  </r>
  <r>
    <s v="DD US Equity"/>
    <x v="1537"/>
    <s v="DuPont de Nemours, Inc. (XNYS:DD)"/>
    <x v="8"/>
    <x v="20"/>
    <x v="51"/>
    <x v="93"/>
    <n v="325211"/>
    <s v="USD"/>
    <n v="36538830000"/>
    <n v="73.55"/>
    <n v="0.87476213130352043"/>
    <n v="84.08"/>
    <n v="49.52"/>
    <n v="1.4455"/>
    <s v="DuPont de Nemours, Inc. provides technology based materials and solutions. The Company offers a diverse range of products, such as construction materials, adhesives, electronic, fabrics, fibers, home garden, medical devices, resins, printing, and consumer products. DuPont de Nemours serves energy, automotive, construction, government, military, safety, and packaging industries globally."/>
    <s v="Y"/>
  </r>
  <r>
    <s v="EXP US Equity"/>
    <x v="1538"/>
    <s v="EAGLE MATERIALS INC. (XNYS:EXP)"/>
    <x v="8"/>
    <x v="20"/>
    <x v="54"/>
    <x v="103"/>
    <n v="327310"/>
    <s v="USD"/>
    <n v="5087336000"/>
    <n v="141.12"/>
    <n v="0.94552763819095476"/>
    <n v="149.25"/>
    <n v="101.98"/>
    <n v="1.3052999999999999"/>
    <s v="Eagle Materials Inc. manufactures and distributes cement, gypsum wallboard, recycled paperboard, and concrete and aggregates. The Company's products are used in the construction of homes, commercial and industrial buildings, and governmental buildings across the United States."/>
    <s v="N"/>
  </r>
  <r>
    <s v="EMN US Equity"/>
    <x v="1539"/>
    <s v="EASTMAN CHEMICAL COMPANY (XNYS:EMN)"/>
    <x v="8"/>
    <x v="20"/>
    <x v="51"/>
    <x v="93"/>
    <n v="424690"/>
    <s v="USD"/>
    <n v="10314220000"/>
    <n v="86.82"/>
    <n v="0.69542232368136481"/>
    <n v="124.845"/>
    <n v="69.91"/>
    <n v="1.4806999999999999"/>
    <s v="Eastman Chemical Company is an international chemical company which produces chemicals, fibers, and plastics. The Company's operations include coatings, adhesives, specialty polymers, inks, fibers, performance chemicals and intermediates, performance polymers, and specialty plastics."/>
    <s v="N"/>
  </r>
  <r>
    <s v="ECL US Equity"/>
    <x v="1540"/>
    <s v="ECOLAB INC. (XNYS:ECL)"/>
    <x v="8"/>
    <x v="20"/>
    <x v="51"/>
    <x v="93"/>
    <n v="325611"/>
    <s v="USD"/>
    <n v="43387860000"/>
    <n v="152.33000000000001"/>
    <n v="0.78756074862992465"/>
    <n v="193.42"/>
    <n v="131.04"/>
    <n v="0.99470000000000003"/>
    <s v="Ecolab Inc. is a global provider of water, hygiene, and infection prevention solutions for customers in food, healthcare, hospitality, industrial and oil and gas markets. The Company's services include food safety, sanitation, optimization of water and energy use, improvement of operational efficiency and sustainability."/>
    <s v="N"/>
  </r>
  <r>
    <s v="ECVT US Equity"/>
    <x v="1541"/>
    <s v="Ecovyst Inc. (XNYS:ECVT)"/>
    <x v="8"/>
    <x v="20"/>
    <x v="51"/>
    <x v="93"/>
    <n v="325199"/>
    <s v="USD"/>
    <n v="1376776000"/>
    <n v="10.57"/>
    <n v="0.87717842323651452"/>
    <n v="12.05"/>
    <n v="8.1999999999999993"/>
    <n v="0.92249999999999999"/>
    <s v="Ecovyst Inc. operates as a catalyst and services company. The Company produces silica and zeolite catalysts for the refinery, emissions control, petrochemical, polyolefin, and acrylics industries. Ecovyst serves customers worldwide."/>
    <s v="N"/>
  </r>
  <r>
    <s v="ESI US Equity"/>
    <x v="1542"/>
    <s v="ELEMENT SOLUTIONS INC (XNYS:ESI)"/>
    <x v="8"/>
    <x v="20"/>
    <x v="51"/>
    <x v="93"/>
    <n v="325998"/>
    <s v="USD"/>
    <n v="4890128000"/>
    <n v="20.2"/>
    <n v="0.81304085329040054"/>
    <n v="24.844999999999999"/>
    <n v="15.31"/>
    <n v="1.37"/>
    <s v="Element Solutions Inc operates as a specialty chemicals company. The Company manufactures and supplies specialty chemicals used by the electronics, metal and plastic plating, graphic arts, and offshore oil production and drilling industries. Element Solutions serves customers worldwide."/>
    <s v=" "/>
  </r>
  <r>
    <s v="FMC US Equity"/>
    <x v="1543"/>
    <s v="FMC"/>
    <x v="8"/>
    <x v="20"/>
    <x v="51"/>
    <x v="98"/>
    <n v="325180"/>
    <s v="USD"/>
    <s v="#FIELD!"/>
    <s v="#FIELD!"/>
    <s v="#FIELD!"/>
    <s v="#FIELD!"/>
    <s v="#FIELD!"/>
    <s v="#FIELD!"/>
    <s v="FMC Corporation provides agricultural solutions. The Company offers herbicides, insecticides and miticides, fungicides, harvest aids, and other crop chemicals used for seed corn, potatoes, sorghum, sweet corn, cotton, tobacco, sunflowers, grapes, and other related products. FMC serves customers worldwide."/>
    <s v="N"/>
  </r>
  <r>
    <s v="FCX US Equity"/>
    <x v="1544"/>
    <s v="FREEPORT-MCMORAN INC. (XNYS:FCX)"/>
    <x v="8"/>
    <x v="20"/>
    <x v="52"/>
    <x v="104"/>
    <n v="212230"/>
    <s v="USD"/>
    <n v="64062450000"/>
    <n v="44.82"/>
    <n v="0.86208886324293132"/>
    <n v="51.99"/>
    <n v="24.8"/>
    <n v="2.0044"/>
    <s v="Freeport-McMoRan Inc. is an international natural resources company. The Company operates large, long-lived, geographically diverse assets with significant reserves of copper, gold, molybdenum, cobalt, oil, and gas."/>
    <s v="N"/>
  </r>
  <r>
    <s v="DNA US Equity"/>
    <x v="1545"/>
    <s v="GINKGO BIOWORKS HOLDINGS, INC. (XNYS:DNA)"/>
    <x v="8"/>
    <x v="20"/>
    <x v="51"/>
    <x v="93"/>
    <n v="325414"/>
    <s v="USD"/>
    <n v="2967867000"/>
    <n v="1.94"/>
    <n v="0.30407523510971785"/>
    <n v="6.38"/>
    <n v="1.45"/>
    <n v="2.4860000000000002"/>
    <s v="Ginkgo Bioworks Holdings, Inc. operates as a holding company. The Company, through its subsidiaries, develops platform to program cells from food to materials. Ginkgo Bioworks Holdings serves customers worldwide."/>
    <s v="N"/>
  </r>
  <r>
    <s v="GPK US Equity"/>
    <x v="1546"/>
    <s v="GRAPHIC PACKAGING HOLDING COMPANY (XNYS:GPK)"/>
    <x v="8"/>
    <x v="20"/>
    <x v="53"/>
    <x v="95"/>
    <n v="322130"/>
    <s v="USD"/>
    <n v="7297125000"/>
    <n v="23.76"/>
    <n v="0.98732599210471639"/>
    <n v="24.065000000000001"/>
    <n v="18.25"/>
    <n v="0.97860000000000003"/>
    <s v="Graphic Packaging Holding Company operates as an integrated provider of paperboard and integrated paperboard packaging solutions to multinational beverage and consumer products companies. The Company manufactures folding cartons for frozen and non-frozen food and beverage products."/>
    <s v="N"/>
  </r>
  <r>
    <s v="FUL US Equity"/>
    <x v="1547"/>
    <s v="H.B. FULLER COMPANY (XNYS:FUL)"/>
    <x v="8"/>
    <x v="20"/>
    <x v="51"/>
    <x v="93"/>
    <n v="325520"/>
    <s v="USD"/>
    <n v="3670389000"/>
    <n v="68.34"/>
    <n v="0.83945461245547237"/>
    <n v="81.41"/>
    <n v="57.36"/>
    <n v="1.5335000000000001"/>
    <s v="H.B. Fuller Company manufactures and markets adhesives, sealants, coatings, paints, and other specialty chemical products worldwide. The Company's products are sold in countries that include North America, Europe, Latin America, the Asia Pacific region, India, the Middle East, and Africa."/>
    <s v="N"/>
  </r>
  <r>
    <s v="HL US Equity"/>
    <x v="1548"/>
    <s v="HECLA MINING COMPANY (XNYS:HL)"/>
    <x v="8"/>
    <x v="20"/>
    <x v="52"/>
    <x v="105"/>
    <n v="212399"/>
    <s v="USD"/>
    <n v="3783129000"/>
    <n v="6.24"/>
    <n v="0.81462140992167098"/>
    <n v="7.66"/>
    <n v="3.41"/>
    <n v="2.0015999999999998"/>
    <s v="Hecla Mining Company operates as a mining company. The Company explores, develops, mines, and markets minerals, gold, silver, and associated base metals. Hecla Mining serves customers in the United States and Mexico."/>
    <s v="Y"/>
  </r>
  <r>
    <s v="HUN US Equity"/>
    <x v="1549"/>
    <s v="HUNTSMAN CORPORATION (XNYS:HUN)"/>
    <x v="8"/>
    <x v="20"/>
    <x v="51"/>
    <x v="99"/>
    <n v="325180"/>
    <s v="USD"/>
    <n v="6035765000"/>
    <n v="31.42"/>
    <n v="0.75438175270108054"/>
    <n v="41.65"/>
    <n v="23.535"/>
    <n v="1.1638999999999999"/>
    <s v="Huntsman Corporation is a global manufacturer and marketer of differentiated and specialty chemicals. The Company offers MDI formulations and systems, advanced epoxy, acrylic and polyurethane-based formulations, maleic anhydride, surfactants, amines, textile chemicals and dyes, and wide variety of other chemicals."/>
    <s v="Y"/>
  </r>
  <r>
    <s v="NGVT US Equity"/>
    <x v="1550"/>
    <s v="INGEVITY CORPORATION (XNYS:NGVT)"/>
    <x v="8"/>
    <x v="20"/>
    <x v="51"/>
    <x v="93"/>
    <n v="325199"/>
    <s v="USD"/>
    <n v="3004305000"/>
    <n v="80.39"/>
    <n v="0.97935067308278012"/>
    <n v="82.084999999999994"/>
    <n v="56.31"/>
    <n v="1.8077000000000001"/>
    <s v="Ingevity Corporation manufactures specialty chemicals. The Company offers adhesives, inks, soaps, detergents, agricultural chemicals, metalworking fluids, and lubricants. Ingevity markets its products worldwide."/>
    <s v="N"/>
  </r>
  <r>
    <s v="IP US Equity"/>
    <x v="1551"/>
    <s v="Interpump Group SpA (XMIL:IP)"/>
    <x v="8"/>
    <x v="20"/>
    <x v="53"/>
    <x v="95"/>
    <n v="322121"/>
    <s v="USD"/>
    <n v="5306777000"/>
    <n v="48.34"/>
    <n v="0.69956584659913179"/>
    <n v="69.099999999999994"/>
    <n v="31.56"/>
    <n v="0.98980000000000001"/>
    <s v="International Paper Company produces and distributes paper products. The Company offers uncoated printing and writing papers, pulp, and fiber-based packaging products. International Paper serves customers globally."/>
    <s v="Y"/>
  </r>
  <r>
    <s v="IFF US Equity"/>
    <x v="1552"/>
    <s v="INTERNATIONAL FLAVORS &amp; FRAGRANCES INC. (XNYS:IFF)"/>
    <x v="8"/>
    <x v="20"/>
    <x v="51"/>
    <x v="93"/>
    <n v="325199"/>
    <s v="USD"/>
    <n v="28517530000"/>
    <n v="111.85"/>
    <n v="0.78140282241162506"/>
    <n v="143.13999999999999"/>
    <n v="83.14"/>
    <n v="1.0729"/>
    <s v="International Flavors &amp; Fragrances Inc. creates, manufactures, and supplies flavors and fragrances for the food, beverage, personal care, and household products industries. The Company's flavors and fragrances are individual ingredients and compounds of a large number of ingredients that are blended, mixed, and reacted together to produce proprietary formulas."/>
    <s v="Y"/>
  </r>
  <r>
    <s v="LIN US Equity"/>
    <x v="1553"/>
    <s v="LINDE PUBLIC LIMITED COMPANY (XNYS:LIN)"/>
    <x v="8"/>
    <x v="20"/>
    <x v="51"/>
    <x v="92"/>
    <n v="325120"/>
    <s v="USD"/>
    <n v="159925500000"/>
    <n v="324.68"/>
    <n v="0.93407557646111128"/>
    <n v="347.59500000000003"/>
    <n v="262.47000000000003"/>
    <n v="0.87629999999999997"/>
    <s v="Linde Public Limited Company operates as an industrial gas and engineering company. The Company offers products, technologies, and services that help customers improve their economic and environmental performance in a connected world. Linde serves customers worldwide."/>
    <s v="Y"/>
  </r>
  <r>
    <s v="LTHM US Equity"/>
    <x v="1554"/>
    <s v="LIVENT CORPORATION (XNYS:LTHM)"/>
    <x v="8"/>
    <x v="20"/>
    <x v="51"/>
    <x v="93"/>
    <n v="325998"/>
    <s v="USD"/>
    <n v="4674480000"/>
    <n v="26.055"/>
    <n v="0.71619021440351838"/>
    <n v="36.380000000000003"/>
    <n v="18.260000000000002"/>
    <n v="1.8204"/>
    <s v="Livent Corporation produces and distributes lithium compounds. The Company offers lithium products for applications in batteries, agrochemicals, aerospace alloys, greases, pharmaceuticals, polymers, and various industrial applications. Livent serves customers worldwide."/>
    <s v="Y"/>
  </r>
  <r>
    <s v="LPX US Equity"/>
    <x v="1555"/>
    <s v="LOUISIANA-PACIFIC CORPORATION (XNYS:LPX)"/>
    <x v="8"/>
    <x v="20"/>
    <x v="55"/>
    <x v="106"/>
    <n v="321912"/>
    <s v="USD"/>
    <n v="4838009000"/>
    <n v="67.48"/>
    <n v="0.86413113074657444"/>
    <n v="78.09"/>
    <n v="48.2"/>
    <n v="1.6188"/>
    <s v="Louisiana-Pacific Corporation manufactures building materials and engineered wood products in the United States, Canada, Chile, and Brazil. The Company's products are used by homebuilders and light commercial builders. Louisiana Pacific products include oriented strand board sheathing, flooring, radiant barrier panels, siding and trim, i-joists, and laminated veneer lumber."/>
    <s v="Y"/>
  </r>
  <r>
    <s v="LXU US Equity"/>
    <x v="1556"/>
    <s v="LSB INDUSTRIES, INC. (XNYS:LXU)"/>
    <x v="8"/>
    <x v="20"/>
    <x v="51"/>
    <x v="99"/>
    <n v="325311"/>
    <s v="USD"/>
    <n v="1039720000"/>
    <n v="12.68"/>
    <n v="0.46193078324225867"/>
    <n v="27.45"/>
    <n v="9.26"/>
    <n v="1.6543000000000001"/>
    <s v="LSB Industries, Inc., through its subsidiaries, manufactures and sells chemical products for the mining, agricultural, and industrial markets. The Company also manufactures and sells commercial and residential climate control products, as well as provides specialized engineering services and other activities."/>
    <s v="N"/>
  </r>
  <r>
    <s v="LYB US Equity"/>
    <x v="1557"/>
    <s v="LyondellBasell Industries NV (XNYS:LYB)"/>
    <x v="8"/>
    <x v="20"/>
    <x v="51"/>
    <x v="102"/>
    <n v="325211"/>
    <s v="USD"/>
    <n v="31113410000"/>
    <n v="95.55"/>
    <n v="0.84910690482537987"/>
    <n v="112.53"/>
    <n v="71.459999999999994"/>
    <n v="1.2196"/>
    <s v="LyondellBasell Industries N.V. manufactures plastic, chemical, and fuel products. The Company offers products for the manufacturing of personal care products, fresh food packaging, lightweight plastics, construction materials, automotive components, durable textiles, medical applications, and biofuels. LyondellBasell Industries markets its products worldwide."/>
    <s v="Y"/>
  </r>
  <r>
    <s v="MLM US Equity"/>
    <x v="1558"/>
    <s v="MARTIN MARIETTA MATERIALS, INC. (XNYS:MLM)"/>
    <x v="8"/>
    <x v="20"/>
    <x v="54"/>
    <x v="103"/>
    <n v="327120"/>
    <s v="USD"/>
    <n v="21596380000"/>
    <n v="347.82"/>
    <n v="0.85490967186923916"/>
    <n v="406.85"/>
    <n v="284.99"/>
    <n v="0.88190000000000002"/>
    <s v="Martin Marietta Materials, Inc. produces aggregates for the construction industry, including highways, infrastructure, commercial, and residential. The Company also manufactures and markets magnesia-based products, including heat-resistant refractory products for the steel industry, chemical products for industrial and environmental uses, and dolomitic lime."/>
    <s v="N"/>
  </r>
  <r>
    <s v="MOS US Equity"/>
    <x v="1559"/>
    <s v="THE MOSAIC COMPANY (XNYS:MOS)"/>
    <x v="8"/>
    <x v="20"/>
    <x v="51"/>
    <x v="98"/>
    <n v="325312"/>
    <s v="USD"/>
    <n v="16857220000"/>
    <n v="49.51"/>
    <n v="0.62449545913218962"/>
    <n v="79.28"/>
    <n v="38.700000000000003"/>
    <n v="1.556"/>
    <s v="The Mosaic Company produces and distributes crop nutrients to the agricultural communities. The Company offers feed ingredients, crop nutrient, industrial products, concentrated phosphates, and potash. Mosaic serves customers worldwide."/>
    <s v="Y"/>
  </r>
  <r>
    <s v="MP US Equity"/>
    <x v="1560"/>
    <s v="MP MATERIALS CORP. (XNYS:MP)"/>
    <x v="8"/>
    <x v="20"/>
    <x v="52"/>
    <x v="101"/>
    <n v="525990"/>
    <s v="USD"/>
    <n v="5676051000"/>
    <n v="31.97"/>
    <n v="0.53115135404552249"/>
    <n v="60.19"/>
    <n v="23.495000000000001"/>
    <n v="1.627"/>
    <s v="MP Materials Corp. produces and markets rare earth specialty materials. The Company is building a fully-integrated supply chain for high strength permanent magnets for the electrification and sustainability industries."/>
    <s v="N"/>
  </r>
  <r>
    <s v="NEM US Equity"/>
    <x v="1561"/>
    <s v="NEWMONT CORPORATION (XNYS:NEM)"/>
    <x v="8"/>
    <x v="20"/>
    <x v="52"/>
    <x v="100"/>
    <n v="212221"/>
    <s v="USD"/>
    <n v="42322150000"/>
    <n v="53.32"/>
    <n v="0.6173439851800393"/>
    <n v="86.37"/>
    <n v="37.450000000000003"/>
    <n v="0.3044"/>
    <s v="Newmont Corporation acquires, explores, and develops mineral properties. The Company produces and markets gold, copper, silver, zinc, and lead. Newmont serves customers worldwide."/>
    <s v="Y"/>
  </r>
  <r>
    <s v="NEXA US Equity"/>
    <x v="1562"/>
    <s v="Nexa Resources SA (XNYS:NEXA)"/>
    <x v="8"/>
    <x v="20"/>
    <x v="52"/>
    <x v="101"/>
    <s v=" "/>
    <s v="USD"/>
    <n v="994614000"/>
    <n v="7.51"/>
    <n v="0.71252371916508539"/>
    <n v="10.54"/>
    <n v="4.2699999999999996"/>
    <n v="1.5213000000000001"/>
    <s v="Nexa Resources S.A. operates as a mining company. The Company produces, refines, processes, and sells zinc, copper, silver, lead, gold, and sulfuric acid. Nexa Resources serves chemical, petrochemical, rubber, pulp, metallurgy, mining, agricultural, and other sectors in Brazil."/>
    <s v=" "/>
  </r>
  <r>
    <s v="NUE US Equity"/>
    <x v="1563"/>
    <s v="NUCOR CORPORATION (XNYS:NUE)"/>
    <x v="8"/>
    <x v="20"/>
    <x v="52"/>
    <x v="97"/>
    <n v="331221"/>
    <s v="USD"/>
    <n v="42809450000"/>
    <n v="166.87"/>
    <n v="0.88807876530069185"/>
    <n v="187.9"/>
    <n v="99.07"/>
    <n v="1.5928"/>
    <s v="Nucor Corporation manufactures steel products. The Company's products include carbon and alloy steel, steel joints, steel deck, cold finished steel, steel grinding balls, steel bearing products, and metal building systems. Nucor also brokers ferrous and nonferrous metals, pig iron, HBI, and DRI, supplies ferro-alloys, processes ferrous, and nonferrous scrap."/>
    <s v="Y"/>
  </r>
  <r>
    <s v="OI US Equity"/>
    <x v="1564"/>
    <s v="O-I GLASS, INC. (XNYS:OI)"/>
    <x v="8"/>
    <x v="20"/>
    <x v="53"/>
    <x v="96"/>
    <n v="326199"/>
    <s v="USD"/>
    <n v="2927447000"/>
    <n v="18.87"/>
    <n v="0.94728915662650603"/>
    <n v="19.920000000000002"/>
    <n v="11.51"/>
    <n v="1.3992"/>
    <s v="O-I Glass, Inc. manufactures packaging products. The Company produces various types of glass bottles for food, beverage, cosmetics, and other related industries. O-I Glass serves customers worldwide."/>
    <s v="N"/>
  </r>
  <r>
    <s v="OLN US Equity"/>
    <x v="1565"/>
    <s v="Olin Corporation (XNYS:OLN)"/>
    <x v="8"/>
    <x v="20"/>
    <x v="51"/>
    <x v="102"/>
    <n v="325211"/>
    <s v="USD"/>
    <n v="8287272000"/>
    <n v="62.64"/>
    <n v="0.93144981412639405"/>
    <n v="67.25"/>
    <n v="41.33"/>
    <n v="1.4538"/>
    <s v="Olin Corporation manufactures chemicals and ammunition products. The Company manufactures and sells chlorine, caustic soda, sodium hydrosulfite, hydrochloric acid, hydrogen, sodium chlorate, bleach products, and potassium hydroxide. Olin also manufactures products that include sporting ammunition, reloading components, small caliber military ammunition and industrial cartridges."/>
    <s v="Y"/>
  </r>
  <r>
    <s v="ORGN US Equity"/>
    <x v="1566"/>
    <s v="ORIGIN MATERIALS, INC. (XNAS:ORGN)"/>
    <x v="8"/>
    <x v="20"/>
    <x v="51"/>
    <x v="102"/>
    <n v="525990"/>
    <s v="USD"/>
    <n v="846234300"/>
    <n v="5.93"/>
    <n v="0.76913099870298307"/>
    <n v="7.71"/>
    <n v="4.1849999999999996"/>
    <n v="1.034"/>
    <s v="Origin Materials, Inc. operates as a carbon negative materials company. The Company turns the carbon found in biomass into useful materials, while eliminating the need for fossil resources and capturing carbon in the process. Origin Materials serves customers worldwide."/>
    <s v="N"/>
  </r>
  <r>
    <s v="PKG US Equity"/>
    <x v="1567"/>
    <s v="PACKAGING CORPORATION OF AMERICA (XNYS:PKG)"/>
    <x v="8"/>
    <x v="20"/>
    <x v="53"/>
    <x v="95"/>
    <n v="322130"/>
    <s v="USD"/>
    <n v="12807700000"/>
    <n v="138.41"/>
    <n v="0.82142433234421364"/>
    <n v="168.5"/>
    <n v="110.55500000000001"/>
    <n v="0.89100000000000001"/>
    <s v="Packaging Corporation of America manufactures containerboard and corrugated packaging products for use in protecting goods during shipment. The Company also produces multi-color boxes and displays, as well as meat and wax-coated boxes for the agricultural industry."/>
    <s v="Y"/>
  </r>
  <r>
    <s v="PTVE US Equity"/>
    <x v="1568"/>
    <s v="PACTIV EVERGREEN INC. (XNAS:PTVE)"/>
    <x v="8"/>
    <x v="20"/>
    <x v="53"/>
    <x v="95"/>
    <n v="322220"/>
    <s v="USD"/>
    <n v="1994950000"/>
    <n v="11.22"/>
    <n v="0.9004815409309791"/>
    <n v="12.46"/>
    <n v="8.31"/>
    <n v="0.95"/>
    <s v="Pactiv Evergreen Inc. provides packaging solutions. The Company offers operates paper mills that produces cardboard boxes. Pactiv Evergreen serves customers worldwide."/>
    <s v="N"/>
  </r>
  <r>
    <s v="PLL US Equity"/>
    <x v="1569"/>
    <s v="PIEDMONT LITHIUM INC. (XNAS:PLL)"/>
    <x v="8"/>
    <x v="20"/>
    <x v="52"/>
    <x v="101"/>
    <s v=" "/>
    <s v="USD"/>
    <n v="1203804000"/>
    <n v="66.84"/>
    <n v="0.8356044505563196"/>
    <n v="79.989999999999995"/>
    <n v="32.085000000000001"/>
    <n v="1.1086"/>
    <s v="Piedmont Lithium Inc operates as a mineral exploration company. The Company explores and develops lithium projects, as well as manages drill, land expansion, and sampling programs. Piedmont Lithium serves customers worldwide."/>
    <s v=" "/>
  </r>
  <r>
    <s v="PPG US Equity"/>
    <x v="1570"/>
    <s v="PPG INDUSTRIES, INC. (XNYS:PPG)"/>
    <x v="8"/>
    <x v="20"/>
    <x v="51"/>
    <x v="93"/>
    <n v="325510"/>
    <s v="USD"/>
    <n v="29930740000"/>
    <n v="127.35"/>
    <n v="0.80013822568484538"/>
    <n v="159.16"/>
    <n v="107.06"/>
    <n v="1.1721999999999999"/>
    <s v="PPG Industries, Inc. supplies products for the manufacturing, construction, automotive, chemical processing, and other industries worldwide. The Company makes protective and decorative coatings, flat glass, fabricated glass products, continuous-strand fiber glass products, and industrial and specialty chemicals."/>
    <s v="Y"/>
  </r>
  <r>
    <s v="PCT US Equity"/>
    <x v="1571"/>
    <s v="PURECYCLE TECHNOLOGIES, INC. (XNAS:PCT)"/>
    <x v="8"/>
    <x v="20"/>
    <x v="51"/>
    <x v="102"/>
    <n v="525990"/>
    <s v="USD"/>
    <n v="1350563000"/>
    <n v="8.26"/>
    <n v="0.75433789954337904"/>
    <n v="10.95"/>
    <n v="5.23"/>
    <n v="0.83499999999999996"/>
    <s v="PureCycle Technologies, Inc. provides recycling services. The Company develops patented recycling process which separates color, odor, and contaminants from plastic waste feedstock to transform it into ultra-pure recycled polypropylene. PureCycle Technologies serves customers worldwide."/>
    <s v="N"/>
  </r>
  <r>
    <s v="KWR US Equity"/>
    <x v="1572"/>
    <s v="QUAKER CHEMICAL CORPORATION (XNYS:KWR)"/>
    <x v="8"/>
    <x v="20"/>
    <x v="51"/>
    <x v="93"/>
    <n v="325199"/>
    <s v="USD"/>
    <n v="3392491000"/>
    <n v="189.19"/>
    <n v="0.89240608132362331"/>
    <n v="211.9999"/>
    <n v="129.06"/>
    <n v="1.4153"/>
    <s v="Quaker Chemical Corporation, doing business as Quaker Houghton, produces, develops, and markets industrial chemical products. The Company offers heat treatment, metal forming, forging, and tin plating fluids, as well as cleaners, casting lubricants, greases, ground control agents, and metal rolling oils. Quaker Houghton serves customers globally."/>
    <s v="Y"/>
  </r>
  <r>
    <s v="RS US Equity"/>
    <x v="1573"/>
    <s v="REAL ESTATE SPLIT CORP. (XTSE:RS)"/>
    <x v="8"/>
    <x v="20"/>
    <x v="52"/>
    <x v="97"/>
    <n v="423510"/>
    <s v="USD"/>
    <s v="#FIELD!"/>
    <n v="15.13"/>
    <n v="0.77233282286881066"/>
    <n v="19.59"/>
    <n v="13.65"/>
    <s v="#FIELD!"/>
    <s v="Reliance Steel &amp; Aluminum Co. distributes and processes steel and aluminum. The Company's products include carbon, alloy, stainless and specialty steel, aluminum, brass, and copper. Reliance operates processing and distribution centers throughout the United States."/>
    <s v="Y"/>
  </r>
  <r>
    <s v="RGLD US Equity"/>
    <x v="1574"/>
    <s v="ROYAL GOLD, INC. (XNAS:RGLD)"/>
    <x v="8"/>
    <x v="20"/>
    <x v="52"/>
    <x v="100"/>
    <n v="212221"/>
    <s v="USD"/>
    <n v="8412897000"/>
    <n v="128.16"/>
    <n v="0.86770480704129993"/>
    <n v="147.69999999999999"/>
    <n v="84.54"/>
    <n v="0.63539999999999996"/>
    <s v="Royal Gold, Inc. is a precious metals stream and royalty company engaged in the acquisition and management of precious metal streams, royalties, and other similar production-based interests. The Company focuses on producing, development, evaluation, and exploration stage streams and royalties located in prolific gold regions."/>
    <s v="N"/>
  </r>
  <r>
    <s v="RPM US Equity"/>
    <x v="1575"/>
    <s v="RPM INTERNATIONAL INC. (XNYS:RPM)"/>
    <x v="8"/>
    <x v="20"/>
    <x v="51"/>
    <x v="93"/>
    <n v="325510"/>
    <s v="USD"/>
    <n v="11358630000"/>
    <n v="87.99"/>
    <n v="0.82619718309859147"/>
    <n v="106.5"/>
    <n v="74.555000000000007"/>
    <n v="0.95350000000000001"/>
    <s v="RPM International, Inc. manufactures, markets, and sells various specialty chemical product lines. The Company's product lines include specialty paints, protective coatings and roofing systems, sealants and adhesives, focusing on the maintenance needs of both the industrial and consumer markets."/>
    <s v="N"/>
  </r>
  <r>
    <s v="SMG US Equity"/>
    <x v="1576"/>
    <s v="THE SCOTTS MIRACLE-GRO COMPANY (XNYS:SMG)"/>
    <x v="8"/>
    <x v="20"/>
    <x v="51"/>
    <x v="98"/>
    <n v="561730"/>
    <s v="USD"/>
    <n v="3690068000"/>
    <n v="66.5"/>
    <n v="0.42630965209927052"/>
    <n v="155.98990000000001"/>
    <n v="39.055"/>
    <n v="1.6395999999999999"/>
    <s v="The Scotts Miracle-Gro Company markets branded consumer lawn and garden products, as well as a full range of products for professional horticulture. The Company manufactures and markets fertilizers, pest controls, plant foods, gardening soils, grass seed, and other products in North America and Europe. Scotts Miracle-Gro also provides lawn service in the United States."/>
    <s v="N"/>
  </r>
  <r>
    <s v="SEE US Equity"/>
    <x v="1577"/>
    <s v="SEALED AIR CORPORATION (XNYS:SEE)"/>
    <x v="8"/>
    <x v="20"/>
    <x v="53"/>
    <x v="95"/>
    <n v="327213"/>
    <s v="USD"/>
    <n v="7747857000"/>
    <n v="53.56"/>
    <n v="0.75729939908094746"/>
    <n v="70.724999999999994"/>
    <n v="41.24"/>
    <n v="1.2403999999999999"/>
    <s v="Sealed Air Corporation manufactures packaging and performance-based materials and equipment systems that serve food, industrial, medical, and consumer applications."/>
    <s v="N"/>
  </r>
  <r>
    <s v="SHW US Equity"/>
    <x v="1578"/>
    <s v="THE SHERWIN-WILLIAMS COMPANY (XNYS:SHW)"/>
    <x v="8"/>
    <x v="20"/>
    <x v="51"/>
    <x v="93"/>
    <n v="325510"/>
    <s v="USD"/>
    <n v="59224640000"/>
    <n v="228.505"/>
    <n v="0.77262890955198649"/>
    <n v="295.75"/>
    <n v="195.24"/>
    <n v="1.0590999999999999"/>
    <s v="The Sherwin-Williams Company manufactures, distributes, and sells paints, coatings, and related products. The Company's products are sold to professional, industrial, commercial, and retail customers primarily in North and South America. Sherwin Williams also has additional operations in the Caribbean region, Europe, and Asia."/>
    <s v="N"/>
  </r>
  <r>
    <s v="SLGN US Equity"/>
    <x v="1579"/>
    <s v="SILGAN HOLDINGS INC. (XNYS:SLGN)"/>
    <x v="8"/>
    <x v="20"/>
    <x v="53"/>
    <x v="96"/>
    <n v="332431"/>
    <s v="USD"/>
    <n v="5767039000"/>
    <n v="52.39"/>
    <n v="0.9596995786774134"/>
    <n v="54.59"/>
    <n v="38.590000000000003"/>
    <n v="0.7984"/>
    <s v="Silgan Holdings Inc. and its subsidiaries manufacture consumer goods packaging products. The Company currently produces steel and aluminum containers for human and pet food and custom designed plastic containers for various markets, plastic closures, caps, thermoformed plastic tubs, and specialty packaging items. Silgan markets its products in North America."/>
    <s v="N"/>
  </r>
  <r>
    <s v="SON US Equity"/>
    <x v="1580"/>
    <s v="SONOCO PRODUCTS COMPANY. (XNYS:SON)"/>
    <x v="8"/>
    <x v="20"/>
    <x v="53"/>
    <x v="95"/>
    <n v="326199"/>
    <s v="USD"/>
    <n v="5876087000"/>
    <n v="60.26"/>
    <n v="0.89859827020578575"/>
    <n v="67.06"/>
    <n v="51.52"/>
    <n v="0.71440000000000003"/>
    <s v="Sonoco Products Company manufactures industrial and consumer packaging solutions for customers around the world. The Company's products include flexible packaging, high density film products, and folding cartons. Sonoco Products also has an integrated network of global technology centers focused on materials science, packaging engineering, and process improvement."/>
    <s v="N"/>
  </r>
  <r>
    <s v="SCCO US Equity"/>
    <x v="1581"/>
    <s v="SOUTHERN COPPER CORPORATION (XNYS:SCCO)"/>
    <x v="8"/>
    <x v="20"/>
    <x v="52"/>
    <x v="104"/>
    <n v="212230"/>
    <s v="USD"/>
    <n v="57657680000"/>
    <n v="74.58"/>
    <n v="0.94030133013931794"/>
    <n v="79.314999999999998"/>
    <n v="42.42"/>
    <n v="1.1886000000000001"/>
    <s v="Southern Copper Corporation conducts mining operations in Peru and Mexico. The Company owns and operates open pit mines and metallurgical complexes that produce copper, molybdenum, zinc, and precious metals."/>
    <s v=" "/>
  </r>
  <r>
    <s v="STLD US Equity"/>
    <x v="1582"/>
    <s v="STEEL DYNAMICS, INC. (XNAS:STLD)"/>
    <x v="8"/>
    <x v="20"/>
    <x v="52"/>
    <x v="97"/>
    <n v="331110"/>
    <s v="USD"/>
    <n v="20880710000"/>
    <n v="118.93"/>
    <n v="0.96151669496321457"/>
    <n v="123.69"/>
    <n v="54.45"/>
    <n v="1.5187999999999999"/>
    <s v="Steel Dynamics, Inc. is a diversified carbon-steel producer and metals recycler in the United States. The Company's operating segments include steel operations, metals recycling and ferrous resources operations, and steel fabrication operations. Steel Dynamics products include flat rolled steel sheet, engineered bar special-bar-quality, and structural beams."/>
    <s v="Y"/>
  </r>
  <r>
    <s v="SUM US Equity"/>
    <x v="1583"/>
    <s v="SUMMIT MATERIALS, INC. (XNYS:SUM)"/>
    <x v="8"/>
    <x v="20"/>
    <x v="54"/>
    <x v="103"/>
    <n v="327320"/>
    <s v="USD"/>
    <n v="3792490000"/>
    <n v="32.03"/>
    <n v="0.89392116860028636"/>
    <n v="35.8309"/>
    <n v="21.622399999999999"/>
    <n v="1.3948"/>
    <s v="Summit Materials, Inc. provides construction materials. The Company offers cement, asphalt, ready mix concrete, and other aggregates, as well as delivery, trucking, and paving services. Summit Materials serves customers in the United States."/>
    <s v="N"/>
  </r>
  <r>
    <s v="TX US Equity"/>
    <x v="1584"/>
    <s v="Ternium SA (XNYS:TX)"/>
    <x v="8"/>
    <x v="20"/>
    <x v="52"/>
    <x v="97"/>
    <n v="331221"/>
    <s v="USD"/>
    <n v="7901384000"/>
    <n v="40.25"/>
    <n v="0.79924543288324068"/>
    <n v="50.36"/>
    <n v="26.01"/>
    <n v="1.4930000000000001"/>
    <s v="Ternium S.A. operates as a flat and long steel producer. The Company offers a broad range of steel products for customers active in industries such as automotive, home appliances, HVAC, and construction through their manufacturing facilities, service center and distribution network. Ternium serves customers worldwide."/>
    <s v="Y"/>
  </r>
  <r>
    <s v="TSE US Equity"/>
    <x v="1585"/>
    <s v="TRINSEO PUBLIC LIMITED COMPANY (XNYS:TSE)"/>
    <x v="8"/>
    <x v="20"/>
    <x v="51"/>
    <x v="102"/>
    <s v=" "/>
    <s v="USD"/>
    <n v="925755100"/>
    <n v="26.47"/>
    <n v="0.44316089067470282"/>
    <n v="59.73"/>
    <n v="17.54"/>
    <n v="1.4450000000000001"/>
    <s v="Trinseo Public Limited Company operates as a materials solutions provider and manufacturer of plastics, latex binders, and synthetic rubber. The Company offers engineered materials, Americas styrenics, feedstocks, polystyrene, and base plastics. Trinseo serves customers in a wide range of end-markets including automotive, consumer electronics, appliances, and medical devices."/>
    <s v=" "/>
  </r>
  <r>
    <s v="TROX US Equity"/>
    <x v="1586"/>
    <s v="TRONOX HOLDINGS PLC (XNYS:TROX)"/>
    <x v="8"/>
    <x v="20"/>
    <x v="51"/>
    <x v="102"/>
    <n v="325180"/>
    <s v="USD"/>
    <n v="2584201000"/>
    <n v="16.73"/>
    <n v="0.68481375358166197"/>
    <n v="24.43"/>
    <n v="11.09"/>
    <n v="1.8740000000000001"/>
    <s v="Tronox Holdings PLC operates as a holding company. The Company, through its subsidiaries, produces chemical products such as mineral sands, paints, and plastics. Tronox Holdings markets its products in the United Kingdom."/>
    <s v="N"/>
  </r>
  <r>
    <s v="X US Equity"/>
    <x v="1587"/>
    <s v="UNITED STATES STEEL CORPORATION (XNYS:X)"/>
    <x v="8"/>
    <x v="20"/>
    <x v="52"/>
    <x v="97"/>
    <n v="331110"/>
    <s v="USD"/>
    <n v="6753974000"/>
    <n v="28.82"/>
    <n v="0.73426938667359665"/>
    <n v="39.249899999999997"/>
    <n v="16.41"/>
    <n v="2.1705999999999999"/>
    <s v="United States Steel Corporation operates as an integrated steel producer. The Company manufactures flat-rolled and tubular products with production operations in North America and Europe. United States Steel serves the automotive, appliance, container, industrial machinery, construction, and oil and gas industries."/>
    <s v="Y"/>
  </r>
  <r>
    <s v="VVV US Equity"/>
    <x v="1588"/>
    <s v="VALVOLINE INC. (XNYS:VVV)"/>
    <x v="8"/>
    <x v="20"/>
    <x v="51"/>
    <x v="102"/>
    <n v="811198"/>
    <s v="USD"/>
    <n v="6255026000"/>
    <n v="35.86"/>
    <n v="0.97855154723571469"/>
    <n v="36.646000000000001"/>
    <n v="24.4"/>
    <n v="1.3777999999999999"/>
    <s v="Valvoline Inc. manufactures and distributes automotive lubricants and chemicals. The Company offers motor oil, additives, antifreeze, brake fluid, and grease products. Valvoline also owns the oil change and express care chains of car repair centers."/>
    <s v="N"/>
  </r>
  <r>
    <s v="VMC US Equity"/>
    <x v="1589"/>
    <s v="VULCAN MATERIALS COMPANY (XNYS:VMC)"/>
    <x v="8"/>
    <x v="20"/>
    <x v="54"/>
    <x v="103"/>
    <n v="212319"/>
    <s v="USD"/>
    <n v="23723880000"/>
    <n v="178.5"/>
    <n v="0.92338730536444058"/>
    <n v="193.31"/>
    <n v="137.54"/>
    <n v="0.78100000000000003"/>
    <s v="Vulcan Materials Company produces construction aggregates. The Company's principal product lines are aggregates, asphalt mix and concrete, and cement. Vulcan Materials serves customers in the United States of America."/>
    <s v="Y"/>
  </r>
  <r>
    <s v="HCC US Equity"/>
    <x v="1590"/>
    <s v="WARRIOR MET COAL, INC. (XNYS:HCC)"/>
    <x v="8"/>
    <x v="20"/>
    <x v="52"/>
    <x v="97"/>
    <n v="212111"/>
    <s v="USD"/>
    <n v="1908599000"/>
    <n v="36.94"/>
    <n v="0.89381203331349224"/>
    <n v="41.328600000000002"/>
    <n v="24.248699999999999"/>
    <n v="1.0452999999999999"/>
    <s v="Warrior Met Coal, Inc. provides coal mining services. The Company produces and exports metallurgical coal for the steel industry. Warrior Met Coal serves customers in the United States, Europe, Asia, and South America."/>
    <s v="N"/>
  </r>
  <r>
    <s v="WLKP US Equity"/>
    <x v="1591"/>
    <s v="WESTLAKE CHEMICAL PARTNERS UNT (XNYS:WLKP)"/>
    <x v="8"/>
    <x v="20"/>
    <x v="51"/>
    <x v="102"/>
    <n v="325110"/>
    <s v="USD"/>
    <s v="#FIELD!"/>
    <n v="25.85"/>
    <n v="0.87925170068027225"/>
    <n v="29.4"/>
    <n v="19.71"/>
    <s v="#FIELD!"/>
    <s v="Westlake Chemical Partners LP is an international manufacturer and supplier of petrochemical and fabricated products for various industries and end users."/>
    <s v="Y"/>
  </r>
  <r>
    <s v="WLK US Equity"/>
    <x v="1592"/>
    <s v="WESTLAKE CORPORATION (XNYS:WLK)"/>
    <x v="8"/>
    <x v="20"/>
    <x v="51"/>
    <x v="102"/>
    <n v="325110"/>
    <s v="USD"/>
    <n v="15392510000"/>
    <n v="120.69"/>
    <n v="0.85480558113180816"/>
    <n v="141.19"/>
    <n v="81.284999999999997"/>
    <n v="1.2343"/>
    <s v="Westlake Corporation manufactures and supplies diversified industrial and essential products. The Company offers products such as food packaging, medical devices, soaps and detergents, car interiors, fashion, toys, shoes, furniture, electronics, siding, stone veneer, windows, outdoor living, roofing, and pipe and fittings. Westlake serves customers worldwide."/>
    <s v="Y"/>
  </r>
  <r>
    <s v="WRK US Equity"/>
    <x v="1593"/>
    <s v="WESTROCK COMPANY (XNYS:WRK)"/>
    <x v="8"/>
    <x v="20"/>
    <x v="53"/>
    <x v="95"/>
    <n v="322130"/>
    <s v="USD"/>
    <n v="9676776000"/>
    <n v="38.020000000000003"/>
    <n v="0.69404892296458565"/>
    <n v="54.78"/>
    <n v="30.08"/>
    <n v="1.1506000000000001"/>
    <s v="WestRock Company provides corrugated packaging solutions. The Company offers merchandising displays, paperboard, folding cartons, kraft papers, protective packaging, and pulp. WestRock serves customers worldwide."/>
    <s v="Y"/>
  </r>
  <r>
    <s v="DBRG US Equity"/>
    <x v="1594"/>
    <s v="DIGITALBRIDGE GROUP, INC. (XNYS:DBRG)"/>
    <x v="9"/>
    <x v="21"/>
    <x v="56"/>
    <x v="107"/>
    <n v="525990"/>
    <s v="USD"/>
    <n v="2158587000"/>
    <n v="13.5"/>
    <n v="0.42029887920298881"/>
    <n v="32.119999999999997"/>
    <n v="10.39"/>
    <n v="2.0417000000000001"/>
    <s v="DigitalBridge Group, Inc. provides infrastructure solutions. The Company invests in digital infrastructure includes macro cell towers, data centers, fiber networks, small cells, and edge infrastructure. DigitalBridge Group serves customers in the United States."/>
    <s v="N"/>
  </r>
  <r>
    <s v="OPEN US Equity"/>
    <x v="1595"/>
    <s v="OPENDOOR TECHNOLOGIES INC. (XNAS:OPEN)"/>
    <x v="9"/>
    <x v="21"/>
    <x v="56"/>
    <x v="108"/>
    <n v="525990"/>
    <s v="USD"/>
    <n v="1287431000"/>
    <n v="2.0299999999999998"/>
    <n v="0.17822651448639154"/>
    <n v="11.39"/>
    <n v="0.91700000000000004"/>
    <n v="2.6240000000000001"/>
    <s v="Opendoor Technologies Inc. provides digital platform for residential real estates. The Company develops service model for real estate buying and selling on a mobile device. Opendoor Technologies serves customers in the United States."/>
    <s v="N"/>
  </r>
  <r>
    <s v="ZG US Equity"/>
    <x v="1596"/>
    <s v="ZILLOW GROUP, INC. (XNAS:ZG)"/>
    <x v="9"/>
    <x v="21"/>
    <x v="56"/>
    <x v="108"/>
    <n v="531390"/>
    <s v="USD"/>
    <n v="10508710000"/>
    <n v="43.25"/>
    <n v="0.66375076734192762"/>
    <n v="65.16"/>
    <n v="26.2135"/>
    <n v="1.6464000000000001"/>
    <s v="Zillow Group, Inc. is a tech real-estate marketplace company. The Company provides information about homes, real estate listings, and mortgages through websites and mobile applications. Zillow Group serves homeowners, buyers, sellers, renters, and real estate professionals in the United States."/>
    <s v="N"/>
  </r>
  <r>
    <s v="AES US Equity"/>
    <x v="1597"/>
    <s v="THE AES CORPORATION (XNYS:AES)"/>
    <x v="10"/>
    <x v="22"/>
    <x v="57"/>
    <x v="109"/>
    <n v="221112"/>
    <s v="USD"/>
    <n v="18014610000"/>
    <n v="26.97"/>
    <n v="0.90230846436935419"/>
    <n v="29.89"/>
    <n v="18.62"/>
    <n v="0.91910000000000003"/>
    <s v="The AES Corporation is an electric power distribution company. The Company acquires, develops, owns, and operates renewable energy power plants. AES serves customers globally."/>
    <s v="N"/>
  </r>
  <r>
    <s v="ALE US Equity"/>
    <x v="1598"/>
    <s v="ALLETE, Inc. (XNYS:ALE)"/>
    <x v="10"/>
    <x v="22"/>
    <x v="58"/>
    <x v="110"/>
    <n v="551112"/>
    <s v="USD"/>
    <n v="3487446000"/>
    <n v="61.01"/>
    <n v="0.89117732982763664"/>
    <n v="68.459999999999994"/>
    <n v="47.77"/>
    <n v="0.72330000000000005"/>
    <s v="ALLETE, Inc. provides energy services in the upper Midwest United States. The Company generates, transmits, distributes, markets, and trades electrical power for retail and wholesale customers."/>
    <s v="Y"/>
  </r>
  <r>
    <s v="LNT US Equity"/>
    <x v="1599"/>
    <s v="ALLIANT ENERGY CORPORATION (XNAS:LNT)"/>
    <x v="10"/>
    <x v="22"/>
    <x v="58"/>
    <x v="110"/>
    <n v="551112"/>
    <s v="USD"/>
    <n v="13660610000"/>
    <n v="54.42"/>
    <n v="0.83249196879302434"/>
    <n v="65.37"/>
    <n v="47.19"/>
    <n v="0.51529999999999998"/>
    <s v="Alliant Energy Corporation provides public-utility services. The Company supplies electricity, natural gas, and water to residential and commercial customers. Alliant Energy serves customers in the States of Illinois, Iowa, Minnesota, and Wisconsin."/>
    <s v="N"/>
  </r>
  <r>
    <s v="AMPS US Equity"/>
    <x v="1600"/>
    <s v="Altus Power, Inc. (XNYS:AMPS)"/>
    <x v="10"/>
    <x v="22"/>
    <x v="57"/>
    <x v="111"/>
    <n v="221114"/>
    <s v="USD"/>
    <n v="1264292000"/>
    <n v="7.9"/>
    <n v="0.53686714237172961"/>
    <n v="14.715"/>
    <n v="4.26"/>
    <n v="0.39"/>
    <s v="Altus Power, Inc. operates as a renewable energy company. The Company solar energy for enterprises, communities, and vehicles. Altus Power serves customers in the United States."/>
    <s v="N"/>
  </r>
  <r>
    <s v="AEE US Equity"/>
    <x v="1601"/>
    <s v="AEE"/>
    <x v="10"/>
    <x v="22"/>
    <x v="59"/>
    <x v="112"/>
    <n v="221118"/>
    <s v="USD"/>
    <s v="#FIELD!"/>
    <s v="#FIELD!"/>
    <s v="#FIELD!"/>
    <s v="#FIELD!"/>
    <s v="#FIELD!"/>
    <s v="#FIELD!"/>
    <s v="Ameren Corporation is a public utility holding company. The Company, through its subsidiaries, generates electricity, delivers electricity, and distributes natural gas to customers in Missouri and Illinois."/>
    <s v="N"/>
  </r>
  <r>
    <s v="AEP US Equity"/>
    <x v="1602"/>
    <s v="AMERICAN ELECTRIC POWER COMPANY, INC. (XNAS:AEP)"/>
    <x v="10"/>
    <x v="22"/>
    <x v="58"/>
    <x v="110"/>
    <n v="221121"/>
    <s v="USD"/>
    <n v="47825290000"/>
    <n v="93.07"/>
    <n v="0.88134469696969697"/>
    <n v="105.6"/>
    <n v="80.3"/>
    <n v="0.43409999999999999"/>
    <s v="American Electric Power Company, Inc. (AEP) operates as a public utility holding company. The Company generates, transmits, distributes, and sells electricity to residential and commercial customers. AEP serves customers in the United States."/>
    <s v="N"/>
  </r>
  <r>
    <s v="AWK US Equity"/>
    <x v="1603"/>
    <s v="AMERICAN WATER WORKS COMPANY, INC. (XNYS:AWK)"/>
    <x v="10"/>
    <x v="22"/>
    <x v="60"/>
    <x v="113"/>
    <n v="551112"/>
    <s v="USD"/>
    <n v="28550610000"/>
    <n v="157.02000000000001"/>
    <n v="0.90308851440731586"/>
    <n v="173.87"/>
    <n v="122.77"/>
    <n v="0.54959999999999998"/>
    <s v="American Water Works Co., Inc. provides drinking water, wastewater, and other water-related services in multiple states and Ontario, Canada. The Company's primary business involves the ownership of regulated water and wastewater utilities that provide water and wastewater services to residential, commercial, and industrial customers."/>
    <s v="N"/>
  </r>
  <r>
    <s v="AY US Equity"/>
    <x v="1604"/>
    <s v="ATLANTICA SUSTAINABLE INFRASTRUCTURE PLC (XNAS:AY)"/>
    <x v="10"/>
    <x v="22"/>
    <x v="57"/>
    <x v="111"/>
    <n v="551112"/>
    <s v="USD"/>
    <n v="3065866000"/>
    <n v="27.21"/>
    <n v="0.73839891451831752"/>
    <n v="36.85"/>
    <n v="24.42"/>
    <n v="0.83840000000000003"/>
    <s v="Atlantica Sustainable Infrastructure PLC provides renewable energy solutions. The Company owns and operates natural gas fields, as well as offers transmission, transportation infrastructures, and water assets solutions. Atlantica Sustainable Infrastructure serves customers in the United Kingdom."/>
    <s v="N"/>
  </r>
  <r>
    <s v="ATO US Equity"/>
    <x v="1605"/>
    <s v="ATMOS ENERGY CORPORATION (XNYS:ATO)"/>
    <x v="10"/>
    <x v="22"/>
    <x v="61"/>
    <x v="114"/>
    <n v="551112"/>
    <s v="USD"/>
    <n v="16350800000"/>
    <n v="115.95"/>
    <n v="0.94302793705014032"/>
    <n v="122.955"/>
    <n v="97.71"/>
    <n v="0.60389999999999999"/>
    <s v="Atmos Energy Corporation distributes natural gas. The Company provides natural gas marketing and procurement services to large customers, as well as manages storage and pipeline assets. Atmos Energy serves clients in the United States."/>
    <s v="N"/>
  </r>
  <r>
    <s v="AGR US Equity"/>
    <x v="1606"/>
    <s v="Avangrid, Inc. (XNYS:AGR)"/>
    <x v="10"/>
    <x v="22"/>
    <x v="58"/>
    <x v="110"/>
    <n v="551112"/>
    <s v="USD"/>
    <n v="16300080000"/>
    <n v="42.16"/>
    <n v="0.81531618642428927"/>
    <n v="51.71"/>
    <n v="37.64"/>
    <n v="0.4017"/>
    <s v="Avangrid, Inc. operates as an energy services holding company. The Company engages in the regulated energy transmission and distribution business through wind and solar power, as well as natural gas utilities. Avangrid serves customers in the United States."/>
    <s v="Y"/>
  </r>
  <r>
    <s v="AVA US Equity"/>
    <x v="1607"/>
    <s v="AVISTA CORPORATION (XNYS:AVA)"/>
    <x v="10"/>
    <x v="22"/>
    <x v="59"/>
    <x v="112"/>
    <n v="551112"/>
    <s v="USD"/>
    <n v="2949555000"/>
    <n v="39.979999999999997"/>
    <n v="0.85245202558635391"/>
    <n v="46.9"/>
    <n v="35.72"/>
    <n v="0.5101"/>
    <s v="Avista Corporation operates as an energy company. The Company generates, transmits, and distributes electric and natural gas. Avista serves business and residential customers in the United States."/>
    <s v="N"/>
  </r>
  <r>
    <s v="BKH US Equity"/>
    <x v="1608"/>
    <s v="BLACK HILLS CORPORATION (XNYS:BKH)"/>
    <x v="10"/>
    <x v="22"/>
    <x v="59"/>
    <x v="112"/>
    <n v="221118"/>
    <s v="USD"/>
    <n v="4639429000"/>
    <n v="71.290000000000006"/>
    <n v="0.88066707844348369"/>
    <n v="80.95"/>
    <n v="59.075000000000003"/>
    <n v="0.54900000000000004"/>
    <s v="Black Hills Corporation is a growth-oriented utility company. The Company delivers electricity and natural gas, generates electricity and produces coal to serve onsite generation.  Black Hills serves customers in Arkansas, Colorado, Iowa, Kansas, Montana, Nebraska, South Dakota, and Wyoming."/>
    <s v="N"/>
  </r>
  <r>
    <s v="BIP US Equity"/>
    <x v="1609"/>
    <s v="BROOKFIELD INFRASTRUCTUR PARTNER UNT (XNYS:BIP)"/>
    <x v="10"/>
    <x v="22"/>
    <x v="59"/>
    <x v="112"/>
    <n v="221121"/>
    <s v="USD"/>
    <s v="#FIELD!"/>
    <n v="35.14"/>
    <n v="0.7638017940865135"/>
    <n v="46.006700000000002"/>
    <n v="30.03"/>
    <s v="#FIELD!"/>
    <s v="Brookfield Infrastructure Partners LP owns and operates infrastructure assets. The Company operates utilities, transport, energy, and communications infrastructure assets in North and South America, Australia, and Europe."/>
    <s v=" "/>
  </r>
  <r>
    <s v="CWT US Equity"/>
    <x v="1610"/>
    <s v="CALIFORNIA WATER SERVICE GROUP (XNYS:CWT)"/>
    <x v="10"/>
    <x v="22"/>
    <x v="60"/>
    <x v="113"/>
    <n v="551112"/>
    <s v="USD"/>
    <n v="3394702000"/>
    <n v="61.92"/>
    <n v="0.93647912885662432"/>
    <n v="66.12"/>
    <n v="48.46"/>
    <n v="0.48730000000000001"/>
    <s v="California Water Service Group is the parent company of several water utility companies. The Company provides regulated and non-regulated water utility services to customers in California, New Mexico, and Washington."/>
    <s v="Y"/>
  </r>
  <r>
    <s v="CNP US Equity"/>
    <x v="1611"/>
    <s v="CENTERPOINT ENERGY, INC. (XNYS:CNP)"/>
    <x v="10"/>
    <x v="22"/>
    <x v="59"/>
    <x v="112"/>
    <n v="221210"/>
    <s v="USD"/>
    <n v="18722390000"/>
    <n v="29.74"/>
    <n v="0.88776119402985065"/>
    <n v="33.5"/>
    <n v="25.03"/>
    <n v="0.86180000000000001"/>
    <s v="CenterPoint Energy, Inc. is a public utility holding company. The Company, through its subsidiaries, conducts activities in electricity transmission and distribution, natural gas distribution, interstate pipeline and gathering operations, and power generation."/>
    <s v="N"/>
  </r>
  <r>
    <s v="CPK US Equity"/>
    <x v="1612"/>
    <s v="CHESAPEAKE UTILITIES CORPORATION (XNYS:CPK)"/>
    <x v="10"/>
    <x v="22"/>
    <x v="61"/>
    <x v="114"/>
    <n v="551112"/>
    <s v="USD"/>
    <n v="2205565000"/>
    <n v="124.32"/>
    <n v="0.87052727400042007"/>
    <n v="142.81"/>
    <n v="105.79"/>
    <n v="0.62319999999999998"/>
    <s v="Chesapeake Utilities Corporation is a utility company that provides natural gas transmission and distribution, propane distribution, and information technology services. The Company distributes natural gas to residential, commercial, and industrial customers in Delaware, Maryland, and Florida. Chesapeake Utilities' propane is distributed to customers in Delaware, Maryland, and Virginia."/>
    <s v="N"/>
  </r>
  <r>
    <s v="CMS US Equity"/>
    <x v="1613"/>
    <s v="CMS ENERGY CORPORATION (XNYS:CMS)"/>
    <x v="10"/>
    <x v="22"/>
    <x v="59"/>
    <x v="112"/>
    <n v="221122"/>
    <s v="USD"/>
    <n v="18137820000"/>
    <n v="62.49"/>
    <n v="0.84720715835140992"/>
    <n v="73.760000000000005"/>
    <n v="52.41"/>
    <n v="0.33119999999999999"/>
    <s v="CMS Energy Corporation is an energy company. The Company, through its subsidiaries, provides electricity and natural gas to its customers. CMS Energy also invests in and operates non-utility power generation plants in the United States and abroad."/>
    <s v="N"/>
  </r>
  <r>
    <s v="ED US Equity"/>
    <x v="1614"/>
    <s v="CONSOLIDATED EDISON, INC. (XNYS:ED)"/>
    <x v="10"/>
    <x v="22"/>
    <x v="59"/>
    <x v="112"/>
    <n v="551112"/>
    <s v="USD"/>
    <n v="33680030000"/>
    <n v="94.91"/>
    <n v="0.9285784169846395"/>
    <n v="102.21"/>
    <n v="78.099999999999994"/>
    <n v="0.3513"/>
    <s v="Consolidated Edison, Inc., through its subsidiaries, provides a variety of energy related products and services. The Company supplies electric service in New York, parts of New Jersey, and Pennsylvania as well as supplies electricity to wholesale customers."/>
    <s v="N"/>
  </r>
  <r>
    <s v="CEG US Equity"/>
    <x v="1615"/>
    <s v="CONSTELLATION ENERGY CORPORATION. (XNAS:CEG)"/>
    <x v="10"/>
    <x v="22"/>
    <x v="58"/>
    <x v="110"/>
    <n v="221118"/>
    <s v="USD"/>
    <n v="28313210000"/>
    <n v="86.58"/>
    <n v="0.8844621513944223"/>
    <n v="97.89"/>
    <n v="42.18"/>
    <n v="1.0129999999999999"/>
    <s v="Constellation Energy Corporation produces carbon-free energy and sustainable solutions. The Company generates and distributes nuclear, hydro, wind, and solar energy solutions. Constellation Energy serves homes, institutional customers, public sectors, community aggregations, and businesses in the United States."/>
    <s v="Y"/>
  </r>
  <r>
    <s v="D US Equity"/>
    <x v="1616"/>
    <s v="Dominion Energy, Inc. (XNYS:D)"/>
    <x v="10"/>
    <x v="22"/>
    <x v="59"/>
    <x v="112"/>
    <n v="221121"/>
    <s v="USD"/>
    <n v="52038040000"/>
    <n v="62.45"/>
    <n v="0.70342419463843209"/>
    <n v="88.78"/>
    <n v="57.18"/>
    <n v="0.441"/>
    <s v="Dominion Energy, Inc. produces and transports energy products. The Company offers natural gas and electric energy transmission, gathering, and storage solutions. Dominion Energy serves customers in the United States."/>
    <s v="N"/>
  </r>
  <r>
    <s v="DTE US Equity"/>
    <x v="1617"/>
    <s v="DTE ENERGY COMPANY (XNYS:DTE)"/>
    <x v="10"/>
    <x v="22"/>
    <x v="59"/>
    <x v="112"/>
    <n v="221122"/>
    <s v="USD"/>
    <n v="22007150000"/>
    <n v="113.59"/>
    <n v="0.8100263852242745"/>
    <n v="140.22999999999999"/>
    <n v="100.64"/>
    <n v="0.59489999999999998"/>
    <s v="DTE Energy Company, a diversified energy company, develops and manages energy-related businesses and services nationwide. The Company, through its subsidiaries, generates, purchases, transmits, distributes, and sells electric energy in southeastern Michigan. DTE is also involved in gas pipelines and storage, unconventional gas exploration, development, and production."/>
    <s v="N"/>
  </r>
  <r>
    <s v="DUK US Equity"/>
    <x v="1618"/>
    <s v="DUKE ENERGY CORPORATION (XNYS:DUK)"/>
    <x v="10"/>
    <x v="22"/>
    <x v="58"/>
    <x v="110"/>
    <n v="221118"/>
    <s v="USD"/>
    <n v="78222980000"/>
    <n v="101.58"/>
    <n v="0.87320553597524286"/>
    <n v="116.33"/>
    <n v="83.76"/>
    <n v="0.40629999999999999"/>
    <s v="Duke Energy Corporation is an energy company located primarily in the Americas that owns an integrated network of energy assets. The Company manages a portfolio of natural gas and electric supply, delivery, and trading businesses in the United States and Latin America."/>
    <s v="N"/>
  </r>
  <r>
    <s v="EIX US Equity"/>
    <x v="1619"/>
    <s v="EDISON INTERNATIONAL (XNYS:EIX)"/>
    <x v="10"/>
    <x v="22"/>
    <x v="58"/>
    <x v="110"/>
    <n v="551112"/>
    <s v="USD"/>
    <n v="26250060000"/>
    <n v="68.739999999999995"/>
    <n v="0.93753409710856517"/>
    <n v="73.319999999999993"/>
    <n v="54.45"/>
    <n v="0.78939999999999999"/>
    <s v="Edison International, through its subsidiaries, develops, acquires, owns, and operates electric power generation facilities worldwide. The Company also provides capital and financial services for energy and infrastructure projects, as well as manages and sells real estate projects. Edison provides integrated energy services, utility outsourcing, and consumer products."/>
    <s v="N"/>
  </r>
  <r>
    <s v="ETR US Equity"/>
    <x v="1620"/>
    <s v="ENTERGY CORPORATION (XNYS:ETR)"/>
    <x v="10"/>
    <x v="22"/>
    <x v="58"/>
    <x v="110"/>
    <n v="221118"/>
    <s v="USD"/>
    <n v="22120710000"/>
    <n v="108.71"/>
    <n v="0.85723297717147018"/>
    <n v="126.815"/>
    <n v="94.94"/>
    <n v="0.63129999999999997"/>
    <s v="Entergy Corporation is an integrated energy company that is primarily focused on electric power production and retail electric distribution operations. The Company delivers electricity to utility customers in Arkansas, Louisiana, Mississippi, and Texas. Entergy also owns and operates nuclear plants in the northern United States."/>
    <s v="N"/>
  </r>
  <r>
    <s v="WTRG US Equity"/>
    <x v="1621"/>
    <s v="Essential Utilities, Inc. (XNYS:WTRG)"/>
    <x v="10"/>
    <x v="22"/>
    <x v="60"/>
    <x v="113"/>
    <n v="551112"/>
    <s v="USD"/>
    <n v="12343410000"/>
    <n v="47.06"/>
    <n v="0.89433675408589897"/>
    <n v="52.62"/>
    <n v="38.5"/>
    <n v="0.77959999999999996"/>
    <s v="Essential Utilities, Inc. operates as a water utility company. The Company supplies water to residential, commercial, industrial, and public customers. Essential Utilities serves residents through its water and wastewater operations in the Northeastern Southeastern, and Midwestern United States."/>
    <s v="N"/>
  </r>
  <r>
    <s v="EVRG US Equity"/>
    <x v="1622"/>
    <s v="Evergy, Inc. (XNAS:EVRG)"/>
    <x v="10"/>
    <x v="22"/>
    <x v="58"/>
    <x v="110"/>
    <n v="221118"/>
    <s v="USD"/>
    <n v="14171580000"/>
    <n v="61.74"/>
    <n v="0.84430769230769231"/>
    <n v="73.125"/>
    <n v="54.12"/>
    <n v="0.4723"/>
    <s v="Evergy, Inc. provides electricity generation, transmission, and distribution services. The Company offers its services in the United States."/>
    <s v="N"/>
  </r>
  <r>
    <s v="ES US Equity"/>
    <x v="1623"/>
    <s v="Eversource Energy (XNYS:ES)"/>
    <x v="10"/>
    <x v="22"/>
    <x v="58"/>
    <x v="110"/>
    <n v="221210"/>
    <s v="USD"/>
    <n v="28192000000"/>
    <n v="80.94"/>
    <n v="0.85533129028849209"/>
    <n v="94.63"/>
    <n v="70.540000000000006"/>
    <n v="0.47099999999999997"/>
    <s v="Eversource Energy is a public utility holding company. The Company, through its subsidiaries, provides electric service to customers in Connecticut, New Hampshire, and western Massachusetts. Eversource Energy also distributes natural gas throughout Connecticut."/>
    <s v="N"/>
  </r>
  <r>
    <s v="EXC US Equity"/>
    <x v="1624"/>
    <s v="EXELON CORPORATION (XNAS:EXC)"/>
    <x v="10"/>
    <x v="22"/>
    <x v="58"/>
    <x v="110"/>
    <n v="221122"/>
    <s v="USD"/>
    <n v="41429110000"/>
    <n v="41.69"/>
    <n v="0.8221258134490238"/>
    <n v="50.71"/>
    <n v="35.185000000000002"/>
    <n v="0.5232"/>
    <s v="Exelon Corporation is a utility services holding company. The Company, through its subsidiaries, distributes electricity to customers in Illinois and Pennsylvania. Exelon also distributes gas to customers in the Philadelphia area as well as operates nuclear power plants in states that include Pennsylvania and New Jersey."/>
    <s v="N"/>
  </r>
  <r>
    <s v="FE US Equity"/>
    <x v="1625"/>
    <s v="FIRSTENERGY CORP. (XNYS:FE)"/>
    <x v="10"/>
    <x v="22"/>
    <x v="58"/>
    <x v="110"/>
    <n v="221122"/>
    <s v="USD"/>
    <n v="23573380000"/>
    <n v="41.23"/>
    <n v="0.84401228249744109"/>
    <n v="48.85"/>
    <n v="35.32"/>
    <n v="0.42120000000000002"/>
    <s v="FirstEnergy Corp. operates as a public utility holding company. The Company, through its subsidiaries, generates, transmits, and distributes electricity, as well as offers exploration, production, and distribution of natural gas. FirstEnergy provides energy management and other energy related services."/>
    <s v="N"/>
  </r>
  <r>
    <s v="NFG US Equity"/>
    <x v="1626"/>
    <s v="NATIONAL FUEL GAS COMPANY (XNYS:NFG)"/>
    <x v="10"/>
    <x v="22"/>
    <x v="61"/>
    <x v="114"/>
    <n v="221210"/>
    <s v="USD"/>
    <n v="5243268000"/>
    <n v="57.12"/>
    <n v="0.75187574042385152"/>
    <n v="75.97"/>
    <n v="56.47"/>
    <n v="0.70699999999999996"/>
    <s v="National Fuel Gas Company is an integrated natural gas company with operations in all segments of the natural gas industry, including utility, pipeline and storage, exploration and production, and marketing operations. The Company operates across the United States."/>
    <s v="N"/>
  </r>
  <r>
    <s v="NJR US Equity"/>
    <x v="1627"/>
    <s v="NEW JERSEY RESOURCES CORPORATION (XNYS:NJR)"/>
    <x v="10"/>
    <x v="22"/>
    <x v="61"/>
    <x v="114"/>
    <n v="551112"/>
    <s v="USD"/>
    <n v="4767518000"/>
    <n v="49.44"/>
    <n v="0.95832525683271941"/>
    <n v="51.59"/>
    <n v="38.070099999999996"/>
    <n v="0.65939999999999999"/>
    <s v="New Jersey Resources Corporation provides retail and wholesale energy services. The Company's principal subsidiary, New Jersey Natural Gas Co., is a local distribution company serving customers in central and northern New Jersey."/>
    <s v="Y"/>
  </r>
  <r>
    <s v="NEE US Equity"/>
    <x v="1628"/>
    <s v="NEXTERA ENERGY, INC. (XNYS:NEE)"/>
    <x v="10"/>
    <x v="22"/>
    <x v="58"/>
    <x v="110"/>
    <n v="551112"/>
    <s v="USD"/>
    <n v="150189800000"/>
    <n v="75.58"/>
    <n v="0.82736726874657918"/>
    <n v="91.35"/>
    <n v="67.22"/>
    <n v="0.4491"/>
    <s v="NextEra Energy, Inc. provides sustainable energy generation and distribution services. The Company generates electricity through wind, solar, and natural gas. Through its subsidiaries, NextEra Energy also operates multiple commercial nuclear power units."/>
    <s v="N"/>
  </r>
  <r>
    <s v="NEP US Equity"/>
    <x v="1629"/>
    <s v="NEXTERA ENERGY PARTNERS UNT (XNYS:NEP)"/>
    <x v="10"/>
    <x v="22"/>
    <x v="57"/>
    <x v="111"/>
    <n v="237130"/>
    <s v="USD"/>
    <s v="#FIELD!"/>
    <n v="72.89"/>
    <n v="0.84696723216360681"/>
    <n v="86.06"/>
    <n v="61.31"/>
    <s v="#FIELD!"/>
    <s v="NextEra Energy Partners LP owns, operates and acquires contracted clean energy projects including wind and solar."/>
    <s v="Y"/>
  </r>
  <r>
    <s v="NI US Equity"/>
    <x v="1630"/>
    <s v="NISOURCE INC. (XNYS:NI)"/>
    <x v="10"/>
    <x v="22"/>
    <x v="59"/>
    <x v="112"/>
    <n v="221210"/>
    <s v="USD"/>
    <n v="11176820000"/>
    <n v="27.52"/>
    <n v="0.84456038054319471"/>
    <n v="32.585000000000001"/>
    <n v="23.78"/>
    <n v="0.46600000000000003"/>
    <s v="NiSource Inc. is an energy holding company. The Company's subsidiaries provide natural gas, electricity, and other products and services to customers located within a corridor that runs from the Gulf Coast through the Midwest to New England."/>
    <s v="N"/>
  </r>
  <r>
    <s v="NWN US Equity"/>
    <x v="1631"/>
    <s v="NORTHWEST NATURAL HOLDING COMPANY (XNYS:NWN)"/>
    <x v="10"/>
    <x v="22"/>
    <x v="61"/>
    <x v="114"/>
    <n v="221210"/>
    <s v="USD"/>
    <n v="1756362000"/>
    <n v="50.04"/>
    <n v="0.86829776158250904"/>
    <n v="57.63"/>
    <n v="42.37"/>
    <n v="0.56189999999999996"/>
    <s v="Northwest Natural Holding Company operates as a holding company. The Company, through its subsidiaries, builds and maintains natural gas distribution system, as well as invests in natural gas pipeline projects. Northwest Natural Holding serves residential, commercial, and industrial customers in the United States, Canada, and Service Territory."/>
    <s v="Y"/>
  </r>
  <r>
    <s v="NWE US Equity"/>
    <x v="1632"/>
    <s v="NORTHWESTERN CORPORATION (XNAS:NWE)"/>
    <x v="10"/>
    <x v="22"/>
    <x v="59"/>
    <x v="112"/>
    <n v="551112"/>
    <s v="USD"/>
    <n v="3277788000"/>
    <n v="56.73"/>
    <n v="0.89961941008563262"/>
    <n v="63.06"/>
    <n v="48.68"/>
    <n v="0.46339999999999998"/>
    <s v="NorthWestern Corporation, doing business as NorthWestern Energy, provides electricity and natural gas in the Upper Midwest and Northwest. The Company serves customers in Montana, South Dakota, and Nebraska."/>
    <s v="N"/>
  </r>
  <r>
    <s v="NRG US Equity"/>
    <x v="1633"/>
    <s v="NRG ENERGY, INC. (XNYS:NRG)"/>
    <x v="10"/>
    <x v="22"/>
    <x v="58"/>
    <x v="110"/>
    <n v="221112"/>
    <s v="USD"/>
    <n v="7775467000"/>
    <n v="33.75"/>
    <n v="0.70577164366373901"/>
    <n v="47.82"/>
    <n v="30.64"/>
    <n v="0.95679999999999998"/>
    <s v="NRG Energy, Inc. owns and operates a diverse portfolio of power-generating facilities primarily in the United States. The Company offers energy production and cogeneration facilities, thermal energy production, and energy resource recovery facilities."/>
    <s v="Y"/>
  </r>
  <r>
    <s v="OGE US Equity"/>
    <x v="1634"/>
    <s v="OGE ENERGY CORP. (XNYS:OGE)"/>
    <x v="10"/>
    <x v="22"/>
    <x v="58"/>
    <x v="110"/>
    <n v="551112"/>
    <s v="USD"/>
    <n v="7853951920"/>
    <n v="39.229999999999997"/>
    <n v="0.91423910510370543"/>
    <n v="42.91"/>
    <n v="33.28"/>
    <n v="0.67510000000000003"/>
    <s v="OGE Energy Corp., through its principal subsidiary Oklahoma Gas and Electric Company, generates, transmits, and distributes electricity to wholesale and retail customers in communities in Oklahoma and western Arkansas. The Company, through Enogex Inc., operates natural gas transmission and gathering pipelines, has interests in gas processing plants, and markets electricity."/>
    <s v="N"/>
  </r>
  <r>
    <s v="OGS US Equity"/>
    <x v="1635"/>
    <s v="ONE GAS, INC. (XNYS:OGS)"/>
    <x v="10"/>
    <x v="22"/>
    <x v="61"/>
    <x v="114"/>
    <n v="221210"/>
    <s v="USD"/>
    <n v="4361061000"/>
    <n v="80.55"/>
    <n v="0.87307608931281155"/>
    <n v="92.26"/>
    <n v="68.86"/>
    <n v="0.68510000000000004"/>
    <s v="ONE Gas, Inc. is a regulated natural gas utility. The Company distributes natural gas to customers in Oklahoma, Kansas, and Texas. ONE Gas serves the residential, commercial, industrial, transportation, and wholesale industries."/>
    <s v="N"/>
  </r>
  <r>
    <s v="ORA US Equity"/>
    <x v="1636"/>
    <s v="ORMAT TECHNOLOGIES, INC. (XNYS:ORA)"/>
    <x v="10"/>
    <x v="22"/>
    <x v="57"/>
    <x v="111"/>
    <n v="221116"/>
    <s v="USD"/>
    <n v="5127849000"/>
    <n v="91.49"/>
    <n v="0.89863471171790588"/>
    <n v="101.81"/>
    <n v="60.32"/>
    <n v="0.48349999999999999"/>
    <s v="Ormat Technologies, Inc. develops and operates renewable energy projects. The Company offers geothermal, recovered energy, and energy management and storage solutions. Ormat Technologies serves customers worldwide."/>
    <s v="N"/>
  </r>
  <r>
    <s v="PCG US Equity"/>
    <x v="1637"/>
    <s v="PG&amp;E CORPORATION (XNYS:PCG)"/>
    <x v="10"/>
    <x v="22"/>
    <x v="58"/>
    <x v="110"/>
    <n v="221118"/>
    <s v="USD"/>
    <n v="39595030000"/>
    <n v="16.059999999999999"/>
    <n v="0.97392359005457851"/>
    <n v="16.489999999999998"/>
    <n v="9.64"/>
    <n v="1.1137999999999999"/>
    <s v="PG&amp;E Corporation is a holding company that holds interests in energy based businesses. The Company's holdings include a public utility operating in northern and central California that provides electricity and natural gas distribution, electricity generation, procurement, and transmission, and natural gas procurement, transportation, and storage."/>
    <s v="N"/>
  </r>
  <r>
    <s v="PNW US Equity"/>
    <x v="1638"/>
    <s v="PINNACLE WEST CAPITAL CORPORATION (XNYS:PNW)"/>
    <x v="10"/>
    <x v="22"/>
    <x v="58"/>
    <x v="110"/>
    <n v="551112"/>
    <s v="USD"/>
    <n v="8380295000"/>
    <n v="74.069999999999993"/>
    <n v="0.91898263027295279"/>
    <n v="80.599999999999994"/>
    <n v="59.03"/>
    <n v="0.43099999999999999"/>
    <s v="Pinnacle West Capital Corporation is a utility holding company. The Company, through its subsidiary, provides retail and wholesale electric service to most of the State of Arizona. Pinnacle West Capital through a subsidiary, also is involved in real estate development activities in the western United States."/>
    <s v="N"/>
  </r>
  <r>
    <s v="PNM US Equity"/>
    <x v="1639"/>
    <s v="PNM RESOURCES, INC. (XNYS:PNM)"/>
    <x v="10"/>
    <x v="22"/>
    <x v="58"/>
    <x v="110"/>
    <n v="551112"/>
    <s v="USD"/>
    <n v="4230801000"/>
    <n v="49.29"/>
    <n v="0.99385018651073698"/>
    <n v="49.594999999999999"/>
    <n v="43.43"/>
    <n v="0.4168"/>
    <s v="PNM Resources Inc. is a holding company. The Company, through its subsidiaries, generates, transmits, and distributes electricity. PNM Resources serves customers in the State of New Mexico."/>
    <s v="N"/>
  </r>
  <r>
    <s v="POR US Equity"/>
    <x v="1640"/>
    <s v="PORTLAND GENERAL ELECTRIC COMPANY (XNYS:POR)"/>
    <x v="10"/>
    <x v="22"/>
    <x v="58"/>
    <x v="110"/>
    <n v="221122"/>
    <s v="USD"/>
    <n v="4215466000"/>
    <n v="47.22"/>
    <n v="0.82798527091004726"/>
    <n v="57.03"/>
    <n v="41.580399999999997"/>
    <n v="0.59789999999999999"/>
    <s v="Portland General Electric Company is an electric utility involved in the generation, purchase, transmission, distribution, and sale of electricity in Oregon. The Company also participates in the wholesale market by purchasing and selling electricity and natural gas to utilities and energy marketers."/>
    <s v="N"/>
  </r>
  <r>
    <s v="PPL US Equity"/>
    <x v="1641"/>
    <s v="PPL CORPORATION (XNYS:PPL)"/>
    <x v="10"/>
    <x v="22"/>
    <x v="58"/>
    <x v="110"/>
    <n v="551112"/>
    <s v="USD"/>
    <n v="21817110000"/>
    <n v="29.63"/>
    <n v="0.93352236925015752"/>
    <n v="31.74"/>
    <n v="23.465"/>
    <n v="0.79769999999999996"/>
    <s v="PPL Corporation is an energy and utility holding company. The Company, through its subsidiaries, generates electricity from power plants, as well as markets wholesale and retail energy and natural gas. PPL serves electric and gas sectors in the United States."/>
    <s v="N"/>
  </r>
  <r>
    <s v="PEG US Equity"/>
    <x v="1642"/>
    <s v="PUBLIC SERVICE ENTERPRISE GROUP INCORPORATED (XNYS:PEG)"/>
    <x v="10"/>
    <x v="22"/>
    <x v="59"/>
    <x v="112"/>
    <n v="221122"/>
    <s v="USD"/>
    <n v="30251320000"/>
    <n v="60.63"/>
    <n v="0.80187805845787596"/>
    <n v="75.61"/>
    <n v="52.51"/>
    <n v="0.57169999999999999"/>
    <s v="Public Service Enterprise Group Incorporated is a public utility holding company. The Company, through its subsidiaries, generates, transmits, and distributes electricity and produces natural gas in the Northeastern and Mid Atlantic United States."/>
    <s v="N"/>
  </r>
  <r>
    <s v="RNW US Equity"/>
    <x v="1643"/>
    <s v="RENEW ENERGY GLOBAL PLC (XNAS:RNW)"/>
    <x v="10"/>
    <x v="22"/>
    <x v="57"/>
    <x v="111"/>
    <s v=" "/>
    <s v="USD"/>
    <n v="1720237000"/>
    <n v="6.09"/>
    <n v="0.67892976588628751"/>
    <n v="8.9700000000000006"/>
    <n v="5.0199999999999996"/>
    <n v="1.091"/>
    <s v="ReNew Energy Global PLC operates as a renewable energy company."/>
    <s v="N"/>
  </r>
  <r>
    <s v="SRE US Equity"/>
    <x v="1644"/>
    <s v="SEMPRA ENERGY (XNYS:SRE)"/>
    <x v="10"/>
    <x v="22"/>
    <x v="59"/>
    <x v="112"/>
    <n v="221210"/>
    <s v="USD"/>
    <n v="50868570000"/>
    <n v="161.83000000000001"/>
    <n v="0.91703972346574492"/>
    <n v="176.47"/>
    <n v="131.01"/>
    <n v="0.71330000000000005"/>
    <s v="Sempra Energy operates as an energy infrastructure company. The Company focuses on delivering sustainable energy to consumers, as well as invests in, develops, and operates transmission and distribution infrastructure in North America including California, Texas, Mexico, and the LNG export market."/>
    <s v="N"/>
  </r>
  <r>
    <s v="SJW US Equity"/>
    <x v="1645"/>
    <s v="SJW GROUP (XNYS:SJW)"/>
    <x v="10"/>
    <x v="22"/>
    <x v="60"/>
    <x v="113"/>
    <n v="551112"/>
    <s v="USD"/>
    <n v="2337316000"/>
    <n v="77.09"/>
    <n v="0.91905102527420135"/>
    <n v="83.88"/>
    <n v="55.734999999999999"/>
    <n v="0.59989999999999999"/>
    <s v="SJW Group operates as a holding company. The Company, through its subsidiaries, provides water utility services. SJW Group conducts its business in the United States."/>
    <s v="N"/>
  </r>
  <r>
    <s v="SJI US Equity"/>
    <x v="1646"/>
    <s v="SOUTH JERSEY INDUSTRIES, INC. (XNYS:SJI)"/>
    <x v="10"/>
    <x v="22"/>
    <x v="61"/>
    <x v="114"/>
    <n v="551112"/>
    <s v="USD"/>
    <n v="4422203928"/>
    <n v="36.11"/>
    <n v="0.99944644339883748"/>
    <n v="36.130000000000003"/>
    <n v="23.14"/>
    <n v="0.61599999999999999"/>
    <s v="South Jersey Industries, Inc. is an energy services holding company. The Company provides regulated, natural gas service to residential, commercial, and industrial customers in southern New Jersey. South Jersey also markets total energy management services, including natural gas, electricity, demand-side management, and consulting services throughout the eastern United States."/>
    <s v="N"/>
  </r>
  <r>
    <s v="SO US Equity"/>
    <x v="1647"/>
    <s v="THE SOUTHERN COMPANY (XNYS:SO)"/>
    <x v="10"/>
    <x v="22"/>
    <x v="58"/>
    <x v="110"/>
    <n v="551112"/>
    <s v="USD"/>
    <n v="74029750000"/>
    <n v="68"/>
    <n v="0.8439865955070126"/>
    <n v="80.569999999999993"/>
    <n v="58.85"/>
    <n v="0.48230000000000001"/>
    <s v="The Southern Company is a public utility holding company. The Company, through its subsidiaries, generates, wholesales, and retails electricity in the southeastern United States. The Company also offers wireless telecommunications services, and provides businesses with two-way radio, telephone, paging, and internet access services, as well as wholesales fiber optic solutions."/>
    <s v="N"/>
  </r>
  <r>
    <s v="SWX US Equity"/>
    <x v="1648"/>
    <s v="SOUTHWEST GAS HOLDINGS, INC. (XNYS:SWX)"/>
    <x v="10"/>
    <x v="22"/>
    <x v="61"/>
    <x v="114"/>
    <n v="551112"/>
    <s v="USD"/>
    <n v="4426476000"/>
    <n v="66"/>
    <n v="0.69023216900230078"/>
    <n v="95.62"/>
    <n v="59.51"/>
    <n v="0.27760000000000001"/>
    <s v="Southwest Gas Holdings, Inc. operates as a holding company. The Company, through its subsidiaries, provides natural gas operation, construction, and distribution services. Southwest Gas Holdings serves customers in North America."/>
    <s v="N"/>
  </r>
  <r>
    <s v="SR US Equity"/>
    <x v="1649"/>
    <s v="Spire Inc. (XNYS:SR)"/>
    <x v="10"/>
    <x v="22"/>
    <x v="61"/>
    <x v="114"/>
    <n v="551112"/>
    <s v="USD"/>
    <n v="3746639000"/>
    <n v="71.31"/>
    <n v="0.89992428066633023"/>
    <n v="79.239999999999995"/>
    <n v="61.52"/>
    <n v="0.4773"/>
    <s v="Spire Inc. is a public utility company involved in the retail distribution of natural gas. The Company serves an area in eastern Missouri and parts of several other counties. Spire also operates underground natural gas storage fields and transports and stores liquid propane."/>
    <s v="N"/>
  </r>
  <r>
    <s v="NOVA US Equity"/>
    <x v="1650"/>
    <s v="Sunnova Energy International Inc. (XNYS:NOVA)"/>
    <x v="10"/>
    <x v="22"/>
    <x v="57"/>
    <x v="111"/>
    <n v="221111"/>
    <s v="USD"/>
    <n v="2207419000"/>
    <n v="19.2"/>
    <n v="0.61010486177311729"/>
    <n v="31.47"/>
    <n v="12.47"/>
    <n v="2.1048"/>
    <s v="Sunnova Energy International Inc. provides renewable energy solutions. The Company offers solar battery storage units, as well as maintenance, monitoring, and management services. Sunnova Energy International serves customers in the United States and Northern Mariana Islands."/>
    <s v="N"/>
  </r>
  <r>
    <s v="VST US Equity"/>
    <x v="1651"/>
    <s v="VISTRA CORP. (XNYS:VST)"/>
    <x v="10"/>
    <x v="22"/>
    <x v="57"/>
    <x v="109"/>
    <n v="551112"/>
    <s v="USD"/>
    <n v="9021606000"/>
    <n v="22.67"/>
    <n v="0.82767433369843013"/>
    <n v="27.39"/>
    <n v="20.259"/>
    <n v="0.93310000000000004"/>
    <s v="Vistra Corp. provides utility services. The Company generates energy. Vistra Corp serves customers worldwide."/>
    <s v="N"/>
  </r>
  <r>
    <s v="WEC US Equity"/>
    <x v="1652"/>
    <s v="WEC ENERGY GROUP, INC. (XNYS:WEC)"/>
    <x v="10"/>
    <x v="22"/>
    <x v="59"/>
    <x v="112"/>
    <n v="551112"/>
    <s v="USD"/>
    <n v="29262860000"/>
    <n v="92.77"/>
    <n v="0.85589076483070392"/>
    <n v="108.39"/>
    <n v="80.819999999999993"/>
    <n v="0.38490000000000002"/>
    <s v="WEC Energy Group, Inc. operates as an electric and natural gas delivery company. The Company manages electric and natural gas distribution and transmission lines, as well as power plants. WEC Energy Group serves customers in Wisconsin, Illinois, Michigan, and Minnesota."/>
    <s v="N"/>
  </r>
  <r>
    <s v="XEL US Equity"/>
    <x v="1653"/>
    <s v="Xcel Energy Inc. (XNAS:XEL)"/>
    <x v="10"/>
    <x v="22"/>
    <x v="58"/>
    <x v="110"/>
    <n v="221118"/>
    <s v="USD"/>
    <n v="37448210000"/>
    <n v="68.430000000000007"/>
    <n v="0.88114859644604704"/>
    <n v="77.66"/>
    <n v="56.89"/>
    <n v="0.42149999999999999"/>
    <s v="Xcel Energy, Inc. provides electric and natural gas services. The Company offers a variety of energy-related services including generation, transmission, and distribution of electricity and natural gas throughout the United States. Xcel Energy serves customers in portions of Colorado, Michigan, Minnesota, New Mexico, North Dakota, South Dakota, Texas, and Wisconsin."/>
    <s v="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8C3B7D-69CF-4EFA-8B53-D62B4E023335}"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B35" firstHeaderRow="1" firstDataRow="1" firstDataCol="1"/>
  <pivotFields count="17">
    <pivotField showAll="0"/>
    <pivotField axis="axisRow" showAll="0">
      <items count="1659">
        <item x="207"/>
        <item x="452"/>
        <item x="429"/>
        <item x="499"/>
        <item x="1512"/>
        <item x="917"/>
        <item x="70"/>
        <item x="76"/>
        <item x="1188"/>
        <item x="927"/>
        <item x="483"/>
        <item x="521"/>
        <item x="484"/>
        <item x="89"/>
        <item x="902"/>
        <item x="78"/>
        <item x="492"/>
        <item x="485"/>
        <item x="482"/>
        <item x="487"/>
        <item x="488"/>
        <item x="444"/>
        <item x="498"/>
        <item x="486"/>
        <item x="922"/>
        <item x="1166"/>
        <item x="532"/>
        <item x="906"/>
        <item x="1167"/>
        <item x="1165"/>
        <item x="490"/>
        <item x="904"/>
        <item x="494"/>
        <item x="1168"/>
        <item x="496"/>
        <item x="1184"/>
        <item x="74"/>
        <item x="1197"/>
        <item x="495"/>
        <item x="1196"/>
        <item x="75"/>
        <item x="1169"/>
        <item x="497"/>
        <item x="1601"/>
        <item x="1170"/>
        <item x="83"/>
        <item x="1602"/>
        <item x="1597"/>
        <item x="1172"/>
        <item x="1173"/>
        <item x="77"/>
        <item x="908"/>
        <item x="502"/>
        <item x="501"/>
        <item x="1606"/>
        <item x="500"/>
        <item x="493"/>
        <item x="1218"/>
        <item x="911"/>
        <item x="1175"/>
        <item x="503"/>
        <item x="504"/>
        <item x="1511"/>
        <item x="505"/>
        <item x="506"/>
        <item x="1598"/>
        <item x="507"/>
        <item x="1178"/>
        <item x="508"/>
        <item x="913"/>
        <item x="509"/>
        <item x="912"/>
        <item x="910"/>
        <item x="510"/>
        <item x="1177"/>
        <item x="914"/>
        <item x="511"/>
        <item x="512"/>
        <item x="513"/>
        <item x="515"/>
        <item x="1176"/>
        <item x="915"/>
        <item x="516"/>
        <item x="1179"/>
        <item x="90"/>
        <item x="517"/>
        <item x="354"/>
        <item x="1189"/>
        <item x="1181"/>
        <item x="1516"/>
        <item x="1513"/>
        <item x="1171"/>
        <item x="919"/>
        <item x="519"/>
        <item x="522"/>
        <item x="528"/>
        <item x="524"/>
        <item x="526"/>
        <item x="1183"/>
        <item x="1600"/>
        <item x="916"/>
        <item x="518"/>
        <item x="1514"/>
        <item x="525"/>
        <item x="918"/>
        <item x="520"/>
        <item x="527"/>
        <item x="81"/>
        <item x="91"/>
        <item x="529"/>
        <item x="1190"/>
        <item x="71"/>
        <item x="2"/>
        <item x="530"/>
        <item x="1185"/>
        <item x="538"/>
        <item x="1107"/>
        <item x="356"/>
        <item x="1510"/>
        <item x="920"/>
        <item x="1182"/>
        <item x="1174"/>
        <item x="531"/>
        <item x="1186"/>
        <item x="1187"/>
        <item x="1262"/>
        <item x="84"/>
        <item x="980"/>
        <item x="355"/>
        <item x="489"/>
        <item x="921"/>
        <item x="86"/>
        <item x="357"/>
        <item x="87"/>
        <item x="533"/>
        <item x="536"/>
        <item x="88"/>
        <item x="923"/>
        <item x="85"/>
        <item x="535"/>
        <item x="925"/>
        <item x="539"/>
        <item x="1191"/>
        <item x="537"/>
        <item x="1192"/>
        <item x="926"/>
        <item x="1517"/>
        <item x="540"/>
        <item x="72"/>
        <item x="1518"/>
        <item x="542"/>
        <item x="514"/>
        <item x="4"/>
        <item x="1519"/>
        <item x="491"/>
        <item x="1605"/>
        <item x="1515"/>
        <item x="543"/>
        <item x="544"/>
        <item x="909"/>
        <item x="1"/>
        <item x="541"/>
        <item x="1195"/>
        <item x="545"/>
        <item x="546"/>
        <item x="1607"/>
        <item x="549"/>
        <item x="907"/>
        <item x="547"/>
        <item x="1200"/>
        <item x="1216"/>
        <item x="1199"/>
        <item x="1521"/>
        <item x="1198"/>
        <item x="1201"/>
        <item x="548"/>
        <item x="1520"/>
        <item x="924"/>
        <item x="1603"/>
        <item x="552"/>
        <item x="82"/>
        <item x="553"/>
        <item x="929"/>
        <item x="554"/>
        <item x="1522"/>
        <item x="1202"/>
        <item x="1604"/>
        <item x="903"/>
        <item x="1180"/>
        <item x="930"/>
        <item x="92"/>
        <item x="1193"/>
        <item x="934"/>
        <item x="79"/>
        <item x="936"/>
        <item x="1523"/>
        <item x="6"/>
        <item x="1250"/>
        <item x="556"/>
        <item x="95"/>
        <item x="573"/>
        <item x="555"/>
        <item x="94"/>
        <item x="96"/>
        <item x="106"/>
        <item x="935"/>
        <item x="562"/>
        <item x="560"/>
        <item x="1205"/>
        <item x="558"/>
        <item x="933"/>
        <item x="557"/>
        <item x="931"/>
        <item x="1524"/>
        <item x="103"/>
        <item x="559"/>
        <item x="466"/>
        <item x="564"/>
        <item x="5"/>
        <item x="97"/>
        <item x="1207"/>
        <item x="563"/>
        <item x="1208"/>
        <item x="1609"/>
        <item x="80"/>
        <item x="324"/>
        <item x="98"/>
        <item x="575"/>
        <item x="1608"/>
        <item x="1209"/>
        <item x="100"/>
        <item x="358"/>
        <item x="1211"/>
        <item x="284"/>
        <item x="938"/>
        <item x="565"/>
        <item x="1210"/>
        <item x="99"/>
        <item x="1212"/>
        <item x="932"/>
        <item x="570"/>
        <item x="1203"/>
        <item m="1" x="1657"/>
        <item x="567"/>
        <item x="1204"/>
        <item x="566"/>
        <item x="574"/>
        <item x="568"/>
        <item x="101"/>
        <item x="1214"/>
        <item x="571"/>
        <item x="1217"/>
        <item x="325"/>
        <item x="576"/>
        <item x="104"/>
        <item x="140"/>
        <item x="359"/>
        <item x="1215"/>
        <item x="360"/>
        <item x="572"/>
        <item x="1206"/>
        <item x="569"/>
        <item x="107"/>
        <item x="937"/>
        <item x="102"/>
        <item x="939"/>
        <item x="28"/>
        <item x="93"/>
        <item x="578"/>
        <item x="7"/>
        <item x="941"/>
        <item x="581"/>
        <item x="113"/>
        <item x="1220"/>
        <item x="1222"/>
        <item x="579"/>
        <item x="928"/>
        <item x="580"/>
        <item x="8"/>
        <item x="944"/>
        <item x="9"/>
        <item x="946"/>
        <item x="614"/>
        <item x="124"/>
        <item x="1527"/>
        <item x="577"/>
        <item x="1224"/>
        <item x="330"/>
        <item x="1534"/>
        <item x="11"/>
        <item x="609"/>
        <item x="1247"/>
        <item x="1231"/>
        <item x="1228"/>
        <item x="1529"/>
        <item x="583"/>
        <item x="1219"/>
        <item x="942"/>
        <item x="1225"/>
        <item x="598"/>
        <item x="1525"/>
        <item x="1615"/>
        <item x="326"/>
        <item x="378"/>
        <item x="591"/>
        <item x="592"/>
        <item x="1229"/>
        <item x="1526"/>
        <item x="1246"/>
        <item x="1241"/>
        <item x="1239"/>
        <item x="327"/>
        <item x="114"/>
        <item x="117"/>
        <item x="368"/>
        <item x="1230"/>
        <item x="947"/>
        <item x="370"/>
        <item x="600"/>
        <item x="940"/>
        <item x="10"/>
        <item x="118"/>
        <item x="115"/>
        <item x="365"/>
        <item x="595"/>
        <item x="1233"/>
        <item x="596"/>
        <item x="1232"/>
        <item x="371"/>
        <item x="331"/>
        <item x="119"/>
        <item x="376"/>
        <item x="1226"/>
        <item x="588"/>
        <item x="1528"/>
        <item x="1236"/>
        <item x="951"/>
        <item x="364"/>
        <item x="372"/>
        <item x="597"/>
        <item x="950"/>
        <item x="328"/>
        <item x="584"/>
        <item x="1221"/>
        <item x="1530"/>
        <item x="953"/>
        <item x="12"/>
        <item x="116"/>
        <item x="961"/>
        <item x="1531"/>
        <item x="603"/>
        <item x="604"/>
        <item x="1613"/>
        <item x="589"/>
        <item x="952"/>
        <item x="957"/>
        <item x="605"/>
        <item x="1611"/>
        <item x="373"/>
        <item x="351"/>
        <item x="599"/>
        <item x="1242"/>
        <item x="1243"/>
        <item x="601"/>
        <item x="120"/>
        <item x="1244"/>
        <item x="606"/>
        <item x="288"/>
        <item x="375"/>
        <item x="332"/>
        <item x="333"/>
        <item x="1251"/>
        <item x="123"/>
        <item x="955"/>
        <item x="363"/>
        <item x="1612"/>
        <item x="122"/>
        <item x="109"/>
        <item x="956"/>
        <item x="367"/>
        <item x="959"/>
        <item x="585"/>
        <item x="362"/>
        <item x="1252"/>
        <item x="111"/>
        <item x="374"/>
        <item x="593"/>
        <item x="1428"/>
        <item x="1227"/>
        <item x="607"/>
        <item x="125"/>
        <item x="608"/>
        <item x="1249"/>
        <item x="13"/>
        <item x="1234"/>
        <item x="1253"/>
        <item x="1235"/>
        <item x="958"/>
        <item x="582"/>
        <item x="1223"/>
        <item x="943"/>
        <item x="586"/>
        <item x="1532"/>
        <item x="960"/>
        <item x="949"/>
        <item x="611"/>
        <item x="587"/>
        <item x="963"/>
        <item x="377"/>
        <item x="1240"/>
        <item x="1533"/>
        <item x="286"/>
        <item x="612"/>
        <item x="379"/>
        <item x="1245"/>
        <item x="112"/>
        <item x="613"/>
        <item x="1255"/>
        <item x="369"/>
        <item x="962"/>
        <item x="1237"/>
        <item x="108"/>
        <item x="945"/>
        <item x="1610"/>
        <item x="1450"/>
        <item x="1256"/>
        <item x="602"/>
        <item x="610"/>
        <item x="615"/>
        <item x="1257"/>
        <item x="1616"/>
        <item x="126"/>
        <item x="965"/>
        <item x="127"/>
        <item x="320"/>
        <item x="137"/>
        <item x="1276"/>
        <item x="618"/>
        <item x="1594"/>
        <item x="1268"/>
        <item x="1132"/>
        <item x="967"/>
        <item x="380"/>
        <item x="619"/>
        <item x="1269"/>
        <item x="1537"/>
        <item x="900"/>
        <item x="334"/>
        <item x="1259"/>
        <item x="964"/>
        <item x="130"/>
        <item x="1260"/>
        <item x="382"/>
        <item x="131"/>
        <item x="134"/>
        <item x="1261"/>
        <item x="807"/>
        <item x="620"/>
        <item x="138"/>
        <item x="616"/>
        <item x="384"/>
        <item x="68"/>
        <item x="624"/>
        <item x="133"/>
        <item x="408"/>
        <item x="1264"/>
        <item x="14"/>
        <item x="381"/>
        <item x="132"/>
        <item x="1265"/>
        <item x="135"/>
        <item x="966"/>
        <item x="1545"/>
        <item x="970"/>
        <item x="621"/>
        <item x="1263"/>
        <item x="625"/>
        <item x="1266"/>
        <item x="1060"/>
        <item x="968"/>
        <item x="1536"/>
        <item x="136"/>
        <item x="1258"/>
        <item x="128"/>
        <item x="387"/>
        <item x="969"/>
        <item x="1535"/>
        <item x="1487"/>
        <item x="1271"/>
        <item x="265"/>
        <item x="1617"/>
        <item x="388"/>
        <item x="1618"/>
        <item x="139"/>
        <item x="1267"/>
        <item x="617"/>
        <item x="626"/>
        <item x="383"/>
        <item x="1270"/>
        <item x="623"/>
        <item x="971"/>
        <item x="627"/>
        <item x="1272"/>
        <item x="105"/>
        <item x="15"/>
        <item x="141"/>
        <item x="633"/>
        <item x="1540"/>
        <item x="1541"/>
        <item x="1614"/>
        <item x="628"/>
        <item x="223"/>
        <item x="397"/>
        <item x="1283"/>
        <item x="977"/>
        <item x="1164"/>
        <item x="1274"/>
        <item x="972"/>
        <item x="636"/>
        <item x="635"/>
        <item x="1619"/>
        <item x="338"/>
        <item x="630"/>
        <item x="336"/>
        <item x="631"/>
        <item x="1539"/>
        <item x="974"/>
        <item x="1277"/>
        <item x="391"/>
        <item x="637"/>
        <item x="1279"/>
        <item x="337"/>
        <item x="634"/>
        <item x="1280"/>
        <item x="1281"/>
        <item x="976"/>
        <item x="394"/>
        <item x="642"/>
        <item x="1282"/>
        <item x="335"/>
        <item x="392"/>
        <item x="395"/>
        <item x="1623"/>
        <item x="978"/>
        <item x="1542"/>
        <item x="1278"/>
        <item x="639"/>
        <item x="640"/>
        <item x="1275"/>
        <item x="389"/>
        <item x="390"/>
        <item x="973"/>
        <item x="481"/>
        <item x="1620"/>
        <item x="396"/>
        <item x="142"/>
        <item x="1273"/>
        <item x="393"/>
        <item x="1284"/>
        <item x="1285"/>
        <item m="1" x="1656"/>
        <item x="144"/>
        <item x="641"/>
        <item x="1287"/>
        <item x="1622"/>
        <item x="1286"/>
        <item x="629"/>
        <item x="143"/>
        <item x="643"/>
        <item x="1624"/>
        <item x="644"/>
        <item x="1289"/>
        <item x="1288"/>
        <item x="1538"/>
        <item x="981"/>
        <item x="145"/>
        <item x="1290"/>
        <item x="221"/>
        <item x="154"/>
        <item x="986"/>
        <item x="385"/>
        <item x="982"/>
        <item x="645"/>
        <item x="991"/>
        <item x="996"/>
        <item x="468"/>
        <item x="1544"/>
        <item x="480"/>
        <item x="467"/>
        <item x="984"/>
        <item x="1625"/>
        <item x="985"/>
        <item x="1291"/>
        <item x="646"/>
        <item x="648"/>
        <item x="1293"/>
        <item x="647"/>
        <item x="1295"/>
        <item x="1297"/>
        <item x="150"/>
        <item x="1298"/>
        <item x="153"/>
        <item x="1300"/>
        <item x="988"/>
        <item x="989"/>
        <item x="987"/>
        <item x="1299"/>
        <item x="1543"/>
        <item x="1292"/>
        <item x="778"/>
        <item x="152"/>
        <item x="158"/>
        <item x="523"/>
        <item x="1301"/>
        <item x="1302"/>
        <item x="1436"/>
        <item x="155"/>
        <item x="993"/>
        <item x="156"/>
        <item x="399"/>
        <item x="1336"/>
        <item x="339"/>
        <item x="1304"/>
        <item x="1296"/>
        <item x="1294"/>
        <item x="149"/>
        <item x="983"/>
        <item x="146"/>
        <item x="995"/>
        <item x="157"/>
        <item x="455"/>
        <item x="1303"/>
        <item x="990"/>
        <item x="17"/>
        <item x="1547"/>
        <item x="649"/>
        <item x="151"/>
        <item x="992"/>
        <item x="148"/>
        <item x="16"/>
        <item x="1307"/>
        <item x="651"/>
        <item x="166"/>
        <item x="1006"/>
        <item x="1001"/>
        <item x="1312"/>
        <item x="469"/>
        <item x="657"/>
        <item x="1306"/>
        <item x="1313"/>
        <item x="1002"/>
        <item x="652"/>
        <item x="18"/>
        <item x="1310"/>
        <item x="1005"/>
        <item x="658"/>
        <item x="653"/>
        <item x="159"/>
        <item x="654"/>
        <item x="655"/>
        <item x="167"/>
        <item x="401"/>
        <item x="1311"/>
        <item x="745"/>
        <item x="1248"/>
        <item x="162"/>
        <item x="656"/>
        <item x="1003"/>
        <item x="999"/>
        <item x="1000"/>
        <item x="163"/>
        <item x="19"/>
        <item x="73"/>
        <item x="0"/>
        <item x="165"/>
        <item x="170"/>
        <item x="1546"/>
        <item x="1309"/>
        <item x="403"/>
        <item x="400"/>
        <item x="169"/>
        <item x="160"/>
        <item x="1004"/>
        <item x="161"/>
        <item x="171"/>
        <item x="168"/>
        <item x="402"/>
        <item x="998"/>
        <item x="650"/>
        <item x="1308"/>
        <item x="948"/>
        <item x="979"/>
        <item x="1314"/>
        <item x="1158"/>
        <item x="1007"/>
        <item x="181"/>
        <item x="1008"/>
        <item x="659"/>
        <item x="404"/>
        <item x="660"/>
        <item x="175"/>
        <item x="1009"/>
        <item x="173"/>
        <item x="662"/>
        <item x="663"/>
        <item x="1590"/>
        <item x="1014"/>
        <item x="1316"/>
        <item x="1010"/>
        <item x="180"/>
        <item x="1012"/>
        <item x="176"/>
        <item x="407"/>
        <item x="177"/>
        <item x="1024"/>
        <item x="668"/>
        <item x="1548"/>
        <item x="1315"/>
        <item x="179"/>
        <item x="1017"/>
        <item x="178"/>
        <item x="405"/>
        <item x="340"/>
        <item x="174"/>
        <item x="669"/>
        <item x="1019"/>
        <item x="406"/>
        <item x="1317"/>
        <item x="1318"/>
        <item x="664"/>
        <item x="1013"/>
        <item x="661"/>
        <item x="1018"/>
        <item x="666"/>
        <item x="665"/>
        <item x="667"/>
        <item x="172"/>
        <item x="1011"/>
        <item x="1015"/>
        <item x="1022"/>
        <item x="1021"/>
        <item x="1319"/>
        <item x="672"/>
        <item x="671"/>
        <item x="1549"/>
        <item x="1020"/>
        <item x="1016"/>
        <item x="670"/>
        <item x="206"/>
        <item x="1025"/>
        <item x="21"/>
        <item x="691"/>
        <item x="23"/>
        <item x="1329"/>
        <item x="182"/>
        <item x="674"/>
        <item x="693"/>
        <item x="676"/>
        <item x="675"/>
        <item x="1026"/>
        <item x="1552"/>
        <item x="677"/>
        <item x="22"/>
        <item x="1320"/>
        <item x="678"/>
        <item x="673"/>
        <item x="680"/>
        <item x="681"/>
        <item x="679"/>
        <item x="682"/>
        <item x="685"/>
        <item x="684"/>
        <item x="1322"/>
        <item x="1324"/>
        <item x="1323"/>
        <item x="686"/>
        <item x="687"/>
        <item x="688"/>
        <item x="689"/>
        <item x="1326"/>
        <item x="409"/>
        <item x="1327"/>
        <item x="1328"/>
        <item x="1330"/>
        <item x="1325"/>
        <item x="697"/>
        <item x="1429"/>
        <item x="698"/>
        <item x="1551"/>
        <item x="24"/>
        <item x="1331"/>
        <item x="590"/>
        <item x="25"/>
        <item x="699"/>
        <item x="1028"/>
        <item x="26"/>
        <item x="700"/>
        <item x="701"/>
        <item x="695"/>
        <item x="1305"/>
        <item x="694"/>
        <item x="1332"/>
        <item x="1029"/>
        <item x="1027"/>
        <item x="1030"/>
        <item x="183"/>
        <item x="1335"/>
        <item x="702"/>
        <item x="1023"/>
        <item x="1031"/>
        <item x="1333"/>
        <item x="1033"/>
        <item x="1035"/>
        <item x="1036"/>
        <item x="184"/>
        <item x="1032"/>
        <item x="1334"/>
        <item x="1337"/>
        <item x="703"/>
        <item x="1338"/>
        <item x="1034"/>
        <item x="228"/>
        <item x="704"/>
        <item x="1037"/>
        <item x="705"/>
        <item x="1038"/>
        <item x="1340"/>
        <item x="185"/>
        <item x="1039"/>
        <item x="1342"/>
        <item x="594"/>
        <item x="341"/>
        <item x="1041"/>
        <item x="1341"/>
        <item x="773"/>
        <item x="1343"/>
        <item x="1345"/>
        <item x="1339"/>
        <item x="342"/>
        <item x="411"/>
        <item x="1040"/>
        <item x="110"/>
        <item x="1344"/>
        <item x="710"/>
        <item x="412"/>
        <item x="1042"/>
        <item x="329"/>
        <item x="711"/>
        <item x="413"/>
        <item x="707"/>
        <item x="1043"/>
        <item x="708"/>
        <item x="410"/>
        <item x="706"/>
        <item x="712"/>
        <item x="186"/>
        <item x="187"/>
        <item x="1044"/>
        <item x="713"/>
        <item x="1572"/>
        <item x="714"/>
        <item x="709"/>
        <item x="196"/>
        <item x="1379"/>
        <item x="1254"/>
        <item x="202"/>
        <item x="414"/>
        <item x="29"/>
        <item x="200"/>
        <item x="189"/>
        <item x="722"/>
        <item x="1048"/>
        <item x="190"/>
        <item x="1052"/>
        <item x="717"/>
        <item x="191"/>
        <item x="192"/>
        <item x="1053"/>
        <item x="193"/>
        <item x="720"/>
        <item x="1348"/>
        <item x="194"/>
        <item x="721"/>
        <item x="715"/>
        <item x="719"/>
        <item x="1045"/>
        <item x="195"/>
        <item x="1050"/>
        <item x="1049"/>
        <item x="30"/>
        <item x="1051"/>
        <item x="1553"/>
        <item x="1352"/>
        <item x="724"/>
        <item x="197"/>
        <item x="1122"/>
        <item x="632"/>
        <item x="718"/>
        <item x="1054"/>
        <item x="366"/>
        <item x="1599"/>
        <item x="716"/>
        <item x="198"/>
        <item x="199"/>
        <item x="386"/>
        <item x="473"/>
        <item x="1349"/>
        <item x="1555"/>
        <item x="723"/>
        <item x="1346"/>
        <item x="1347"/>
        <item x="1046"/>
        <item x="1554"/>
        <item x="201"/>
        <item x="31"/>
        <item x="806"/>
        <item x="1109"/>
        <item x="1351"/>
        <item x="1556"/>
        <item x="1557"/>
        <item x="1055"/>
        <item x="1047"/>
        <item x="203"/>
        <item x="1358"/>
        <item x="1057"/>
        <item x="1354"/>
        <item x="1355"/>
        <item x="1059"/>
        <item x="730"/>
        <item x="209"/>
        <item m="1" x="1655"/>
        <item x="1360"/>
        <item x="1062"/>
        <item x="216"/>
        <item x="205"/>
        <item x="210"/>
        <item x="1363"/>
        <item x="731"/>
        <item x="471"/>
        <item x="837"/>
        <item x="215"/>
        <item x="781"/>
        <item x="1370"/>
        <item x="211"/>
        <item x="726"/>
        <item x="878"/>
        <item x="733"/>
        <item x="732"/>
        <item x="1065"/>
        <item x="212"/>
        <item x="33"/>
        <item x="32"/>
        <item x="725"/>
        <item x="734"/>
        <item x="416"/>
        <item x="217"/>
        <item x="1064"/>
        <item x="741"/>
        <item x="1058"/>
        <item x="1366"/>
        <item x="470"/>
        <item x="1558"/>
        <item x="1362"/>
        <item x="901"/>
        <item x="415"/>
        <item x="736"/>
        <item x="204"/>
        <item x="1369"/>
        <item x="727"/>
        <item x="218"/>
        <item x="214"/>
        <item x="343"/>
        <item x="1368"/>
        <item x="285"/>
        <item x="1367"/>
        <item x="743"/>
        <item x="744"/>
        <item x="20"/>
        <item x="746"/>
        <item x="1559"/>
        <item x="1560"/>
        <item x="418"/>
        <item x="420"/>
        <item x="1371"/>
        <item x="1356"/>
        <item x="1063"/>
        <item x="735"/>
        <item x="742"/>
        <item x="729"/>
        <item x="417"/>
        <item x="737"/>
        <item x="740"/>
        <item x="738"/>
        <item x="728"/>
        <item x="1357"/>
        <item x="472"/>
        <item x="1365"/>
        <item x="1372"/>
        <item x="1066"/>
        <item m="1" x="1654"/>
        <item x="739"/>
        <item x="419"/>
        <item x="213"/>
        <item x="1353"/>
        <item x="1359"/>
        <item x="1056"/>
        <item x="1061"/>
        <item x="1364"/>
        <item x="421"/>
        <item x="219"/>
        <item x="1067"/>
        <item x="1361"/>
        <item x="747"/>
        <item x="220"/>
        <item x="683"/>
        <item x="427"/>
        <item x="1373"/>
        <item x="752"/>
        <item x="422"/>
        <item x="1375"/>
        <item x="1376"/>
        <item x="1069"/>
        <item x="426"/>
        <item x="1628"/>
        <item x="1561"/>
        <item x="751"/>
        <item x="1629"/>
        <item x="1238"/>
        <item x="975"/>
        <item x="1378"/>
        <item x="425"/>
        <item x="1562"/>
        <item x="424"/>
        <item x="423"/>
        <item x="1626"/>
        <item x="35"/>
        <item x="755"/>
        <item x="1550"/>
        <item x="1630"/>
        <item x="226"/>
        <item x="227"/>
        <item x="1627"/>
        <item x="225"/>
        <item x="1068"/>
        <item x="750"/>
        <item x="756"/>
        <item x="1071"/>
        <item x="428"/>
        <item x="1650"/>
        <item x="1435"/>
        <item x="222"/>
        <item x="1633"/>
        <item x="759"/>
        <item x="430"/>
        <item x="1070"/>
        <item x="748"/>
        <item x="1377"/>
        <item x="692"/>
        <item x="1380"/>
        <item x="749"/>
        <item x="1563"/>
        <item x="760"/>
        <item x="761"/>
        <item x="757"/>
        <item x="758"/>
        <item x="1381"/>
        <item x="1072"/>
        <item x="229"/>
        <item x="753"/>
        <item x="638"/>
        <item x="1073"/>
        <item x="696"/>
        <item x="1374"/>
        <item x="1632"/>
        <item x="224"/>
        <item x="1631"/>
        <item x="754"/>
        <item x="1382"/>
        <item x="38"/>
        <item x="1077"/>
        <item x="1387"/>
        <item x="763"/>
        <item x="764"/>
        <item x="1074"/>
        <item x="1634"/>
        <item x="771"/>
        <item x="1635"/>
        <item x="1564"/>
        <item x="432"/>
        <item x="433"/>
        <item x="1383"/>
        <item x="1479"/>
        <item x="231"/>
        <item x="1565"/>
        <item x="1384"/>
        <item x="345"/>
        <item x="774"/>
        <item x="36"/>
        <item x="766"/>
        <item x="765"/>
        <item x="775"/>
        <item x="1385"/>
        <item x="478"/>
        <item x="233"/>
        <item x="232"/>
        <item x="1386"/>
        <item x="37"/>
        <item x="769"/>
        <item x="1595"/>
        <item x="767"/>
        <item x="768"/>
        <item x="1636"/>
        <item x="1388"/>
        <item x="1566"/>
        <item x="772"/>
        <item x="230"/>
        <item x="474"/>
        <item x="762"/>
        <item x="1075"/>
        <item x="234"/>
        <item x="770"/>
        <item x="1076"/>
        <item x="344"/>
        <item x="1389"/>
        <item x="434"/>
        <item x="431"/>
        <item x="442"/>
        <item x="776"/>
        <item x="238"/>
        <item x="443"/>
        <item x="1391"/>
        <item x="1393"/>
        <item x="1394"/>
        <item x="435"/>
        <item x="1477"/>
        <item x="236"/>
        <item x="1400"/>
        <item x="1395"/>
        <item x="1397"/>
        <item x="1401"/>
        <item x="1396"/>
        <item x="437"/>
        <item x="795"/>
        <item x="1078"/>
        <item x="1637"/>
        <item x="1409"/>
        <item x="777"/>
        <item x="1571"/>
        <item x="1399"/>
        <item x="872"/>
        <item x="1390"/>
        <item x="438"/>
        <item x="779"/>
        <item x="240"/>
        <item x="780"/>
        <item x="1642"/>
        <item x="1404"/>
        <item x="782"/>
        <item x="346"/>
        <item x="39"/>
        <item x="784"/>
        <item x="785"/>
        <item x="347"/>
        <item x="798"/>
        <item x="41"/>
        <item x="1079"/>
        <item x="787"/>
        <item x="246"/>
        <item x="788"/>
        <item x="786"/>
        <item x="1321"/>
        <item x="242"/>
        <item x="794"/>
        <item x="40"/>
        <item x="1567"/>
        <item x="783"/>
        <item x="1082"/>
        <item x="129"/>
        <item x="1569"/>
        <item x="789"/>
        <item x="1392"/>
        <item x="1083"/>
        <item x="1406"/>
        <item x="241"/>
        <item x="790"/>
        <item x="1639"/>
        <item x="1081"/>
        <item x="791"/>
        <item x="1638"/>
        <item x="690"/>
        <item x="243"/>
        <item x="1640"/>
        <item x="1407"/>
        <item x="1570"/>
        <item x="1641"/>
        <item x="439"/>
        <item x="793"/>
        <item x="244"/>
        <item x="797"/>
        <item x="1405"/>
        <item x="475"/>
        <item x="1410"/>
        <item x="1084"/>
        <item x="1086"/>
        <item x="1411"/>
        <item x="799"/>
        <item x="247"/>
        <item x="801"/>
        <item x="803"/>
        <item x="796"/>
        <item x="804"/>
        <item x="1403"/>
        <item x="1080"/>
        <item x="1413"/>
        <item x="792"/>
        <item x="440"/>
        <item x="1412"/>
        <item x="805"/>
        <item x="436"/>
        <item x="802"/>
        <item x="245"/>
        <item x="237"/>
        <item x="1085"/>
        <item x="1568"/>
        <item x="42"/>
        <item x="445"/>
        <item x="248"/>
        <item x="1087"/>
        <item x="1408"/>
        <item x="441"/>
        <item x="1398"/>
        <item x="1402"/>
        <item x="235"/>
        <item x="1416"/>
        <item x="808"/>
        <item x="1418"/>
        <item x="1415"/>
        <item x="249"/>
        <item x="1414"/>
        <item x="868"/>
        <item x="1099"/>
        <item x="147"/>
        <item x="810"/>
        <item x="1350"/>
        <item x="812"/>
        <item x="813"/>
        <item x="867"/>
        <item x="1089"/>
        <item x="551"/>
        <item x="252"/>
        <item x="827"/>
        <item x="809"/>
        <item x="534"/>
        <item x="816"/>
        <item x="1421"/>
        <item x="251"/>
        <item x="821"/>
        <item x="814"/>
        <item x="1093"/>
        <item x="348"/>
        <item x="1092"/>
        <item x="820"/>
        <item x="1574"/>
        <item x="817"/>
        <item x="254"/>
        <item x="1094"/>
        <item x="458"/>
        <item x="826"/>
        <item x="1424"/>
        <item x="255"/>
        <item x="1095"/>
        <item x="250"/>
        <item x="818"/>
        <item x="811"/>
        <item x="822"/>
        <item x="550"/>
        <item x="1423"/>
        <item x="1643"/>
        <item x="954"/>
        <item x="828"/>
        <item x="1096"/>
        <item x="43"/>
        <item x="1097"/>
        <item x="1426"/>
        <item x="256"/>
        <item x="257"/>
        <item x="1422"/>
        <item x="1420"/>
        <item x="1575"/>
        <item x="829"/>
        <item x="819"/>
        <item x="446"/>
        <item x="1090"/>
        <item x="1573"/>
        <item x="1091"/>
        <item x="1425"/>
        <item x="1088"/>
        <item x="1119"/>
        <item x="253"/>
        <item x="824"/>
        <item x="823"/>
        <item x="800"/>
        <item x="1098"/>
        <item x="815"/>
        <item x="1419"/>
        <item x="825"/>
        <item x="1434"/>
        <item x="1427"/>
        <item x="830"/>
        <item x="266"/>
        <item x="1100"/>
        <item x="1102"/>
        <item x="1111"/>
        <item x="258"/>
        <item x="1113"/>
        <item x="269"/>
        <item x="1581"/>
        <item x="843"/>
        <item x="834"/>
        <item x="44"/>
        <item x="304"/>
        <item x="1447"/>
        <item x="1577"/>
        <item x="836"/>
        <item x="1432"/>
        <item x="272"/>
        <item x="273"/>
        <item x="835"/>
        <item x="841"/>
        <item x="1443"/>
        <item x="840"/>
        <item x="831"/>
        <item x="851"/>
        <item x="259"/>
        <item x="844"/>
        <item x="1104"/>
        <item x="271"/>
        <item x="1578"/>
        <item x="839"/>
        <item x="260"/>
        <item x="842"/>
        <item x="1439"/>
        <item x="46"/>
        <item x="1105"/>
        <item x="1441"/>
        <item x="1646"/>
        <item x="1645"/>
        <item x="1106"/>
        <item x="323"/>
        <item x="261"/>
        <item x="262"/>
        <item x="1438"/>
        <item x="447"/>
        <item x="264"/>
        <item x="1579"/>
        <item x="449"/>
        <item x="1445"/>
        <item x="1576"/>
        <item x="1444"/>
        <item x="1433"/>
        <item x="1440"/>
        <item x="1108"/>
        <item x="47"/>
        <item x="1117"/>
        <item x="1101"/>
        <item x="853"/>
        <item x="1446"/>
        <item x="263"/>
        <item x="1459"/>
        <item x="1461"/>
        <item x="1647"/>
        <item x="450"/>
        <item x="1580"/>
        <item x="267"/>
        <item x="349"/>
        <item x="350"/>
        <item x="1146"/>
        <item x="476"/>
        <item x="1449"/>
        <item x="1430"/>
        <item x="48"/>
        <item x="1110"/>
        <item x="1452"/>
        <item x="1451"/>
        <item x="268"/>
        <item x="1118"/>
        <item x="1213"/>
        <item x="1453"/>
        <item x="1649"/>
        <item x="1115"/>
        <item x="1644"/>
        <item x="832"/>
        <item x="833"/>
        <item x="1454"/>
        <item x="1437"/>
        <item x="45"/>
        <item x="1456"/>
        <item x="1103"/>
        <item x="846"/>
        <item x="847"/>
        <item x="1114"/>
        <item x="1116"/>
        <item x="270"/>
        <item x="1582"/>
        <item x="1455"/>
        <item x="448"/>
        <item x="849"/>
        <item x="852"/>
        <item x="848"/>
        <item x="1431"/>
        <item x="1583"/>
        <item x="1457"/>
        <item x="838"/>
        <item x="1448"/>
        <item x="188"/>
        <item x="1112"/>
        <item x="1442"/>
        <item x="451"/>
        <item x="845"/>
        <item x="1648"/>
        <item x="850"/>
        <item x="1120"/>
        <item x="1458"/>
        <item x="854"/>
        <item x="3"/>
        <item x="274"/>
        <item x="453"/>
        <item x="857"/>
        <item x="1460"/>
        <item x="50"/>
        <item x="862"/>
        <item x="291"/>
        <item x="1467"/>
        <item x="1462"/>
        <item x="1128"/>
        <item x="858"/>
        <item x="1464"/>
        <item x="1194"/>
        <item x="561"/>
        <item x="1463"/>
        <item x="457"/>
        <item x="1466"/>
        <item x="1468"/>
        <item x="1121"/>
        <item x="859"/>
        <item x="1133"/>
        <item x="276"/>
        <item x="861"/>
        <item x="860"/>
        <item x="281"/>
        <item x="164"/>
        <item x="864"/>
        <item x="34"/>
        <item x="282"/>
        <item x="1125"/>
        <item x="1465"/>
        <item x="52"/>
        <item x="277"/>
        <item x="863"/>
        <item x="49"/>
        <item x="855"/>
        <item x="856"/>
        <item x="456"/>
        <item x="289"/>
        <item x="283"/>
        <item x="1471"/>
        <item x="290"/>
        <item x="1126"/>
        <item x="275"/>
        <item x="278"/>
        <item x="1130"/>
        <item x="454"/>
        <item x="54"/>
        <item x="1472"/>
        <item x="1131"/>
        <item x="1586"/>
        <item x="1129"/>
        <item x="55"/>
        <item x="287"/>
        <item x="1585"/>
        <item x="279"/>
        <item x="1134"/>
        <item x="479"/>
        <item x="1127"/>
        <item x="53"/>
        <item x="1473"/>
        <item x="1123"/>
        <item x="51"/>
        <item x="1474"/>
        <item x="865"/>
        <item x="1470"/>
        <item x="1475"/>
        <item x="69"/>
        <item x="866"/>
        <item x="1584"/>
        <item x="477"/>
        <item x="1469"/>
        <item x="280"/>
        <item x="1124"/>
        <item x="1476"/>
        <item x="1478"/>
        <item x="294"/>
        <item x="1138"/>
        <item x="1135"/>
        <item x="292"/>
        <item x="459"/>
        <item x="1136"/>
        <item x="871"/>
        <item x="994"/>
        <item x="293"/>
        <item x="870"/>
        <item x="1137"/>
        <item x="1141"/>
        <item x="1155"/>
        <item x="1480"/>
        <item x="1139"/>
        <item x="1142"/>
        <item x="295"/>
        <item x="1140"/>
        <item x="57"/>
        <item x="869"/>
        <item x="1490"/>
        <item x="208"/>
        <item x="460"/>
        <item x="302"/>
        <item x="296"/>
        <item x="877"/>
        <item x="873"/>
        <item x="874"/>
        <item x="876"/>
        <item x="1484"/>
        <item x="880"/>
        <item x="1486"/>
        <item x="298"/>
        <item x="1489"/>
        <item x="883"/>
        <item x="300"/>
        <item x="885"/>
        <item x="884"/>
        <item x="1482"/>
        <item x="461"/>
        <item x="1589"/>
        <item x="59"/>
        <item x="1143"/>
        <item x="1491"/>
        <item x="1492"/>
        <item x="462"/>
        <item x="1493"/>
        <item x="887"/>
        <item x="882"/>
        <item x="886"/>
        <item x="1481"/>
        <item x="1483"/>
        <item x="1485"/>
        <item x="1144"/>
        <item x="1145"/>
        <item x="879"/>
        <item x="1488"/>
        <item x="299"/>
        <item x="1147"/>
        <item x="1651"/>
        <item x="297"/>
        <item x="301"/>
        <item x="60"/>
        <item x="463"/>
        <item x="881"/>
        <item x="303"/>
        <item x="875"/>
        <item x="1588"/>
        <item x="888"/>
        <item x="58"/>
        <item x="305"/>
        <item x="307"/>
        <item x="1148"/>
        <item x="889"/>
        <item x="61"/>
        <item x="1149"/>
        <item x="1154"/>
        <item x="1502"/>
        <item x="1496"/>
        <item x="1495"/>
        <item x="1652"/>
        <item x="308"/>
        <item x="1153"/>
        <item x="464"/>
        <item x="1498"/>
        <item x="312"/>
        <item x="316"/>
        <item x="361"/>
        <item x="309"/>
        <item x="311"/>
        <item x="121"/>
        <item x="1499"/>
        <item x="1503"/>
        <item x="314"/>
        <item x="1494"/>
        <item x="1592"/>
        <item x="1591"/>
        <item x="1150"/>
        <item x="465"/>
        <item x="905"/>
        <item x="352"/>
        <item x="1500"/>
        <item x="1501"/>
        <item x="239"/>
        <item x="62"/>
        <item x="306"/>
        <item x="1593"/>
        <item x="1156"/>
        <item x="310"/>
        <item x="1151"/>
        <item x="891"/>
        <item x="1621"/>
        <item x="1152"/>
        <item x="1497"/>
        <item x="890"/>
        <item x="315"/>
        <item x="1157"/>
        <item x="313"/>
        <item x="1587"/>
        <item x="1653"/>
        <item x="893"/>
        <item x="1417"/>
        <item x="317"/>
        <item x="892"/>
        <item x="398"/>
        <item x="318"/>
        <item x="1159"/>
        <item x="622"/>
        <item x="1504"/>
        <item x="1160"/>
        <item x="63"/>
        <item x="319"/>
        <item x="894"/>
        <item x="997"/>
        <item x="322"/>
        <item x="321"/>
        <item x="27"/>
        <item x="897"/>
        <item x="1505"/>
        <item x="65"/>
        <item x="1506"/>
        <item x="1596"/>
        <item x="64"/>
        <item x="67"/>
        <item x="1161"/>
        <item x="66"/>
        <item x="895"/>
        <item x="1507"/>
        <item x="896"/>
        <item x="1508"/>
        <item x="1162"/>
        <item x="898"/>
        <item x="1509"/>
        <item x="353"/>
        <item x="1163"/>
        <item x="899"/>
        <item x="56"/>
        <item t="default"/>
      </items>
    </pivotField>
    <pivotField showAll="0"/>
    <pivotField axis="axisRow" showAll="0">
      <items count="12">
        <item x="0"/>
        <item x="1"/>
        <item x="2"/>
        <item x="3"/>
        <item h="1" x="4"/>
        <item x="5"/>
        <item x="6"/>
        <item x="7"/>
        <item x="8"/>
        <item x="9"/>
        <item x="10"/>
        <item t="default"/>
      </items>
    </pivotField>
    <pivotField axis="axisRow" showAll="0">
      <items count="24">
        <item sd="0" x="5"/>
        <item sd="0" x="14"/>
        <item sd="0" x="15"/>
        <item sd="0" x="4"/>
        <item sd="0" x="3"/>
        <item sd="0" x="11"/>
        <item sd="0" x="9"/>
        <item sd="0" x="7"/>
        <item sd="0" x="8"/>
        <item sd="0" x="13"/>
        <item sd="0" x="6"/>
        <item sd="0" x="10"/>
        <item sd="0" x="20"/>
        <item sd="0" x="0"/>
        <item sd="0" x="12"/>
        <item sd="0" x="21"/>
        <item sd="0" x="2"/>
        <item sd="0" x="18"/>
        <item sd="0" x="17"/>
        <item sd="0" x="19"/>
        <item sd="0" x="1"/>
        <item sd="0" x="16"/>
        <item sd="0" x="22"/>
        <item t="default"/>
      </items>
    </pivotField>
    <pivotField axis="axisRow" showAll="0">
      <items count="63">
        <item sd="0" x="38"/>
        <item x="39"/>
        <item x="40"/>
        <item x="9"/>
        <item x="14"/>
        <item x="19"/>
        <item x="28"/>
        <item sd="0" x="36"/>
        <item x="24"/>
        <item x="51"/>
        <item x="34"/>
        <item x="48"/>
        <item sd="0" x="37"/>
        <item x="54"/>
        <item x="25"/>
        <item x="53"/>
        <item sd="0" x="15"/>
        <item sd="0" x="6"/>
        <item x="2"/>
        <item x="58"/>
        <item sd="0" x="35"/>
        <item x="49"/>
        <item x="22"/>
        <item x="4"/>
        <item x="17"/>
        <item x="18"/>
        <item x="61"/>
        <item x="29"/>
        <item x="27"/>
        <item x="31"/>
        <item sd="0" x="10"/>
        <item sd="0" x="13"/>
        <item x="20"/>
        <item x="57"/>
        <item sd="0" x="33"/>
        <item x="23"/>
        <item x="0"/>
        <item sd="0" x="5"/>
        <item x="46"/>
        <item sd="0" x="8"/>
        <item x="26"/>
        <item sd="0" x="32"/>
        <item x="44"/>
        <item x="1"/>
        <item x="52"/>
        <item sd="0" x="12"/>
        <item x="59"/>
        <item x="21"/>
        <item x="55"/>
        <item x="16"/>
        <item x="30"/>
        <item x="41"/>
        <item x="56"/>
        <item x="42"/>
        <item x="47"/>
        <item x="45"/>
        <item sd="0" x="7"/>
        <item x="50"/>
        <item sd="0" x="11"/>
        <item sd="0" x="43"/>
        <item x="60"/>
        <item x="3"/>
        <item t="default"/>
      </items>
    </pivotField>
    <pivotField axis="axisRow" showAll="0">
      <items count="116">
        <item x="4"/>
        <item x="67"/>
        <item x="68"/>
        <item x="69"/>
        <item x="70"/>
        <item x="3"/>
        <item x="94"/>
        <item x="11"/>
        <item x="22"/>
        <item x="79"/>
        <item x="14"/>
        <item x="24"/>
        <item x="16"/>
        <item x="52"/>
        <item x="65"/>
        <item x="1"/>
        <item x="42"/>
        <item x="102"/>
        <item x="82"/>
        <item x="20"/>
        <item x="66"/>
        <item x="72"/>
        <item x="103"/>
        <item x="27"/>
        <item x="49"/>
        <item x="104"/>
        <item x="85"/>
        <item x="31"/>
        <item x="26"/>
        <item x="99"/>
        <item x="101"/>
        <item x="64"/>
        <item x="9"/>
        <item x="110"/>
        <item x="63"/>
        <item x="87"/>
        <item x="83"/>
        <item x="91"/>
        <item x="62"/>
        <item x="98"/>
        <item x="48"/>
        <item x="39"/>
        <item x="18"/>
        <item x="106"/>
        <item x="114"/>
        <item x="21"/>
        <item x="100"/>
        <item x="56"/>
        <item x="53"/>
        <item x="54"/>
        <item x="51"/>
        <item x="57"/>
        <item x="59"/>
        <item x="75"/>
        <item x="32"/>
        <item x="25"/>
        <item x="23"/>
        <item x="10"/>
        <item x="17"/>
        <item x="30"/>
        <item x="38"/>
        <item x="33"/>
        <item x="71"/>
        <item x="35"/>
        <item x="109"/>
        <item x="61"/>
        <item x="92"/>
        <item x="60"/>
        <item x="45"/>
        <item x="2"/>
        <item x="7"/>
        <item x="0"/>
        <item x="8"/>
        <item x="86"/>
        <item x="80"/>
        <item x="13"/>
        <item x="47"/>
        <item x="50"/>
        <item x="58"/>
        <item x="78"/>
        <item x="96"/>
        <item x="29"/>
        <item x="6"/>
        <item x="112"/>
        <item x="46"/>
        <item x="43"/>
        <item x="41"/>
        <item x="44"/>
        <item x="40"/>
        <item x="36"/>
        <item x="95"/>
        <item x="34"/>
        <item x="55"/>
        <item x="77"/>
        <item x="107"/>
        <item x="108"/>
        <item x="111"/>
        <item x="76"/>
        <item x="19"/>
        <item x="81"/>
        <item x="84"/>
        <item x="105"/>
        <item x="37"/>
        <item x="15"/>
        <item x="93"/>
        <item x="12"/>
        <item x="97"/>
        <item x="88"/>
        <item x="90"/>
        <item x="89"/>
        <item x="28"/>
        <item x="74"/>
        <item x="73"/>
        <item x="113"/>
        <item x="5"/>
        <item t="default"/>
      </items>
    </pivotField>
    <pivotField showAll="0"/>
    <pivotField showAll="0"/>
    <pivotField showAll="0"/>
    <pivotField showAll="0"/>
    <pivotField showAll="0"/>
    <pivotField showAll="0"/>
    <pivotField showAll="0"/>
    <pivotField showAll="0"/>
    <pivotField showAll="0"/>
    <pivotField showAll="0"/>
  </pivotFields>
  <rowFields count="5">
    <field x="3"/>
    <field x="4"/>
    <field x="5"/>
    <field x="6"/>
    <field x="1"/>
  </rowFields>
  <rowItems count="32">
    <i>
      <x/>
    </i>
    <i r="1">
      <x v="13"/>
    </i>
    <i r="1">
      <x v="20"/>
    </i>
    <i>
      <x v="1"/>
    </i>
    <i r="1">
      <x/>
    </i>
    <i r="1">
      <x v="3"/>
    </i>
    <i r="1">
      <x v="4"/>
    </i>
    <i r="1">
      <x v="16"/>
    </i>
    <i>
      <x v="2"/>
    </i>
    <i r="1">
      <x v="7"/>
    </i>
    <i r="1">
      <x v="8"/>
    </i>
    <i r="1">
      <x v="10"/>
    </i>
    <i>
      <x v="3"/>
    </i>
    <i r="1">
      <x v="6"/>
    </i>
    <i>
      <x v="5"/>
    </i>
    <i r="1">
      <x v="9"/>
    </i>
    <i r="1">
      <x v="14"/>
    </i>
    <i>
      <x v="6"/>
    </i>
    <i r="1">
      <x v="1"/>
    </i>
    <i r="1">
      <x v="2"/>
    </i>
    <i r="1">
      <x v="21"/>
    </i>
    <i>
      <x v="7"/>
    </i>
    <i r="1">
      <x v="17"/>
    </i>
    <i r="1">
      <x v="18"/>
    </i>
    <i r="1">
      <x v="19"/>
    </i>
    <i>
      <x v="8"/>
    </i>
    <i r="1">
      <x v="12"/>
    </i>
    <i>
      <x v="9"/>
    </i>
    <i r="1">
      <x v="15"/>
    </i>
    <i>
      <x v="10"/>
    </i>
    <i r="1">
      <x v="22"/>
    </i>
    <i t="grand">
      <x/>
    </i>
  </rowItems>
  <colItems count="1">
    <i/>
  </colItems>
  <formats count="8">
    <format dxfId="9">
      <pivotArea type="all" dataOnly="0" outline="0" fieldPosition="0"/>
    </format>
    <format dxfId="8">
      <pivotArea field="3" type="button" dataOnly="0" labelOnly="1" outline="0" axis="axisRow" fieldPosition="0"/>
    </format>
    <format dxfId="7">
      <pivotArea dataOnly="0" labelOnly="1" fieldPosition="0">
        <references count="1">
          <reference field="3" count="0"/>
        </references>
      </pivotArea>
    </format>
    <format dxfId="6">
      <pivotArea dataOnly="0" labelOnly="1" grandRow="1" outline="0" fieldPosition="0"/>
    </format>
    <format dxfId="5">
      <pivotArea type="all" dataOnly="0" outline="0" fieldPosition="0"/>
    </format>
    <format dxfId="4">
      <pivotArea field="3" type="button" dataOnly="0" labelOnly="1" outline="0" axis="axisRow" fieldPosition="0"/>
    </format>
    <format dxfId="3">
      <pivotArea dataOnly="0" labelOnly="1" fieldPosition="0">
        <references count="1">
          <reference field="3" count="0"/>
        </references>
      </pivotArea>
    </format>
    <format dxfId="2">
      <pivotArea dataOnly="0" labelOnly="1" grandRow="1" outline="0" fieldPosition="0"/>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5022">
  <rv s="0">
    <v>https://www.bing.com/financeapi/forcetrigger?t=a1u3rw&amp;q=XNAS%3aGOOGL&amp;form=skydnc</v>
    <v>Learn more on Bing</v>
  </rv>
  <rv s="1">
    <v>en-US</v>
    <v>a1u3rw</v>
    <v>268435456</v>
    <v>1</v>
    <v>Powered by Refinitiv</v>
    <v>0</v>
    <v>ALPHABET INC. (XNAS:GOOGL)</v>
    <v>2</v>
    <v>3</v>
    <v>Finance</v>
    <v>4</v>
    <v>151.54660000000001</v>
    <v>83.34</v>
    <v>1.0873999999999999</v>
    <v>-2.27</v>
    <v>-2.2844000000000003E-2</v>
    <v>USD</v>
    <v>Alphabet Inc. is a holding company. The Company's segments include Google Services, Google Cloud, and Other Bets. The Google Services segment includes products and services such as ads, Android, Chrome, hardware, Google Maps, Google Play, Search, and YouTube. The Google Cloud segment includes Google's infrastructure and platform services, collaboration tools, and other services for enterprise customers. The Other Bets segment includes earlier stage technologies that are further afield from its core Google business, and it includes the sale of health technology and Internet services. Its Google Cloud provides enterprise-ready cloud services, including Google Cloud Platform and Google Workspace. Google Cloud Platform enables developers to build, test, and deploy applications on its infrastructure. The Company's Google Workspace collaboration tools include applications, such as Gmail, Docs, Drive, Calendar, Meet, and various others. The Company also has various hardware products.</v>
    <v>186779</v>
    <v>Nasdaq Stock Market</v>
    <v>XNAS</v>
    <v>XNAS</v>
    <v>1600 Amphitheatre Pkwy, MOUNTAIN VIEW, CA, 94043-1351 US</v>
    <v>98.281499999999994</v>
    <v>Software &amp; IT Services</v>
    <v>Stock</v>
    <v>44956.81727727969</v>
    <v>0</v>
    <v>96.4</v>
    <v>1294301000000</v>
    <v>ALPHABET INC.</v>
    <v>ALPHABET INC.</v>
    <v>97.52</v>
    <v>19.735900000000001</v>
    <v>99.37</v>
    <v>97.1</v>
    <v>12943000000</v>
    <v>GOOGL</v>
    <v>ALPHABET INC. (XNAS:GOOGL)</v>
    <v>15413728</v>
    <v>31125920</v>
    <v>2015</v>
  </rv>
  <rv s="2">
    <v>1</v>
  </rv>
  <rv s="0">
    <v>https://www.bing.com/financeapi/forcetrigger?t=a1nxim&amp;q=XNYS%3aATUS&amp;form=skydnc</v>
    <v>Learn more on Bing</v>
  </rv>
  <rv s="1">
    <v>en-US</v>
    <v>a1nxim</v>
    <v>268435456</v>
    <v>1</v>
    <v>Powered by Refinitiv</v>
    <v>0</v>
    <v>ALTICE USA, INC. (XNYS:ATUS)</v>
    <v>2</v>
    <v>3</v>
    <v>Finance</v>
    <v>4</v>
    <v>15.36</v>
    <v>3.68</v>
    <v>1.3672</v>
    <v>-7.4999999999999997E-2</v>
    <v>-1.5464E-2</v>
    <v>USD</v>
    <v>Altice USA, Inc. is a holding company. The Company through Altice Europe, is engaged in providing broadband communications and video services in the United States. The Company operates its services through two brands: Optimum, which is in the New York metropolitan area, and Suddenlink, principally in markets in the south-central United States. It delivers broadband, video, telephony, and mobile services to its residential and business customers. The Company provides enterprise-grade fiber connectivity, bandwidth and managed services to enterprise customers, and provides advertising time and services to advertisers. It also provides services in approximately 21 states through a fiber-rich hybrid-fiber coaxial (HFC) broadband network and a fiber-to-the-home (FTTH) network. It offers news programming and content, and advertising services. It also offers Altice Mobile, its full-service mobile offering to consumers. Its broadband services provides online multi-player video games and others.</v>
    <v>9000</v>
    <v>New York Stock Exchange</v>
    <v>XNYS</v>
    <v>XNYS</v>
    <v>1 Court Square West, LONG ISLAND CITY, NY, 11101 US</v>
    <v>4.8970000000000002</v>
    <v>Telecommunications Services</v>
    <v>Stock</v>
    <v>44956.817121539061</v>
    <v>3</v>
    <v>4.74</v>
    <v>2177170322</v>
    <v>ALTICE USA, INC.</v>
    <v>ALTICE USA, INC.</v>
    <v>4.78</v>
    <v>3.4940000000000002</v>
    <v>4.8499999999999996</v>
    <v>4.7750000000000004</v>
    <v>455951900</v>
    <v>ATUS</v>
    <v>ALTICE USA, INC. (XNYS:ATUS)</v>
    <v>985209</v>
    <v>3506492</v>
    <v>2015</v>
  </rv>
  <rv s="2">
    <v>4</v>
  </rv>
  <rv s="0">
    <v>https://www.bing.com/financeapi/forcetrigger?t=a1niqh&amp;q=XNAS%3aANGI&amp;form=skydnc</v>
    <v>Learn more on Bing</v>
  </rv>
  <rv s="1">
    <v>en-US</v>
    <v>a1niqh</v>
    <v>268435456</v>
    <v>1</v>
    <v>Powered by Refinitiv</v>
    <v>0</v>
    <v>ANGI INC. (XNAS:ANGI)</v>
    <v>2</v>
    <v>3</v>
    <v>Finance</v>
    <v>4</v>
    <v>9.0367999999999995</v>
    <v>1.81</v>
    <v>1.6198999999999999</v>
    <v>-4.4999999999999998E-2</v>
    <v>-1.5306E-2</v>
    <v>USD</v>
    <v>Angi Inc. connects home service professionals with consumers across approximately 500 different categories, from repairing and remodeling homes to cleaning and landscaping. The Company operates through two segments. North America segment (United States and Canada), which includes Angi Ads, Angi Leads and Angi Services. Europe segment, which operate as Angi Ads operates under the Angi brand, Angi Leads operates under the HomeAdvisor, powered by Angi brand, and Angi Services operates under the Handy and Angi Roofing brands. The Company categorizes its services under two main areas. Angi Leads and Angi Ads, which include service professionals for consumer matches, service professionals under contract for advertising, and service professionals and consumers. Angi Services, which includes the consumer purchases services directly from the Company and the Company engages a service professional to perform the service, as well as services provided by Angi Roofing, LLC.</v>
    <v>5200</v>
    <v>Nasdaq Stock Market</v>
    <v>XNAS</v>
    <v>XNAS</v>
    <v>555 West 18Th Street, NEW YORK, NY, 10011 US</v>
    <v>3</v>
    <v>Software &amp; IT Services</v>
    <v>Stock</v>
    <v>44956.816984397658</v>
    <v>6</v>
    <v>2.8</v>
    <v>1460444992</v>
    <v>ANGI INC.</v>
    <v>ANGI INC.</v>
    <v>2.89</v>
    <v>1294.797</v>
    <v>2.94</v>
    <v>2.895</v>
    <v>504471500</v>
    <v>ANGI</v>
    <v>ANGI INC. (XNAS:ANGI)</v>
    <v>404865</v>
    <v>1040016</v>
    <v>2017</v>
  </rv>
  <rv s="2">
    <v>7</v>
  </rv>
  <rv s="0">
    <v>https://www.bing.com/financeapi/forcetrigger?t=a23www&amp;q=XNYS%3aT&amp;form=skydnc</v>
    <v>Learn more on Bing</v>
  </rv>
  <rv s="1">
    <v>en-US</v>
    <v>a23www</v>
    <v>268435456</v>
    <v>1</v>
    <v>Powered by Refinitiv</v>
    <v>0</v>
    <v>AT&amp;T INC. (XNYS:T)</v>
    <v>2</v>
    <v>3</v>
    <v>Finance</v>
    <v>4</v>
    <v>22.84</v>
    <v>14.46</v>
    <v>0.60460000000000003</v>
    <v>0.19500000000000001</v>
    <v>9.7739999999999997E-3</v>
    <v>USD</v>
    <v>AT&amp;T Inc. is a holding company. The Company is a provider of telecommunications, media, and technology services globally. The Company operates through two segments, namely Communications and Latin America. The Communications segment provides wireless and wireline telecom and broadband services to consumers located in the United States and globally. The business units of the Communication segment include Mobility, Business Wireline, and Consumer Wireline. Mobility provides nationwide wireless service and equipment. Business Wireline provides advanced ethernet-based fiber services, IP Voice, and managed professional services, as well as traditional voice and data services and related equipment to business customers. Consumer Wireline provides broadband services, including fiber connections. Consumer Wireline also provides legacy telephony voice communication services. The Latin America segment provides wireless services and equipment in Mexico.</v>
    <v>203000</v>
    <v>New York Stock Exchange</v>
    <v>XNYS</v>
    <v>XNYS</v>
    <v>208 S. Akard St, DALLAS, TX, 75202 US</v>
    <v>20.254999999999999</v>
    <v>Telecommunications Services</v>
    <v>Stock</v>
    <v>44956.817254224217</v>
    <v>9</v>
    <v>19.89</v>
    <v>143593560000</v>
    <v>AT&amp;T INC.</v>
    <v>AT&amp;T INC.</v>
    <v>19.920000000000002</v>
    <v>7.0513000000000003</v>
    <v>19.95</v>
    <v>20.145</v>
    <v>7128000000</v>
    <v>T</v>
    <v>AT&amp;T INC. (XNYS:T)</v>
    <v>21793038</v>
    <v>36441472</v>
    <v>1983</v>
  </rv>
  <rv s="2">
    <v>10</v>
  </rv>
  <rv s="0">
    <v>https://www.bing.com/financeapi/forcetrigger?t=a1nvk2&amp;q=XNYS%3aATHM&amp;form=skydnc</v>
    <v>Learn more on Bing</v>
  </rv>
  <rv s="1">
    <v>en-US</v>
    <v>a1nvk2</v>
    <v>268435456</v>
    <v>1</v>
    <v>Powered by Refinitiv</v>
    <v>0</v>
    <v>AUTOHOME INC. (XNYS:ATHM)</v>
    <v>2</v>
    <v>3</v>
    <v>Finance</v>
    <v>4</v>
    <v>40.89</v>
    <v>20.49</v>
    <v>0.17019999999999999</v>
    <v>-0.68</v>
    <v>-1.8605E-2</v>
    <v>USD</v>
    <v>Autohome Inc is a holding company mainly provides online destination for automobile consumers. It is engaged in the provision of online advertising and dealer subscription services. It, through its Websites, autohome.com.cn and che168.com, delivers content to automobile buyers and owners. Media services provide with marketing solutions in connection with brand promotion, new model release and sales promotion. Leads generation services enable dealer subscribers to create their own online stores, list pricing and promotional information, provide dealer contact information, place advertisements and manage customer relationships. Online marketplace and others focus on providing facilitation services and other platform-based services for new and used car transactions. It also provides services to its cooperative financial institutions that involve facilitating the sale of their loans and insurance products. The Company mainly conducts its businesses in the China market.</v>
    <v>5518</v>
    <v>New York Stock Exchange</v>
    <v>XNYS</v>
    <v>XNYS</v>
    <v>18th Floor Tower B, CEC Plaza, 3 Dan Ling Street, Haidian District, BEIJING, BEIJING, 100080 CN</v>
    <v>35.97</v>
    <v>Media &amp; Publishing</v>
    <v>Stock</v>
    <v>44956.816715728906</v>
    <v>12</v>
    <v>34.64</v>
    <v>4802351000</v>
    <v>AUTOHOME INC.</v>
    <v>AUTOHOME INC.</v>
    <v>35.67</v>
    <v>21.959299999999999</v>
    <v>36.549999999999997</v>
    <v>35.869999999999997</v>
    <v>127346900</v>
    <v>ATHM</v>
    <v>AUTOHOME INC. (XNYS:ATHM)</v>
    <v>410850</v>
    <v>648827</v>
    <v>2008</v>
  </rv>
  <rv s="2">
    <v>13</v>
  </rv>
  <rv s="0">
    <v>https://www.bing.com/financeapi/forcetrigger?t=a1ohm7&amp;q=XNAS%3aBIDU&amp;form=skydnc</v>
    <v>Learn more on Bing</v>
  </rv>
  <rv s="1">
    <v>en-US</v>
    <v>a1ohm7</v>
    <v>268435456</v>
    <v>1</v>
    <v>Powered by Refinitiv</v>
    <v>0</v>
    <v>Baidu, Inc. (XNAS:BIDU)</v>
    <v>2</v>
    <v>3</v>
    <v>Finance</v>
    <v>4</v>
    <v>171.87</v>
    <v>73.580100000000002</v>
    <v>0.68220000000000003</v>
    <v>1.74</v>
    <v>1.2514000000000001E-2</v>
    <v>USD</v>
    <v>Baidu Inc is a Chinese language Internet search provider. The Company offers a Chinese language search platform on its Baidu.com Website that enables users to find information online, including Webpages, news, images, documents and multimedia files, through links provided on its Website. The Company operates through two segments, Baidu Core segment and iQIYI segment. Baidu Core mainly provides search-based, feed-based, and other online marketing services, as well as products and services from the Company’s new artificial intelligence (AI) initiatives. Within Baidu Core, the Company’s product and services offerings are categorized as Mobile Ecosystem, Baidu AI Cloud and Intelligent Driving &amp; Other Growth Initiatives. iQIYI is an online entertainment service provider that offers original, professionally produced and partner-generated content on its platform.</v>
    <v>45500</v>
    <v>Nasdaq Stock Market</v>
    <v>XNAS</v>
    <v>XNAS</v>
    <v>Haidian District, Baidu Campus, No. 10 Shangdi 10Th Street, BEIJING, BEIJING, 100085 CN</v>
    <v>142.40940000000001</v>
    <v>Software &amp; IT Services</v>
    <v>Stock</v>
    <v>44956.817233113281</v>
    <v>15</v>
    <v>135.38999999999999</v>
    <v>48646599390</v>
    <v>Baidu, Inc.</v>
    <v>Baidu, Inc.</v>
    <v>140.65</v>
    <v>88.537999999999997</v>
    <v>139.04</v>
    <v>140.78</v>
    <v>345550500</v>
    <v>BIDU</v>
    <v>Baidu, Inc. (XNAS:BIDU)</v>
    <v>4456425</v>
    <v>2366395</v>
    <v>2000</v>
  </rv>
  <rv s="2">
    <v>16</v>
  </rv>
  <rv s="0">
    <v>https://www.bing.com/financeapi/forcetrigger?t=aw1xtc&amp;q=XNAS%3aBAND&amp;form=skydnc</v>
    <v>Learn more on Bing</v>
  </rv>
  <rv s="1">
    <v>en-US</v>
    <v>aw1xtc</v>
    <v>268435456</v>
    <v>1</v>
    <v>Powered by Refinitiv</v>
    <v>0</v>
    <v>BANDWIDTH INC. (XNAS:BAND)</v>
    <v>2</v>
    <v>3</v>
    <v>Finance</v>
    <v>4</v>
    <v>65.239900000000006</v>
    <v>9.1999999999999993</v>
    <v>1.1207</v>
    <v>-0.45500000000000002</v>
    <v>-1.8926999999999999E-2</v>
    <v>USD</v>
    <v>Bandwidth Inc. is a communications software company that helps enterprises that enables enterprises to operate voice, messaging, and emergency services across any mobile application or connected devices. The Company operates through two operating and reportable segments, communications platform-as-a-service (CPaaS) and Other. Its software platform and Internet protocol (IP) voice network enables its enterprise customers to develop and real-time software-based communications solution. By operating its IP voice network, the Company offers advanced monitoring, reporting and analytics, customer service, operating teams, and personalized support. It provides software application programming interface that are used to build voice calling within applications, call flows between users or machines, call recording, text-to-speech for interactive voice response, call detail records, and others. Its voice quality monitoring service provides tools and processes for network quality tests.</v>
    <v>1100</v>
    <v>Nasdaq Stock Market</v>
    <v>XNAS</v>
    <v>XNAS</v>
    <v>900 Main Campus Dr, RALEIGH, NC, 27606 US</v>
    <v>24.1</v>
    <v>Telecommunications Services</v>
    <v>Stock</v>
    <v>44956.817198935154</v>
    <v>18</v>
    <v>22.91</v>
    <v>597276917</v>
    <v>BANDWIDTH INC.</v>
    <v>BANDWIDTH INC.</v>
    <v>23.63</v>
    <v>773.00729999999999</v>
    <v>24.04</v>
    <v>23.585000000000001</v>
    <v>25324440</v>
    <v>BAND</v>
    <v>BANDWIDTH INC. (XNAS:BAND)</v>
    <v>299232</v>
    <v>492845</v>
    <v>2001</v>
  </rv>
  <rv s="2">
    <v>19</v>
  </rv>
  <rv s="0">
    <v>https://www.bing.com/financeapi/forcetrigger?t=a1p49c&amp;q=XNYS%3aCABO&amp;form=skydnc</v>
    <v>Learn more on Bing</v>
  </rv>
  <rv s="1">
    <v>en-US</v>
    <v>a1p49c</v>
    <v>268435456</v>
    <v>1</v>
    <v>Powered by Refinitiv</v>
    <v>0</v>
    <v>CABLE ONE, INC. (XNYS:CABO)</v>
    <v>2</v>
    <v>3</v>
    <v>Finance</v>
    <v>4</v>
    <v>1586.83</v>
    <v>620.57000000000005</v>
    <v>0.81059999999999999</v>
    <v>-23.07</v>
    <v>-2.8883000000000002E-2</v>
    <v>USD</v>
    <v>Cable One, Inc. is a fully integrated provider of data, video and voice services to residential and business customers. The Company serves primarily in the non-metropolitan, secondary and tertiary markets, with approximately 74% of its customers located in seven states of Arizona, Idaho, Mississippi, Missouri, Oklahoma, South Carolina and Texas. Its three primary product lines include residential data services, residential video services and business services. It offers data plans and provides its customers an option to purchase an unlimited data plan. It also offers wireless fidelity (Wi-Fi) service combining state-of-the-art technology solutions. It offers a variety of residential video services, generally ranging from a basic video service to a full digital service with access to approximately 100 channels. The customers stream its video channels from the cloud through an application on supported devices, such as the Amazon Firestick, Apple TV and Android-based smart televisions.</v>
    <v>3628</v>
    <v>New York Stock Exchange</v>
    <v>XNYS</v>
    <v>XNYS</v>
    <v>210 E Earll Dr, PHOENIX, AZ, 85012-2626 US</v>
    <v>806.44</v>
    <v>Telecommunications Services</v>
    <v>Stock</v>
    <v>44956.817043460156</v>
    <v>21</v>
    <v>772.45</v>
    <v>4640269000</v>
    <v>CABLE ONE, INC.</v>
    <v>CABLE ONE, INC.</v>
    <v>789.2</v>
    <v>13.365399999999999</v>
    <v>798.75</v>
    <v>775.68</v>
    <v>5809410</v>
    <v>CABO</v>
    <v>CABLE ONE, INC. (XNYS:CABO)</v>
    <v>34416</v>
    <v>59562</v>
    <v>1994</v>
  </rv>
  <rv s="2">
    <v>22</v>
  </rv>
  <rv s="0">
    <v>https://www.bing.com/financeapi/forcetrigger?t=a1p71h&amp;q=XNAS%3aCARG&amp;form=skydnc</v>
    <v>Learn more on Bing</v>
  </rv>
  <rv s="1">
    <v>en-US</v>
    <v>a1p71h</v>
    <v>268435456</v>
    <v>1</v>
    <v>Powered by Refinitiv</v>
    <v>0</v>
    <v>CARGURUS, INC. (XNAS:CARG)</v>
    <v>2</v>
    <v>3</v>
    <v>Finance</v>
    <v>4</v>
    <v>50.03</v>
    <v>9.1417999999999999</v>
    <v>1.5578000000000001</v>
    <v>5.0000000000000001E-3</v>
    <v>2.8969999999999999E-4</v>
    <v>USD</v>
    <v>CarGurus, Inc. is a multi-national, online automotive platform for buying and selling vehicles that offers both digital retail solutions and the CarOffer online wholesale platform. The CarGurus marketplace enables consumers to purchase or sell a vehicle either online or in-person, and enables dealerships to accurately price, effectively market, instantly acquire and sell vehicles, all with a nationwide reach. It provides consumers an online automotive marketplace where they can search for new and used car listings from its dealers. Its segments are United States and International. In the United States, it also operates the Autolist online marketplace, which provides consumers an online automotive marketplace through mobile applications on iOS and Android phones, as well as a Website. In addition to the United States, the Company operates online marketplaces under the CarGurus brand in Canada and the United Kingdom. In the United Kingdom, it operates the PistonHeads online marketplace.</v>
    <v>1203</v>
    <v>Nasdaq Stock Market</v>
    <v>XNAS</v>
    <v>XNAS</v>
    <v>2 Canal Park Ste 4, CAMBRIDGE, MA, 02141-2232 US</v>
    <v>17.66</v>
    <v>Software &amp; IT Services</v>
    <v>Stock</v>
    <v>44956.817270289066</v>
    <v>24</v>
    <v>17.04</v>
    <v>2053419681</v>
    <v>CARGURUS, INC.</v>
    <v>CARGURUS, INC.</v>
    <v>17.059999999999999</v>
    <v>34.936500000000002</v>
    <v>17.260000000000002</v>
    <v>17.265000000000001</v>
    <v>118935400</v>
    <v>CARG</v>
    <v>CARGURUS, INC. (XNAS:CARG)</v>
    <v>521826</v>
    <v>1223513</v>
    <v>2015</v>
  </rv>
  <rv s="2">
    <v>25</v>
  </rv>
  <rv s="0">
    <v>https://www.bing.com/financeapi/forcetrigger?t=a1p777&amp;q=XNYS%3aCARS&amp;form=skydnc</v>
    <v>Learn more on Bing</v>
  </rv>
  <rv s="1">
    <v>en-US</v>
    <v>a1p777</v>
    <v>268435456</v>
    <v>1</v>
    <v>Powered by Refinitiv</v>
    <v>0</v>
    <v>CARS.COM INC. (XNYS:CARS)</v>
    <v>2</v>
    <v>3</v>
    <v>Finance</v>
    <v>4</v>
    <v>16.888999999999999</v>
    <v>8.75</v>
    <v>1.9562999999999999</v>
    <v>0.34</v>
    <v>2.0756999999999998E-2</v>
    <v>USD</v>
    <v>Cars.com Inc. is an automotive marketplace platform that provides a set of digital solutions that connect car shoppers with sellers. Through the marketplace, dealer websites and other digital products, the Company showcases dealer inventory, connects, elevate and amplify the brands of both dealers and automotive original equipment manufacturers (OEMs), connect sellers with the Company's ready-to-buy audience and provides shoppers with the resources and information they needed to make car buying decisions. Through its marketplace product the Company sells marketplace subscription advertising to dealer customers, which allow its dealer customers to showcase their available new and used vehicle inventory to its audience of in-market car shoppers. Through social media platforms it sells cars by launching multiple solutions for both dealers and OEMs to connect with in-market car shoppers on social media platforms, expanding their opportunity to sell more cars.</v>
    <v>1600</v>
    <v>New York Stock Exchange</v>
    <v>XNYS</v>
    <v>XNYS</v>
    <v>300 S Riverside Plz Ste 1000, CHICAGO, IL, 60606-6614 US</v>
    <v>16.888999999999999</v>
    <v>Software &amp; IT Services</v>
    <v>Stock</v>
    <v>44956.817199363279</v>
    <v>27</v>
    <v>16.245000000000001</v>
    <v>1091078000</v>
    <v>CARS.COM INC.</v>
    <v>CARS.COM INC.</v>
    <v>16.260000000000002</v>
    <v>1546.742</v>
    <v>16.38</v>
    <v>16.72</v>
    <v>66610410</v>
    <v>CARS</v>
    <v>CARS.COM INC. (XNYS:CARS)</v>
    <v>154439</v>
    <v>264846</v>
    <v>2016</v>
  </rv>
  <rv s="2">
    <v>28</v>
  </rv>
  <rv s="0">
    <v>https://www.bing.com/financeapi/forcetrigger?t=a1pokr&amp;q=XNAS%3aCHTR&amp;form=skydnc</v>
    <v>Learn more on Bing</v>
  </rv>
  <rv s="1">
    <v>en-US</v>
    <v>a1pokr</v>
    <v>268435456</v>
    <v>1</v>
    <v>Powered by Refinitiv</v>
    <v>0</v>
    <v>CHARTER COMMUNICATIONS, INC. (XNAS:CHTR)</v>
    <v>2</v>
    <v>3</v>
    <v>Finance</v>
    <v>4</v>
    <v>621</v>
    <v>297.66000000000003</v>
    <v>1.1419999999999999</v>
    <v>-3.18</v>
    <v>-8.0630000000000007E-3</v>
    <v>USD</v>
    <v>Charter Communications, Inc. (Charter) is a holding company. Charter is a broadband connectivity company and cable operator serving approximately 32 million customers in 41 states through its Spectrum brand. The Company offers a range of residential and business services, including Spectrum Internet, television, mobile and voice. Spectrum Business offers Internet, voice, and video services to small and midsize business (SMB) through its fiber coaxial network. Spectrum Enterprise offers communications products and managed service solutions to larger businesses and government entities. The Spectrum Enterprise product portfolio includes Internet access; wide area network (WAN) solutions, including ethernet; software-defined WAN and cloud connectivity services. Spectrum Reach delivers advertising and production for the media landscape. Charter also distributes news coverage, sports, and original programming to its customers through Spectrum Networks and Spectrum Originals.</v>
    <v>101700</v>
    <v>Nasdaq Stock Market</v>
    <v>XNAS</v>
    <v>XNAS</v>
    <v>12405 Powerscourt Drive, ST. LOUIS, MO, 63131 US</v>
    <v>395.73</v>
    <v>Telecommunications Services</v>
    <v>Stock</v>
    <v>44956.817231839843</v>
    <v>30</v>
    <v>387.84500000000003</v>
    <v>60903673929</v>
    <v>CHARTER COMMUNICATIONS, INC.</v>
    <v>CHARTER COMMUNICATIONS, INC.</v>
    <v>392.02</v>
    <v>12.821</v>
    <v>394.41</v>
    <v>391.23</v>
    <v>155672300</v>
    <v>CHTR</v>
    <v>CHARTER COMMUNICATIONS, INC. (XNAS:CHTR)</v>
    <v>686688</v>
    <v>1383395</v>
    <v>2003</v>
  </rv>
  <rv s="2">
    <v>31</v>
  </rv>
  <rv s="0">
    <v>https://www.bing.com/financeapi/forcetrigger?t=a1pdbh&amp;q=XNAS%3aCCOI&amp;form=skydnc</v>
    <v>Learn more on Bing</v>
  </rv>
  <rv s="1">
    <v>en-US</v>
    <v>a1pdbh</v>
    <v>268435456</v>
    <v>1</v>
    <v>Powered by Refinitiv</v>
    <v>0</v>
    <v>COGENT COMMUNICATIONS HOLDINGS, INC. (XNAS:CCOI)</v>
    <v>2</v>
    <v>3</v>
    <v>Finance</v>
    <v>4</v>
    <v>72.209999999999994</v>
    <v>46.75</v>
    <v>0.42430000000000001</v>
    <v>0.15</v>
    <v>2.2049999999999999E-3</v>
    <v>USD</v>
    <v>Cogent Communications Holdings, Inc. is a multinational, tier 1 facilities-based Internet service provider (ISP). It specializes in providing businesses with high-speed Internet access, ethernet transport, and colocation services. Its network is designed and optimized to transmit packet-switched data. It offers on-net Internet access services through its own facilities, which run from its network to its customers premises. It offers its on-net services to customers located in buildings that are physically connected to its network. It is not dependent on local telephone companies or cable TV companies to serve its customers for its on-net Internet access and private network service. Its on-net service consists of high-speed Internet access and private network services offered at speeds ranging from 100 megabits per second (Mbps) to 400 gigabits per second (Gbps). It delivers its services primarily to small and medium-sized businesses, communications service providers and others.</v>
    <v>1001</v>
    <v>Nasdaq Stock Market</v>
    <v>XNAS</v>
    <v>XNAS</v>
    <v>2450 N Street, Nw, WASHINGTON, DC, 20037 US</v>
    <v>69</v>
    <v>Telecommunications Services</v>
    <v>Stock</v>
    <v>44956.817168622656</v>
    <v>33</v>
    <v>67.775000000000006</v>
    <v>3273324527</v>
    <v>COGENT COMMUNICATIONS HOLDINGS, INC.</v>
    <v>COGENT COMMUNICATIONS HOLDINGS, INC.</v>
    <v>67.92</v>
    <v>139.08369999999999</v>
    <v>68.03</v>
    <v>68.180000000000007</v>
    <v>48010040</v>
    <v>CCOI</v>
    <v>COGENT COMMUNICATIONS HOLDINGS, INC. (XNAS:CCOI)</v>
    <v>92351</v>
    <v>251092</v>
    <v>2014</v>
  </rv>
  <rv s="2">
    <v>34</v>
  </rv>
  <rv s="0">
    <v>https://www.bing.com/financeapi/forcetrigger?t=a1pwqh&amp;q=XNAS%3aCMCSA&amp;form=skydnc</v>
    <v>Learn more on Bing</v>
  </rv>
  <rv s="1">
    <v>en-US</v>
    <v>a1pwqh</v>
    <v>268435456</v>
    <v>1</v>
    <v>Powered by Refinitiv</v>
    <v>0</v>
    <v>COMCAST CORPORATION (XNAS:CMCSA)</v>
    <v>2</v>
    <v>3</v>
    <v>Finance</v>
    <v>4</v>
    <v>50.98</v>
    <v>28.39</v>
    <v>1.0261</v>
    <v>-0.23499999999999999</v>
    <v>-5.934E-3</v>
    <v>USD</v>
    <v>Comcast Corporation is a media and technology company. The Company has three primary businesses: Comcast Cable, NBCUniversal and Sky. Its Comcast Cable business operates in the Cable Communications segment. Its NBCUniversal business operates in three business segments: Media, Studios and Theme Parks. Its Cable Communications segment consists of the operations of comcast cable, which provides broadband, video, voice, wireless, and other services under the XFINITY brand. Its Media segment consists of television and streaming platforms, including national, regional, and international cable networks. Its Studios segment consists of film and television studio production and distribution operations. Its Theme Parks segment consists primarily of its Universal theme parks. The Sky primarily includes a direct-to-consumer business, providing video, broadband, voice and wireless phone services. It also includes Peacock, its direct-to-consumer streaming service within the NBCUniversal segments.</v>
    <v>189000</v>
    <v>Nasdaq Stock Market</v>
    <v>XNAS</v>
    <v>XNAS</v>
    <v>1 Comcast Ctr, PHILADELPHIA, PA, 19103-2838 US</v>
    <v>39.515000000000001</v>
    <v>Telecommunications Services</v>
    <v>Stock</v>
    <v>44956.817235010938</v>
    <v>36</v>
    <v>38.950000000000003</v>
    <v>170190995285</v>
    <v>COMCAST CORPORATION</v>
    <v>COMCAST CORPORATION</v>
    <v>39.1</v>
    <v>33.218400000000003</v>
    <v>39.6</v>
    <v>39.365000000000002</v>
    <v>4323409000</v>
    <v>CMCSA</v>
    <v>COMCAST CORPORATION (XNAS:CMCSA)</v>
    <v>9568009</v>
    <v>20031285</v>
    <v>2001</v>
  </rv>
  <rv s="2">
    <v>37</v>
  </rv>
  <rv s="0">
    <v>https://www.bing.com/financeapi/forcetrigger?t=a1qd3m&amp;q=XNAS%3aCRTO&amp;form=skydnc</v>
    <v>Learn more on Bing</v>
  </rv>
  <rv s="1">
    <v>en-US</v>
    <v>a1qd3m</v>
    <v>268435456</v>
    <v>1</v>
    <v>Powered by Refinitiv</v>
    <v>0</v>
    <v>Criteo SA (XNAS:CRTO)</v>
    <v>2</v>
    <v>3</v>
    <v>Finance</v>
    <v>4</v>
    <v>36.94</v>
    <v>20.56</v>
    <v>0.87490000000000001</v>
    <v>-0.03</v>
    <v>-9.9080000000000001E-4</v>
    <v>USD</v>
    <v>Criteo SA is a France-based company specializing in digital performance marketing. Its solution consists of the Criteo Engine, the Company's data assets, access to inventory, and its advertiser and publisher platforms. The Criteo Engine consists of various machine learning algorithms, such as prediction, recommendation, bidding and creative algorithms and the global hardware and software infrastructure. The Criteo Engine delivers advertisements through multiple marketing channels and formats, including display advertising banners, native advertising banners and marketing messages delivered to opt-in e-mail addresses. Advertisements are delivered on all devices and screens, including Web browsers on desktops and laptops, mobile Web browsers on smart phones and tablets, as well as mobile applications. It operates in approximately 90 countries through a network of over 30 international offices located in Europe, the Americas and the Asia-Pacific region.</v>
    <v>2781</v>
    <v>Nasdaq Stock Market</v>
    <v>XNAS</v>
    <v>XNAS</v>
    <v>32 Rue Blanche, PARIS, ILE-DE-FRANCE, 75009 FR</v>
    <v>30.27</v>
    <v>Media &amp; Publishing</v>
    <v>Stock</v>
    <v>44956.817195242969</v>
    <v>39</v>
    <v>29.611000000000001</v>
    <v>1821376700</v>
    <v>Criteo SA</v>
    <v>Criteo SA</v>
    <v>29.93</v>
    <v>29.613700000000001</v>
    <v>30.28</v>
    <v>30.25</v>
    <v>60210800</v>
    <v>CRTO</v>
    <v>Criteo SA (XNAS:CRTO)</v>
    <v>153600</v>
    <v>267079</v>
    <v>2005</v>
  </rv>
  <rv s="2">
    <v>40</v>
  </rv>
  <rv s="0">
    <v>https://www.bing.com/financeapi/forcetrigger?t=a1r3bh&amp;q=XNAS%3aDISH&amp;form=skydnc</v>
    <v>Learn more on Bing</v>
  </rv>
  <rv s="1">
    <v>en-US</v>
    <v>a1r3bh</v>
    <v>268435456</v>
    <v>1</v>
    <v>Powered by Refinitiv</v>
    <v>0</v>
    <v>DISH NETWORK CORPORATION (XNAS:DISH)</v>
    <v>2</v>
    <v>3</v>
    <v>Finance</v>
    <v>4</v>
    <v>33.74</v>
    <v>12.55</v>
    <v>1.8185</v>
    <v>-0.38500000000000001</v>
    <v>-2.6735999999999999E-2</v>
    <v>USD</v>
    <v>DISH Network Corporation is a holding company. Its subsidiaries operate two primary business segments, Pay-TV and Wireless. Its Wireless business segment operates in two business units, Retail Wireless and 5G Network Deployment. The Pay-TV segment offers pay-TV services under the DISH and the SLING brand. The DISH branded pay-TV service consists of direct broadcast satellite (DBS) and Fixed Satellite Service (FSS) spectrum, its owned and leased satellites, broadcast operations, customer service facilities, a leased fiber optic network, and in-home service. The SLING branded pay-TV services consist of, multichannel, live-linear streaming over-the-top (OTT) Internet-based domestic, international, and Latino video programming services. The Wireless-Retail unit offers nationwide prepaid and postpaid retail wireless services to subscribers under its Boost Mobile and Ting Mobile brands. The Wireless-5G Network Deployment unit has invested to acquire certain wireless spectrum licenses.</v>
    <v>14500</v>
    <v>Nasdaq Stock Market</v>
    <v>XNAS</v>
    <v>XNAS</v>
    <v>9601 S Meridian Blvd, ENGLEWOOD, CO, 80112 US</v>
    <v>14.43</v>
    <v>Media &amp; Publishing</v>
    <v>Stock</v>
    <v>44956.817259837502</v>
    <v>42</v>
    <v>14.015000000000001</v>
    <v>7437847393</v>
    <v>DISH NETWORK CORPORATION</v>
    <v>DISH NETWORK CORPORATION</v>
    <v>14.2</v>
    <v>4.7808999999999999</v>
    <v>14.4</v>
    <v>14.015000000000001</v>
    <v>530706200</v>
    <v>DISH</v>
    <v>DISH NETWORK CORPORATION (XNAS:DISH)</v>
    <v>1832694</v>
    <v>4425966</v>
    <v>1995</v>
  </rv>
  <rv s="2">
    <v>43</v>
  </rv>
  <rv s="0">
    <v>https://www.bing.com/financeapi/forcetrigger?t=bn75w7&amp;q=XNYS%3aEB&amp;form=skydnc</v>
    <v>Learn more on Bing</v>
  </rv>
  <rv s="1">
    <v>en-US</v>
    <v>bn75w7</v>
    <v>268435456</v>
    <v>1</v>
    <v>Powered by Refinitiv</v>
    <v>0</v>
    <v>EVENTBRITE, INC. (XNYS:EB)</v>
    <v>2</v>
    <v>3</v>
    <v>Finance</v>
    <v>4</v>
    <v>16.16</v>
    <v>5.3</v>
    <v>2.5720000000000001</v>
    <v>-0.17910000000000001</v>
    <v>-2.0874E-2</v>
    <v>USD</v>
    <v>Eventbrite, Inc. is a global self-service ticketing and experience technology platform that serves event creators. Its Eventbrite Platform provides services that enables creators to plan and execute their live and online events, whether its an annual culinary festival attracting thousands of foodies, a professional webinar, a weekly yoga workshop or a youth dance class. It leverages technology to connect event creators and attendees through live experiences. Its platform consists of the Eventbrite Platform, its event creators and its technology. It offers pricing packages in order to be able to meet the varying needs of creators who come to its platform. It offers three different pricing packages for ticketing services, and with the launch of Boost, it also offers three different paid monthly subscriptions for marketing services, each with corresponding levels of features to provide flexibility for each creator. Its event creators are small teams, composed of about 10 or fewer people.</v>
    <v>707</v>
    <v>New York Stock Exchange</v>
    <v>XNYS</v>
    <v>XNYS</v>
    <v>535 Mission Street, 8Th Floor, SAN FRANCISCO, CA, 94105 US</v>
    <v>8.5299999999999994</v>
    <v>Software &amp; IT Services</v>
    <v>Stock</v>
    <v>44956.817037164059</v>
    <v>45</v>
    <v>8.2249999999999996</v>
    <v>829086165</v>
    <v>EVENTBRITE, INC.</v>
    <v>EVENTBRITE, INC.</v>
    <v>8.39</v>
    <v>0</v>
    <v>8.58</v>
    <v>8.4009</v>
    <v>98690160</v>
    <v>EB</v>
    <v>EVENTBRITE, INC. (XNYS:EB)</v>
    <v>356208</v>
    <v>1014359</v>
    <v>2009</v>
  </rv>
  <rv s="2">
    <v>46</v>
  </rv>
  <rv s="0">
    <v>https://www.bing.com/financeapi/forcetrigger?t=c1zzww&amp;q=XNAS%3aFYBR&amp;form=skydnc</v>
    <v>Learn more on Bing</v>
  </rv>
  <rv s="1">
    <v>en-US</v>
    <v>c1zzww</v>
    <v>268435456</v>
    <v>1</v>
    <v>Powered by Refinitiv</v>
    <v>0</v>
    <v>FRONTIER COMMUNICATIONS PARENT, INC. (XNAS:FYBR)</v>
    <v>2</v>
    <v>3</v>
    <v>Finance</v>
    <v>4</v>
    <v>29.69</v>
    <v>20.824999999999999</v>
    <v>1.141</v>
    <v>-0.55500000000000005</v>
    <v>-1.8744E-2</v>
    <v>USD</v>
    <v>Frontier Communications Parent, Inc. is a communications provider in United States. Its products and services are differentiated into various categories. Data and Internet services include broadband services for consumer and business customers. It provides data transmission services to business customers and other carriers with dedicated high-capacity circuits. Voice services include traditional local and long-distance wireline services, voice over internet protocol services, as well as several unified messaging services offered to its consumer and business customers. Video services provided directly to consumer customers as linear terrestrial television services, through DISH satellite TV service and through partnerships with over-the-top video providers. Video services also include pay per view revenues, video on demand, equipment rentals, and video advertising. It offers services to customers including larger enterprise customers, small and medium businesses and wholesale customers.</v>
    <v>14746</v>
    <v>Nasdaq Stock Market</v>
    <v>XNAS</v>
    <v>XNAS</v>
    <v>401 Merritt 7, NORWALK, CT, 06851 US</v>
    <v>29.52</v>
    <v>Telecommunications Services</v>
    <v>Stock</v>
    <v>44956.817267846876</v>
    <v>48</v>
    <v>29.03</v>
    <v>7118591220</v>
    <v>FRONTIER COMMUNICATIONS PARENT, INC.</v>
    <v>FRONTIER COMMUNICATIONS PARENT, INC.</v>
    <v>29.4</v>
    <v>15.317399999999999</v>
    <v>29.61</v>
    <v>29.055</v>
    <v>245004000</v>
    <v>FYBR</v>
    <v>FRONTIER COMMUNICATIONS PARENT, INC. (XNAS:FYBR)</v>
    <v>285531</v>
    <v>899010</v>
    <v>2021</v>
  </rv>
  <rv s="2">
    <v>49</v>
  </rv>
  <rv s="0">
    <v>https://www.bing.com/financeapi/forcetrigger?t=aw3oh7&amp;q=XNYS%3aFUBO&amp;form=skydnc</v>
    <v>Learn more on Bing</v>
  </rv>
  <rv s="1">
    <v>en-US</v>
    <v>aw3oh7</v>
    <v>268435456</v>
    <v>1</v>
    <v>Powered by Refinitiv</v>
    <v>0</v>
    <v>FUBOTV INC. (XNYS:FUBO)</v>
    <v>2</v>
    <v>3</v>
    <v>Finance</v>
    <v>4</v>
    <v>11.89</v>
    <v>1.61</v>
    <v>2.4154</v>
    <v>-0.04</v>
    <v>-1.6529000000000002E-2</v>
    <v>USD</v>
    <v>fuboTV Inc. is a sports-first, live television (TV) streaming company. The Company is engaged in offering subscribers access to tens of thousands of live sporting events annually as well as news and entertainment content. The Company operates through two segments: streaming and online wagering. Its platform, fuboTV, allows customers to access content through streaming devices and on smart TVs, mobile phones, tablets and computers. Its base plan includes a range of mixed channels, including top 50 Nielsen-ranked networks, across sports, news, and entertainment. Its subscribers have the option to add premium channels and additional channel packages, as well as upgrade attachments such as digital video recorder (DVR) storage with Cloud DVR Plus. The Company also offers an online sports betting platform whereby sports enthusiasts can place wagers on thousands of live professional and collegiate sporting events using its mobile application or on the Fubo Sportsbook Website.</v>
    <v>530</v>
    <v>New York Stock Exchange</v>
    <v>XNYS</v>
    <v>XNYS</v>
    <v>1290 AVENUE OF THE AMERICAS, NEW YORK, NEW YORK, NY, 10104 US</v>
    <v>2.61</v>
    <v>Software &amp; IT Services</v>
    <v>Stock</v>
    <v>44956.817216654686</v>
    <v>51</v>
    <v>2.33</v>
    <v>464868978</v>
    <v>FUBOTV INC.</v>
    <v>FUBOTV INC.</v>
    <v>2.35</v>
    <v>0</v>
    <v>2.42</v>
    <v>2.38</v>
    <v>195323100</v>
    <v>FUBO</v>
    <v>FUBOTV INC. (XNYS:FUBO)</v>
    <v>11909836</v>
    <v>10123030</v>
    <v>2009</v>
  </rv>
  <rv s="2">
    <v>52</v>
  </rv>
  <rv s="0">
    <v>https://www.bing.com/financeapi/forcetrigger?t=bvub1h&amp;q=XNYS%3aGETY&amp;form=skydnc</v>
    <v>Learn more on Bing</v>
  </rv>
  <rv s="3">
    <v>en-US</v>
    <v>bvub1h</v>
    <v>268435456</v>
    <v>1</v>
    <v>Powered by Refinitiv</v>
    <v>5</v>
    <v>GETTY IMAGES HOLDINGS, INC. (XNYS:GETY)</v>
    <v>2</v>
    <v>6</v>
    <v>Finance</v>
    <v>4</v>
    <v>37.880000000000003</v>
    <v>4.5113000000000003</v>
    <v>3.9140000000000001</v>
    <v>-0.10780000000000001</v>
    <v>-1.9354E-2</v>
    <v>USD</v>
    <v>Getty Images Holdings, Inc., formerly Vector Holding, LLC, is a global visual content creator and marketplace company. The Company offers a range of content solutions to meet the needs of customers around the globe. Through its Getty Images, iStock and Unsplash brands, Websites, and application programming interfaces (APIs), the Company serves customers and discovers, purchases, and shares visual content from photographers and videographers. The Company covers approximately 160,000 news, sport and entertainment events providing depth and breadth of coverage. The Company also maintains privately-owned photographic archives in the world, with millions of images dating back to the beginning of photography. The Company works with approximately 488,000 contributors and more than 300 premium content partners to deliver a range of content.</v>
    <v>New York Stock Exchange</v>
    <v>XNYS</v>
    <v>XNYS</v>
    <v>605 5Th Avenue S., Suite 400, SEATTLE, WA, 98104 US</v>
    <v>5.66</v>
    <v>Professional &amp; Commercial Services</v>
    <v>Stock</v>
    <v>44956.817001284377</v>
    <v>54</v>
    <v>5.31</v>
    <v>2156319248</v>
    <v>GETTY IMAGES HOLDINGS, INC.</v>
    <v>GETTY IMAGES HOLDINGS, INC.</v>
    <v>5.61</v>
    <v>21.0352</v>
    <v>5.57</v>
    <v>5.4622000000000002</v>
    <v>394771200</v>
    <v>GETY</v>
    <v>GETTY IMAGES HOLDINGS, INC. (XNYS:GETY)</v>
    <v>36148</v>
    <v>126857</v>
    <v>2021</v>
  </rv>
  <rv s="2">
    <v>55</v>
  </rv>
  <rv s="0">
    <v>https://www.bing.com/financeapi/forcetrigger?t=a1u327&amp;q=XNAS%3aGOGO&amp;form=skydnc</v>
    <v>Learn more on Bing</v>
  </rv>
  <rv s="1">
    <v>en-US</v>
    <v>a1u327</v>
    <v>268435456</v>
    <v>1</v>
    <v>Powered by Refinitiv</v>
    <v>0</v>
    <v>GOGO INC. (XNAS:GOGO)</v>
    <v>2</v>
    <v>3</v>
    <v>Finance</v>
    <v>4</v>
    <v>23.69</v>
    <v>11.57</v>
    <v>1.3280000000000001</v>
    <v>-0.33</v>
    <v>-1.9868E-2</v>
    <v>USD</v>
    <v>Gogo Inc. is a provider of broadband connectivity services for the business aviation market. The Company designs, builds and operates air-to-ground (ATG) networks, and engineers and maintains in-flight systems of hardware and software. It offers its customers a suite of integrated equipment, network and Internet connectivity products and services, as well as global support capabilities. Its offerings include a customizable suite of smart cabin systems for integrated connectivity, in-flight entertainment, and voice solutions. It offers products and services through a portfolio consisting of its in-flight network, in-flight systems, in-flight services, aviation partner support and production operations functions. Its AVANCE is a software-centric platform that enables it to offer a range of products and features and employ multiple spectrum frequencies and networks. The Company's end users are primarily aircraft owners/operators in the business aviation market.</v>
    <v>376</v>
    <v>Nasdaq Stock Market</v>
    <v>XNAS</v>
    <v>XNAS</v>
    <v>105 Edgeview Dr., Suite 300, BROOMFIELD, CO, 80021 US</v>
    <v>16.57</v>
    <v>Telecommunications Services</v>
    <v>Stock</v>
    <v>44956.817138483595</v>
    <v>57</v>
    <v>16.254999999999999</v>
    <v>2071960484</v>
    <v>GOGO INC.</v>
    <v>GOGO INC.</v>
    <v>16.47</v>
    <v>11.0867</v>
    <v>16.61</v>
    <v>16.28</v>
    <v>127270300</v>
    <v>GOGO</v>
    <v>GOGO INC. (XNAS:GOGO)</v>
    <v>114186</v>
    <v>590342</v>
    <v>2009</v>
  </rv>
  <rv s="2">
    <v>58</v>
  </rv>
  <rv s="0">
    <v>https://www.bing.com/financeapi/forcetrigger?t=a1xum7&amp;q=XNAS%3aMOMO&amp;form=skydnc</v>
    <v>Learn more on Bing</v>
  </rv>
  <rv s="4">
    <v>en-US</v>
    <v>a1xum7</v>
    <v>268435456</v>
    <v>1</v>
    <v>Powered by Refinitiv</v>
    <v>7</v>
    <v>Hello Group Inc. (XNAS:MOMO)</v>
    <v>2</v>
    <v>8</v>
    <v>Finance</v>
    <v>4</v>
    <v>11.54</v>
    <v>3.9563999999999999</v>
    <v>0.85189999999999999</v>
    <v>-0.88</v>
    <v>-7.8924000000000008E-2</v>
    <v>USD</v>
    <v>Hello Group Inc, formerly Momo Inc, is a China-based online social and entertainment company. The Company operates in three segments. Momo segment and Tantan segment mainly provide live video service, value-added services including membership subscription and virtual gift service, and mobile marketing services including advertising and marketing solutions. QOOL segment provides music service revenues, film distribution service and film promotion service. The Company also operates other applications to serve different social and entertainment demands from its users.</v>
    <v>2051</v>
    <v>Nasdaq Stock Market</v>
    <v>XNAS</v>
    <v>XNAS</v>
    <v>20th Floor, Block B, Tower 2, Wangjing SOHO, No.1 Futongdong Street, Chaoyang District, BEIJING, BEIJING, 100020 CN</v>
    <v>10.8</v>
    <v>Software &amp; IT Services</v>
    <v>Stock</v>
    <v>44956.817176365628</v>
    <v>60</v>
    <v>10.048999999999999</v>
    <v>1978562742</v>
    <v>Hello Group Inc.</v>
    <v>Hello Group Inc.</v>
    <v>10.74</v>
    <v>5.4028999999999998</v>
    <v>11.15</v>
    <v>10.27</v>
    <v>192654600</v>
    <v>MOMO</v>
    <v>Hello Group Inc. (XNAS:MOMO)</v>
    <v>2576239</v>
    <v>2236713</v>
  </rv>
  <rv s="2">
    <v>61</v>
  </rv>
  <rv s="0">
    <v>https://www.bing.com/financeapi/forcetrigger?t=a1v3k2&amp;q=XNAS%3aIAC&amp;form=skydnc</v>
    <v>Learn more on Bing</v>
  </rv>
  <rv s="1">
    <v>en-US</v>
    <v>a1v3k2</v>
    <v>268435456</v>
    <v>1</v>
    <v>Powered by Refinitiv</v>
    <v>0</v>
    <v>IAC INC. (XNAS:IAC)</v>
    <v>2</v>
    <v>3</v>
    <v>Finance</v>
    <v>4</v>
    <v>138.76</v>
    <v>41.52</v>
    <v>1.5986</v>
    <v>-0.8</v>
    <v>-1.4263E-2</v>
    <v>USD</v>
    <v>IAC Inc., formerly IAC/Interactivecorp., is a media and Internet company. The Company's segments include Dotdash Meredith, Angi Inc., Search and Emerging &amp; Other. Its Dotdash Meredith segment consists of its digital and print businesses. Through its digital business, it provides original and engaging digital content in a variety of formats, including articles, illustrations, videos and images. Its print business published approximately 30 magazines, as well as more than 350 special interest publications. Its brands include PEOPLE, Entertainment Weekly, Investopedia and others. Its Angi Inc. segment includes the North American (United States and Canada) and European businesses and operations of Angi Inc. Its North American businesses and operations include Angi Ads, Angi Leads and Angi Services. Its Search segment consists of Ask Media Group and its Desktop business. Its Emerging &amp; Other segment includes Care.com, Mosaic Group, Bluecrew, Vivian Health, IAC Films and Newco.</v>
    <v>13200</v>
    <v>Nasdaq Stock Market</v>
    <v>XNAS</v>
    <v>XNAS</v>
    <v>555 West 18Th Street, NEW YORK, NY, 10011 US</v>
    <v>56.38</v>
    <v>Software &amp; IT Services</v>
    <v>Stock</v>
    <v>44956.817164756249</v>
    <v>63</v>
    <v>54.95</v>
    <v>4912869250</v>
    <v>IAC INC.</v>
    <v>IAC INC.</v>
    <v>55.06</v>
    <v>376.1728</v>
    <v>56.09</v>
    <v>55.29</v>
    <v>88856380</v>
    <v>IAC</v>
    <v>IAC INC. (XNAS:IAC)</v>
    <v>578605</v>
    <v>965693</v>
    <v>2019</v>
  </rv>
  <rv s="2">
    <v>64</v>
  </rv>
  <rv s="0">
    <v>https://www.bing.com/financeapi/forcetrigger?t=c3joxm&amp;q=XNYS%3aIHS&amp;form=skydnc</v>
    <v>Learn more on Bing</v>
  </rv>
  <rv s="1">
    <v>en-US</v>
    <v>c3joxm</v>
    <v>268435456</v>
    <v>1</v>
    <v>Powered by Refinitiv</v>
    <v>0</v>
    <v>IHS Holding Limited (XNYS:IHS)</v>
    <v>2</v>
    <v>3</v>
    <v>Finance</v>
    <v>4</v>
    <v>13.04</v>
    <v>4.91</v>
    <v>1.663</v>
    <v>-0.35</v>
    <v>-4.3804999999999997E-2</v>
    <v>USD</v>
    <v>IHS Holding Limited is an operator and developer of shared telecommunications infrastructure. It provides shared telecommunications infrastructure services to mobile network operators (MNOs) and other customers, who in turn provide wireless voice, data and fiber access services to their end users and subscribers. It also provides its customers with opportunities to lease space on existing Towers alongside current tenants, known as Colocation, to install additional equipment on a Tower or request certain ancillary services, known as Lease Amendments, or to commission the construction of new Towers to the customer’s specifications, known as New Sites. It leases space to its customers in secure locations within building complexes, such as shopping malls, stadiums, and airports, which refers to as in-building solutions (IBS), or distributed antenna systems (DAS), as well as provide fiber connectivity. Its geographical segments include Nigeria, Sub-Saharan Africa, MENA, Latam, and Other.</v>
    <v>2292</v>
    <v>New York Stock Exchange</v>
    <v>XNYS</v>
    <v>XNYS</v>
    <v>1 Cathedral Piazza, 123 Victoria Street, LONDON, UNITED KINGDOM-NA, SW1E 5BP GB</v>
    <v>7.9249999999999998</v>
    <v>Telecommunications Services</v>
    <v>Stock</v>
    <v>44956.817201816404</v>
    <v>66</v>
    <v>7.5326000000000004</v>
    <v>2504547856</v>
    <v>IHS Holding Limited</v>
    <v>IHS Holding Limited</v>
    <v>7.85</v>
    <v>0</v>
    <v>7.99</v>
    <v>7.64</v>
    <v>327820400</v>
    <v>IHS</v>
    <v>IHS Holding Limited (XNYS:IHS)</v>
    <v>180855</v>
    <v>161951</v>
    <v>2021</v>
  </rv>
  <rv s="2">
    <v>67</v>
  </rv>
  <rv s="0">
    <v>https://www.bing.com/financeapi/forcetrigger?t=c2f1ar&amp;q=XNAS%3aIAS&amp;form=skydnc</v>
    <v>Learn more on Bing</v>
  </rv>
  <rv s="5">
    <v>en-US</v>
    <v>c2f1ar</v>
    <v>268435456</v>
    <v>1</v>
    <v>Powered by Refinitiv</v>
    <v>9</v>
    <v>INTEGRAL AD SCIENCE HOLDING CORP. (XNAS:IAS)</v>
    <v>2</v>
    <v>10</v>
    <v>Finance</v>
    <v>4</v>
    <v>20.39</v>
    <v>6.63</v>
    <v>1.698</v>
    <v>-0.08</v>
    <v>-7.6559999999999996E-3</v>
    <v>USD</v>
    <v>Integral Ad Science Holding Corp. is a global digital advertising verification company. The Company offers advertising verification, optimization and contextual targeting services. Its cloud-based technology platform provides actionable insights and delivers independent measurement and verification of digital advertising across all devices, channels, and formats, including desktop, mobile, connected TV (CTV), social, display, and video. Its Quality Impressions metric is designed to verify that digital ads are served to a real person rather than a bot, viewable on-screen, and appear in a brand-safe and suitable environment in the correct geography. It helps advertisers optimize their ad spend and better measure consumer engagement with campaigns across platforms, while enabling publishers to improve their inventory yield and revenue. It operates in the United States, United Kingdom, Germany, Italy, Spain, Sweden, Singapore, Australia, France, Japan, Canada, Brazil and India.</v>
    <v>760</v>
    <v>Nasdaq Stock Market</v>
    <v>XNAS</v>
    <v>XNAS</v>
    <v>99 Wall Street, #1950, NEW YORK, NY, 10005 US</v>
    <v>10.4</v>
    <v>Media &amp; Publishing</v>
    <v>Stock</v>
    <v>44956.816937314063</v>
    <v>69</v>
    <v>10.210000000000001</v>
    <v>1607506000</v>
    <v>INTEGRAL AD SCIENCE HOLDING CORP.</v>
    <v>INTEGRAL AD SCIENCE HOLDING CORP.</v>
    <v>10.3</v>
    <v>10.45</v>
    <v>10.37</v>
    <v>153828400</v>
    <v>IAS</v>
    <v>INTEGRAL AD SCIENCE HOLDING CORP. (XNAS:IAS)</v>
    <v>93644</v>
    <v>221229</v>
    <v>2018</v>
  </rv>
  <rv s="2">
    <v>70</v>
  </rv>
  <rv s="0">
    <v>https://www.bing.com/financeapi/forcetrigger?t=a1vp4c&amp;q=XNYS%3aIPG&amp;form=skydnc</v>
    <v>Learn more on Bing</v>
  </rv>
  <rv s="1">
    <v>en-US</v>
    <v>a1vp4c</v>
    <v>268435456</v>
    <v>1</v>
    <v>Powered by Refinitiv</v>
    <v>0</v>
    <v>THE INTERPUBLIC GROUP OF COMPANIES, INC. (XNYS:IPG)</v>
    <v>2</v>
    <v>3</v>
    <v>Finance</v>
    <v>4</v>
    <v>39.979999999999997</v>
    <v>25.14</v>
    <v>1.0788</v>
    <v>0.26</v>
    <v>7.2650000000000006E-3</v>
    <v>USD</v>
    <v>The Interpublic Group of Companies, Inc. is a global advertising and marketing services company. The Company is engaged in consumer advertising, digital marketing, communications planning and media buying, public relations, specialized communications disciplines and data management. The Company operates through two segments: Integrated Agency Networks (IAN) and IPG DXTRA (DXTRA). The IAN segment includes the Company's agencies that provides an array of global communications and marketing services, each offering a range of solutions for its clients. Its digital specialist agencies, including R/GA and Huge, provides digital capabilities and serves as key digital partners. The DXTRA segment includes Weber Shandwick, DeVries, Golin, FutureBrand, Jack Morton and Octagon Worldwide, which provides clients with diversified services, including public relations, meeting and event production, sports and entertainment marketing, corporate and brand identity, and strategic marketing consulting.</v>
    <v>55600</v>
    <v>New York Stock Exchange</v>
    <v>XNYS</v>
    <v>XNYS</v>
    <v>909 Third Avenue, NEW YORK, NY, 10022 US</v>
    <v>36.07</v>
    <v>Media &amp; Publishing</v>
    <v>Stock</v>
    <v>44956.817150080467</v>
    <v>72</v>
    <v>35.51</v>
    <v>14006315434</v>
    <v>THE INTERPUBLIC GROUP OF COMPANIES, INC.</v>
    <v>THE INTERPUBLIC GROUP OF COMPANIES, INC.</v>
    <v>35.619999999999997</v>
    <v>14.2288</v>
    <v>35.79</v>
    <v>36.049999999999997</v>
    <v>388524700</v>
    <v>IPG</v>
    <v>THE INTERPUBLIC GROUP OF COMPANIES, INC. (XNYS:IPG)</v>
    <v>1356957</v>
    <v>2499625</v>
    <v>1930</v>
  </rv>
  <rv s="2">
    <v>73</v>
  </rv>
  <rv s="0">
    <v>https://www.bing.com/financeapi/forcetrigger?t=azgvdm&amp;q=XNAS%3aIQ&amp;form=skydnc</v>
    <v>Learn more on Bing</v>
  </rv>
  <rv s="6">
    <v>en-US</v>
    <v>azgvdm</v>
    <v>268435456</v>
    <v>1</v>
    <v>Powered by Refinitiv</v>
    <v>11</v>
    <v>iQIYI, Inc. (XNAS:IQ)</v>
    <v>2</v>
    <v>12</v>
    <v>Finance</v>
    <v>4</v>
    <v>7.1</v>
    <v>1.65</v>
    <v>0.52010000000000001</v>
    <v>0.67500000000000004</v>
    <v>0.10817299999999999</v>
    <v>USD</v>
    <v>iQIYI, Inc. is a China-based company principally engaged in the provision of online entertainment services. The Company mainly provides genuine video content such as movies, television dramas, variety shows and anime through its application platform. Through the platform, the Company mainly provides The Lost Tomb, The Mystic Nine, Burning Ice, Qipa Talk, The Rap of China and other programs for its customers. The Company has built an entertainment-based social media platform, iQIYI Paopao, for fans to follow and interact with celebrities and the entertainment community.</v>
    <v>5856</v>
    <v>Nasdaq Stock Market</v>
    <v>XNAS</v>
    <v>XNAS</v>
    <v>3/F, Iqiyi Youth Center Yoolee Plaza, No. 21, North Road Of Workers Stadium, BEIJING, BEIJING, 100027 CN</v>
    <v>6.94</v>
    <v>Software &amp; IT Services</v>
    <v>Stock</v>
    <v>44956.817285878904</v>
    <v>75</v>
    <v>5.8</v>
    <v>5400786000</v>
    <v>iQIYI, Inc.</v>
    <v>iQIYI, Inc.</v>
    <v>5.9</v>
    <v>6.24</v>
    <v>6.915</v>
    <v>123644400</v>
    <v>IQ</v>
    <v>iQIYI, Inc. (XNAS:IQ)</v>
    <v>33608218</v>
    <v>23134099</v>
  </rv>
  <rv s="2">
    <v>76</v>
  </rv>
  <rv s="0">
    <v>https://www.bing.com/financeapi/forcetrigger?t=a1vqw7&amp;q=XNAS%3aIRDM&amp;form=skydnc</v>
    <v>Learn more on Bing</v>
  </rv>
  <rv s="1">
    <v>en-US</v>
    <v>a1vqw7</v>
    <v>268435456</v>
    <v>1</v>
    <v>Powered by Refinitiv</v>
    <v>0</v>
    <v>IRIDIUM COMMUNICATIONS INC. (XNAS:IRDM)</v>
    <v>2</v>
    <v>3</v>
    <v>Finance</v>
    <v>4</v>
    <v>62.479900000000001</v>
    <v>31.73</v>
    <v>1.1303000000000001</v>
    <v>-0.55500000000000005</v>
    <v>-9.3989999999999994E-3</v>
    <v>USD</v>
    <v>Iridium Communications Inc. is a commercial provider of communications services. The Company is engaged in providing mobile voice and data communications services using a constellation of orbiting satellites. It provides voice and data communications services to businesses, the United States and foreign Governments, non-Governmental organizations, and consumers via its upgraded satellite network, which has an architecture of approximately 66 operational satellites with in-orbit and ground spares and related ground infrastructure. The Company's principal lines of business include land-mobile, maritime, aviation, Internet of things (IoT), hosted payloads and other data services, and United States (U.S.) Government. Its products include Satellite Handsets and Iridium GO!, Broadband Data Devices, Voice and Data Modems, and Internet of Things Data Devices. The Company sells its products and services to customers through a wholesale distribution network of approximately 100 service provider.</v>
    <v>537</v>
    <v>Nasdaq Stock Market</v>
    <v>XNAS</v>
    <v>XNAS</v>
    <v>SUITE 1400, 1750 TYSONS BOULEVARD, MCLEAN, VA, 22102 US</v>
    <v>59.37</v>
    <v>Telecommunications Services</v>
    <v>Stock</v>
    <v>44956.817248865627</v>
    <v>78</v>
    <v>58.12</v>
    <v>7349458037</v>
    <v>IRIDIUM COMMUNICATIONS INC.</v>
    <v>IRIDIUM COMMUNICATIONS INC.</v>
    <v>59</v>
    <v>2041.133</v>
    <v>59.05</v>
    <v>58.494999999999997</v>
    <v>125642500</v>
    <v>IRDM</v>
    <v>IRIDIUM COMMUNICATIONS INC. (XNAS:IRDM)</v>
    <v>262635</v>
    <v>597596</v>
    <v>2007</v>
  </rv>
  <rv s="2">
    <v>79</v>
  </rv>
  <rv s="0">
    <v>https://www.bing.com/financeapi/forcetrigger?t=a26f1h&amp;q=XNAS%3aYY&amp;form=skydnc</v>
    <v>Learn more on Bing</v>
  </rv>
  <rv s="4">
    <v>en-US</v>
    <v>a26f1h</v>
    <v>268435456</v>
    <v>1</v>
    <v>Powered by Refinitiv</v>
    <v>7</v>
    <v>JOYY INC. (XNAS:YY)</v>
    <v>2</v>
    <v>8</v>
    <v>Finance</v>
    <v>4</v>
    <v>53.55</v>
    <v>21.38</v>
    <v>0.56499999999999995</v>
    <v>-1.115</v>
    <v>-2.9756999999999999E-2</v>
    <v>USD</v>
    <v>JOYY Inc. is a global social media company that enables users to interact with each other in real time through online live media. The Company operates several social entertainment platforms/products, including Bigo Live for live streaming, Likee for short-form videos, Hago for multiplayer social networking, and imo for instant messaging product and others. Bigo Live enables its users to use live streaming as a tool to share their life moments, showcase their talents, socialize, and connect with other users. Likee enables users to create, share and discover short-form videos, empowered by its easy and all-in-one video creation tools such as filters and special effects, and AI-backed personalized feed. Hago provides casual games, integrating social features such as audio and video livestreaming, multiuser voice interactive party games, interested-based community, and channel. The platform imo is a global instant messenger that provides audio and video communication service to its users.</v>
    <v>7449</v>
    <v>Nasdaq Stock Market</v>
    <v>XNAS</v>
    <v>XNAS</v>
    <v>30 Pasir Panjang Road #15-31A, 117440 SG</v>
    <v>36.96</v>
    <v>Software &amp; IT Services</v>
    <v>Stock</v>
    <v>44956.81719517344</v>
    <v>81</v>
    <v>35.950000000000003</v>
    <v>2575496901</v>
    <v>JOYY INC.</v>
    <v>JOYY INC.</v>
    <v>36.26</v>
    <v>4.6795</v>
    <v>37.47</v>
    <v>36.354999999999997</v>
    <v>70842990</v>
    <v>YY</v>
    <v>JOYY INC. (XNAS:YY)</v>
    <v>229686</v>
    <v>655682</v>
  </rv>
  <rv s="2">
    <v>82</v>
  </rv>
  <rv s="0">
    <v>https://www.bing.com/financeapi/forcetrigger?t=c2epzr&amp;q=XNAS%3aBZ&amp;form=skydnc</v>
    <v>Learn more on Bing</v>
  </rv>
  <rv s="1">
    <v>en-US</v>
    <v>c2epzr</v>
    <v>268435456</v>
    <v>1</v>
    <v>Powered by Refinitiv</v>
    <v>0</v>
    <v>Kanzhun Ltd (XNAS:BZ)</v>
    <v>2</v>
    <v>3</v>
    <v>Finance</v>
    <v>4</v>
    <v>35.28</v>
    <v>9.7449999999999992</v>
    <v>2.677</v>
    <v>-0.41</v>
    <v>-1.5941E-2</v>
    <v>USD</v>
    <v>Kanzhun Ltd is a China-based holding company mainly providing online recruitment services. The Company connects job seekers and enterprise users through its interactive BOSS Zhipin mobile application, which together with its other mobile applications and mini programs create a network. The Company focuses on providing user experience by delivering experience to them throughout the recruitment cycle.</v>
    <v>4840</v>
    <v>Nasdaq Stock Market</v>
    <v>XNAS</v>
    <v>XNAS</v>
    <v>Grandyvic Bldg, Taiyanggong Mid Rd, Chaoyang Dist, BEIJING, BEIJING, 100020 CN</v>
    <v>25.6</v>
    <v>Software &amp; IT Services</v>
    <v>Stock</v>
    <v>44956.817108460156</v>
    <v>84</v>
    <v>24.07</v>
    <v>11130020000</v>
    <v>Kanzhun Ltd</v>
    <v>Kanzhun Ltd</v>
    <v>24.6</v>
    <v>151.66220000000001</v>
    <v>25.72</v>
    <v>25.31</v>
    <v>216368900</v>
    <v>BZ</v>
    <v>Kanzhun Ltd (XNAS:BZ)</v>
    <v>1562302</v>
    <v>2593114</v>
    <v>2014</v>
  </rv>
  <rv s="2">
    <v>85</v>
  </rv>
  <rv s="0">
    <v>https://www.bing.com/financeapi/forcetrigger?t=a1wrz2&amp;q=XNAS%3aLBTYA&amp;form=skydnc</v>
    <v>Learn more on Bing</v>
  </rv>
  <rv s="1">
    <v>en-US</v>
    <v>a1wrz2</v>
    <v>268435456</v>
    <v>1</v>
    <v>Powered by Refinitiv</v>
    <v>0</v>
    <v>LIBERTY GLOBAL PLC (XNAS:LBTYA)</v>
    <v>2</v>
    <v>3</v>
    <v>Finance</v>
    <v>4</v>
    <v>29.08</v>
    <v>15.22</v>
    <v>1.2748999999999999</v>
    <v>-0.09</v>
    <v>-4.2079999999999999E-3</v>
    <v>USD</v>
    <v>Liberty Global plc is a United Kingdom-based international provider of broadband Internet, video, fixed-line telephony and mobile communications services to residential customers and businesses in Europe. The Company operates through the Ireland, Belgium, and Switzerland segments. The Company's operations comprise businesses that provide residential and business-to-business (B2B) communications services in Switzerland and Slovakia through certain wholly owned subsidiaries, such as UPC Holding, in Belgium through Telenet Group Holding N.V. (Telenet) and in Ireland through a wholly owned subsidiary, VM Ireland. In addition, it owns a 50:50 joint venture, the VMO2 JV with Telefonica SA (Telefnica), which provides residential and B2B communications services in the United Kingdom and a 50:50 joint venture the VodafoneZiggo JV with Vodafone Group plc (Vodafone), which provides residential and B2B communications services in the Netherlands.</v>
    <v>11200</v>
    <v>Nasdaq Stock Market</v>
    <v>XNAS</v>
    <v>XNAS</v>
    <v>161 Hammersmith Road, HAMMERSMITH, MIDDLESEX, W6 8BS GB</v>
    <v>21.448</v>
    <v>Telecommunications Services</v>
    <v>Stock</v>
    <v>44956.817181053128</v>
    <v>87</v>
    <v>21.21</v>
    <v>10040780000</v>
    <v>LIBERTY GLOBAL PLC</v>
    <v>LIBERTY GLOBAL PLC</v>
    <v>21.21</v>
    <v>1.8385</v>
    <v>21.39</v>
    <v>21.3</v>
    <v>459752800</v>
    <v>LBTYA</v>
    <v>LIBERTY GLOBAL PLC (XNAS:LBTYA)</v>
    <v>503082</v>
    <v>1536411</v>
    <v>2013</v>
  </rv>
  <rv s="2">
    <v>88</v>
  </rv>
  <rv s="0">
    <v>https://www.bing.com/financeapi/forcetrigger?t=a1wwpr&amp;q=XNAS%3aLILA&amp;form=skydnc</v>
    <v>Learn more on Bing</v>
  </rv>
  <rv s="1">
    <v>en-US</v>
    <v>a1wwpr</v>
    <v>268435456</v>
    <v>1</v>
    <v>Powered by Refinitiv</v>
    <v>0</v>
    <v>LIBERTY LATIN AMERICA LTD. (XNAS:LILA)</v>
    <v>2</v>
    <v>3</v>
    <v>Finance</v>
    <v>4</v>
    <v>11.9</v>
    <v>5.9</v>
    <v>1.3072999999999999</v>
    <v>6.5000000000000002E-2</v>
    <v>6.7079999999999996E-3</v>
    <v>USD</v>
    <v>Liberty Latin America Ltd. is a communications company operating in over 20 countries across Latin America and the Caribbean under the consumer brands VTR, Flow, Liberty, Mas Movil, BTC, and Cabletica. The Company is focused on offering communications and entertainment services, which includes video, broadband Internet, telephony and mobile services to its residential and business customers. Its telephony service is offered over various fixed networks, including cable and copper networks. Its business products and services include enterprise-grade connectivity, data center, hosting and managed solutions, as well as information technology solutions with customers ranging from small and medium enterprises to international companies and governmental agencies. It offers a range of voice and data services, including data-based and fixed-mobile converged services. In addition, the Company operates a subsea and terrestrial fiber optic cable network that connects over 40 markets in the region.</v>
    <v>11900</v>
    <v>Nasdaq Stock Market</v>
    <v>XNAS</v>
    <v>XNAS</v>
    <v>1550 Wewatta Street, Suite 710, DENVER, CO, 80202 US</v>
    <v>9.77</v>
    <v>Telecommunications Services</v>
    <v>Stock</v>
    <v>44956.81724466406</v>
    <v>90</v>
    <v>9.5399999999999991</v>
    <v>2095593000</v>
    <v>LIBERTY LATIN AMERICA LTD.</v>
    <v>LIBERTY LATIN AMERICA LTD.</v>
    <v>9.61</v>
    <v>17.804500000000001</v>
    <v>9.69</v>
    <v>9.7550000000000008</v>
    <v>217417500</v>
    <v>LILA</v>
    <v>LIBERTY LATIN AMERICA LTD. (XNAS:LILA)</v>
    <v>140465</v>
    <v>235879</v>
    <v>2017</v>
  </rv>
  <rv s="2">
    <v>91</v>
  </rv>
  <rv s="0">
    <v>https://www.bing.com/financeapi/forcetrigger?t=a1qgzr&amp;q=XNYS%3aLUMN&amp;form=skydnc</v>
    <v>Learn more on Bing</v>
  </rv>
  <rv s="1">
    <v>en-US</v>
    <v>a1qgzr</v>
    <v>268435456</v>
    <v>1</v>
    <v>Powered by Refinitiv</v>
    <v>0</v>
    <v>LUMEN TECHNOLOGIES, INC. (XNYS:LUMN)</v>
    <v>2</v>
    <v>3</v>
    <v>Finance</v>
    <v>4</v>
    <v>12.93</v>
    <v>4.96</v>
    <v>0.96679999999999999</v>
    <v>-8.5000000000000006E-2</v>
    <v>-1.6067999999999999E-2</v>
    <v>USD</v>
    <v>Lumen Technologies, Inc. is an international facilities-based technology and communications company engaged primarily in providing a range of integrated services to its business and mass markets customers. The Company’s segments include Mass Markets, North America (NA) Business, Europe, Middle East and Africa region (EMEA) and Asia Pacific region (APAC). The Company’s product and service categories include Consumer Broadband, which includes fiber-based and lower speed DSL-based broadband services to residential customers; Small Business Group (SBG) Broadband, which includes fiber-based and lower speed digital subscriber line (DSL) -based broadband services to small businesses; Voice and Other, which include retail video services, professional services and other ancillary services, and Connect America Fund (CAF) II, which consists of Connect America Fund Phase II payments to support voice and broadband in emergency broadband benefit.</v>
    <v>29000</v>
    <v>New York Stock Exchange</v>
    <v>XNYS</v>
    <v>XNYS</v>
    <v>P O BOX 4065, 100 CENTURYLINK DR, MONROE, LA, 71203 US</v>
    <v>5.29</v>
    <v>Telecommunications Services</v>
    <v>Stock</v>
    <v>44956.817257025003</v>
    <v>93</v>
    <v>5.13</v>
    <v>5385004515</v>
    <v>LUMEN TECHNOLOGIES, INC.</v>
    <v>LUMEN TECHNOLOGIES, INC.</v>
    <v>5.19</v>
    <v>2.649</v>
    <v>5.29</v>
    <v>5.2050000000000001</v>
    <v>1034583000</v>
    <v>LUMN</v>
    <v>LUMEN TECHNOLOGIES, INC. (XNYS:LUMN)</v>
    <v>13396097</v>
    <v>19739507</v>
    <v>1968</v>
  </rv>
  <rv s="2">
    <v>94</v>
  </rv>
  <rv s="0">
    <v>https://www.bing.com/financeapi/forcetrigger?t=a22b4c&amp;q=XNAS%3aMGNI&amp;form=skydnc</v>
    <v>Learn more on Bing</v>
  </rv>
  <rv s="1">
    <v>en-US</v>
    <v>a22b4c</v>
    <v>268435456</v>
    <v>1</v>
    <v>Powered by Refinitiv</v>
    <v>0</v>
    <v>MAGNITE, INC. (XNAS:MGNI)</v>
    <v>2</v>
    <v>3</v>
    <v>Finance</v>
    <v>4</v>
    <v>14.96</v>
    <v>5.585</v>
    <v>2.161</v>
    <v>0</v>
    <v>0</v>
    <v>USD</v>
    <v>Magnite Inc. provides technology solutions to automate the purchase and sale of digital advertising inventory. The Company's platform features applications and services for sellers of digital advertising inventory, or publishers, that own and operate connected television (CTV) channels, applications, Websites and other digital media properties, to manage and monetize their inventory. Its applications and services for buyers, including advertisers, agencies, agency trading desks, and demand side platforms (DSPs), to buy digital advertising inventory, and a transparent, independent marketplace that brings buyers and sellers together and facilitates intelligent decision making and automated transaction execution at scale. It provides a range of tools for sellers to control their advertising business and protect the consumer viewing experience. It operates primarily in North America, Australia and Europe. Its subsidiaries include Magnite CTV, Inc., SpotX, Inc. and others.</v>
    <v>876</v>
    <v>Nasdaq Stock Market</v>
    <v>XNAS</v>
    <v>XNAS</v>
    <v>1250 Broadway, 15Th Floor, NEW YORK, NY, 10001 US</v>
    <v>11.61</v>
    <v>Software &amp; IT Services</v>
    <v>Stock</v>
    <v>44956.817246250001</v>
    <v>96</v>
    <v>11.17</v>
    <v>1545928673</v>
    <v>MAGNITE, INC.</v>
    <v>MAGNITE, INC.</v>
    <v>11.3</v>
    <v>1029.9079999999999</v>
    <v>11.59</v>
    <v>11.59</v>
    <v>133384700</v>
    <v>MGNI</v>
    <v>MAGNITE, INC. (XNAS:MGNI)</v>
    <v>642639</v>
    <v>1527833</v>
    <v>2007</v>
  </rv>
  <rv s="2">
    <v>97</v>
  </rv>
  <rv s="0">
    <v>https://www.bing.com/financeapi/forcetrigger?t=a1slm7&amp;q=XNAS%3aMETA&amp;form=skydnc</v>
    <v>Learn more on Bing</v>
  </rv>
  <rv s="1">
    <v>en-US</v>
    <v>a1slm7</v>
    <v>268435456</v>
    <v>1</v>
    <v>Powered by Refinitiv</v>
    <v>0</v>
    <v>Meta Platforms, Inc. (XNAS:META)</v>
    <v>2</v>
    <v>3</v>
    <v>Finance</v>
    <v>4</v>
    <v>328</v>
    <v>88.09</v>
    <v>1.2237</v>
    <v>-4.0599999999999996</v>
    <v>-2.6756000000000002E-2</v>
    <v>USD</v>
    <v>Meta Platforms Inc., formerly Facebook, Inc., builds technologies that help people find communities and grow businesses. The Company's products enable people to connect and share with friends and family through mobile devices, personal computers, virtual reality (VR) headsets, wearables, and in-home devices. The Company operates through two segments: Family of Apps (FoA) and Reality Labs (RL). FoA includes Facebook, Instagram, Messenger, WhatsApp, and other services. RL includes augmented and virtual reality-related consumer hardware, software, and content. Facebook enables people to connect, share, discover and communicate with each other on mobile devices and personal computers. Instagram is a place where people can express themselves through photos, videos, and private messaging, and connect with and shop from their favorite businesses and creators. Messenger is a messaging application for people to connect with friends, family, groups, and businesses across platforms and devices.</v>
    <v>87314</v>
    <v>Nasdaq Stock Market</v>
    <v>XNAS</v>
    <v>XNAS</v>
    <v>1601 Willow Rd, MENLO PARK, CA, 94025 US</v>
    <v>151.11000000000001</v>
    <v>Software &amp; IT Services</v>
    <v>Stock</v>
    <v>44956.817277557813</v>
    <v>99</v>
    <v>146.94999999999999</v>
    <v>387246052960</v>
    <v>Meta Platforms, Inc.</v>
    <v>Meta Platforms, Inc.</v>
    <v>149.26</v>
    <v>14.475199999999999</v>
    <v>151.74</v>
    <v>147.68</v>
    <v>2622197000</v>
    <v>META</v>
    <v>Meta Platforms, Inc. (XNAS:META)</v>
    <v>19686094</v>
    <v>25426038</v>
    <v>2004</v>
  </rv>
  <rv s="2">
    <v>100</v>
  </rv>
  <rv s="0">
    <v>https://www.bing.com/financeapi/forcetrigger?t=a2oc27&amp;q=XNAS%3aTIGO&amp;form=skydnc</v>
    <v>Learn more on Bing</v>
  </rv>
  <rv s="1">
    <v>en-US</v>
    <v>a2oc27</v>
    <v>268435456</v>
    <v>1</v>
    <v>Powered by Refinitiv</v>
    <v>0</v>
    <v>Millicom International Cellular SA (XNAS:TIGO)</v>
    <v>2</v>
    <v>3</v>
    <v>Finance</v>
    <v>4</v>
    <v>28.56</v>
    <v>10.220000000000001</v>
    <v>1.0641</v>
    <v>-0.17</v>
    <v>-9.7870000000000006E-3</v>
    <v>USD</v>
    <v>Millicom International Cellular SA is a Luxembourg-based international digital telecommunications and media company. The Company provides a wide range of fixed line and mobile communications services, cable and satellite television, mobile financial services and local content, such as music and sports, to both private and business customers. It offers digital services and products through the business brands TIGO which includes TIGO Money for mobile financial services, TIGO Sports for local entertainment, TIGO ONEtv for pay TV, high-speed data, voice, and business-to-business solutions such as cloud and security. The segments include Latin America, which focuses on mobile and cable services; and Africa, which covers mobile services with a focus on business-to-business customers.</v>
    <v>20687</v>
    <v>Nasdaq Stock Market</v>
    <v>XNAS</v>
    <v>XNAS</v>
    <v>2 Rue du Fort Bourbon, LUXEMBOURG, LUXEMBOURG-NA, 1249 LU</v>
    <v>17.27</v>
    <v>Telecommunications Services</v>
    <v>Stock</v>
    <v>44956.817029305472</v>
    <v>102</v>
    <v>17.07</v>
    <v>2960056360</v>
    <v>Millicom International Cellular SA</v>
    <v>Millicom International Cellular SA</v>
    <v>17.239999999999998</v>
    <v>2.6331000000000002</v>
    <v>17.37</v>
    <v>17.2</v>
    <v>172096300</v>
    <v>TIGO</v>
    <v>Millicom International Cellular SA (XNAS:TIGO)</v>
    <v>132685</v>
    <v>265397</v>
    <v>1992</v>
  </rv>
  <rv s="2">
    <v>103</v>
  </rv>
  <rv s="0">
    <v>https://www.bing.com/financeapi/forcetrigger?t=a1ygoc&amp;q=XNAS%3aNFLX&amp;form=skydnc</v>
    <v>Learn more on Bing</v>
  </rv>
  <rv s="1">
    <v>en-US</v>
    <v>a1ygoc</v>
    <v>268435456</v>
    <v>1</v>
    <v>Powered by Refinitiv</v>
    <v>0</v>
    <v>NETFLIX, INC. (XNAS:NFLX)</v>
    <v>2</v>
    <v>3</v>
    <v>Finance</v>
    <v>4</v>
    <v>458.48</v>
    <v>162.71</v>
    <v>1.2183999999999999</v>
    <v>-6.24</v>
    <v>-1.7295999999999999E-2</v>
    <v>USD</v>
    <v>Netflix, Inc. is an entertainment services company. The Company has paid memberships in over 190 countries with television (TV) series, films and games across a variety of genres and languages. Its members can play, pause and resume to watch, as much as they want, anytime, anywhere, and can change their plans at any time. It offers a variety of streaming membership plans, the price of which varies by country, and the features of the plan. The pricing of its plans ranges from United States dollar equivalent of approximately $1 to $26 per month. It offers members the ability to receive streaming content through a host of Internet-connected devices, including TVs, digital video players, TV set-top boxes, and mobile devices. The Company has agreements with various cable, satellite and telecommunications operators to make its service available through the TV set-top boxes of these service providers. The Company acquires, licenses, and produces content, including original programming.</v>
    <v>12800</v>
    <v>Nasdaq Stock Market</v>
    <v>XNAS</v>
    <v>XNAS</v>
    <v>121 Albright Way, LOS GATOS, CA, 95032 US</v>
    <v>360.83</v>
    <v>Software &amp; IT Services</v>
    <v>Stock</v>
    <v>44956.81727078672</v>
    <v>105</v>
    <v>353.3</v>
    <v>157773117865</v>
    <v>NETFLIX, INC.</v>
    <v>NETFLIX, INC.</v>
    <v>358.79</v>
    <v>39.481499999999997</v>
    <v>360.77</v>
    <v>354.53</v>
    <v>445020500</v>
    <v>NFLX</v>
    <v>NETFLIX, INC. (XNAS:NFLX)</v>
    <v>3391061</v>
    <v>9720423</v>
    <v>1997</v>
  </rv>
  <rv s="2">
    <v>106</v>
  </rv>
  <rv s="0">
    <v>https://www.bing.com/financeapi/forcetrigger?t=a1z7mw&amp;q=XNYS%3aOMC&amp;form=skydnc</v>
    <v>Learn more on Bing</v>
  </rv>
  <rv s="1">
    <v>en-US</v>
    <v>a1z7mw</v>
    <v>268435456</v>
    <v>1</v>
    <v>Powered by Refinitiv</v>
    <v>0</v>
    <v>OMNICOM GROUP INC. (XNYS:OMC)</v>
    <v>2</v>
    <v>3</v>
    <v>Finance</v>
    <v>4</v>
    <v>91.61</v>
    <v>61.31</v>
    <v>0.85760000000000003</v>
    <v>-0.39</v>
    <v>-4.5729999999999998E-3</v>
    <v>USD</v>
    <v>Omnicom Group Inc. is a global marketing and corporate communications company. The Company provides advertising, strategic media planning and buying, digital and interactive marketing, direct and promotional marketing, public relations and other specialty communications services. The Company’s service includes investor relations, branding, marketing research, content marketing, media planning and buying, corporate social responsibility consulting, merchandising and point of sale, crisis communications, mobile marketing, custom publishing, multi-cultural marketing, data analytics, non-profit marketing, database management, organizational communications, digital/direct marketing, package design, digital transformation, product placement, entertainment, marketing, promotional marketing, graphic arts/digital imaging, instore design, interactive marketing, social media marketing, sales support, search engine marketing, shopper marketing and sports and event marketing.</v>
    <v>71700</v>
    <v>New York Stock Exchange</v>
    <v>XNYS</v>
    <v>XNYS</v>
    <v>280 Park Avenue, NEW YORK, NY, 10017 US</v>
    <v>85.305000000000007</v>
    <v>Media &amp; Publishing</v>
    <v>Stock</v>
    <v>44956.817171446091</v>
    <v>108</v>
    <v>84.51</v>
    <v>17310437729</v>
    <v>OMNICOM GROUP INC.</v>
    <v>OMNICOM GROUP INC.</v>
    <v>84.84</v>
    <v>13.906599999999999</v>
    <v>85.28</v>
    <v>84.89</v>
    <v>203916100</v>
    <v>OMC</v>
    <v>OMNICOM GROUP INC. (XNYS:OMC)</v>
    <v>566767</v>
    <v>1285758</v>
    <v>1944</v>
  </rv>
  <rv s="2">
    <v>109</v>
  </rv>
  <rv s="0">
    <v>https://www.bing.com/financeapi/forcetrigger?t=a1z9u2&amp;q=XNYS%3aOOMA&amp;form=skydnc</v>
    <v>Learn more on Bing</v>
  </rv>
  <rv s="1">
    <v>en-US</v>
    <v>a1z9u2</v>
    <v>268435456</v>
    <v>1</v>
    <v>Powered by Refinitiv</v>
    <v>0</v>
    <v>OOMA, INC. (XNYS:OOMA)</v>
    <v>2</v>
    <v>3</v>
    <v>Finance</v>
    <v>4</v>
    <v>18.32</v>
    <v>10.82</v>
    <v>0.82699999999999996</v>
    <v>-0.1</v>
    <v>-6.8869999999999999E-3</v>
    <v>USD</v>
    <v>Ooma, Inc. provides communications services and related technologies to the businesses of all sizes and residential customers through a smart cloud-based software as a service platform. For businesses, the Company delivers advanced voice and collaboration features, including messaging, intelligent virtual attendants and video conferencing. For consumers, the Company residential phone service provides PureVoice high-definition voice quality, advanced functionality and integration with mobile devices. The Company's solutions include Ooma Business, Ooma Office, Ooma Enterprise and Ooma AirDial. The Company offers a range of solutions to fit each business needs, along with personalized support to resolve any issues in deploying and maintaining Ooma services. It refers to Ooma Office and Ooma Enterprise collectively as Ooma Business. Ooma Office is a cloud-based multi-user communications system for small and medium-sized businesses designed to manage communications in and out of the office.</v>
    <v>383</v>
    <v>New York Stock Exchange</v>
    <v>XNYS</v>
    <v>XNYS</v>
    <v>525 Almanor Avenue, Suite 200, SUNNYVALE, CA, 94085 US</v>
    <v>14.56</v>
    <v>Telecommunications Services</v>
    <v>Stock</v>
    <v>44956.817120647655</v>
    <v>111</v>
    <v>14.37</v>
    <v>357616000</v>
    <v>OOMA, INC.</v>
    <v>OOMA, INC.</v>
    <v>14.55</v>
    <v>0</v>
    <v>14.52</v>
    <v>14.42</v>
    <v>24800000</v>
    <v>OOMA</v>
    <v>OOMA, INC. (XNYS:OOMA)</v>
    <v>12415</v>
    <v>62866</v>
    <v>2003</v>
  </rv>
  <rv s="2">
    <v>112</v>
  </rv>
  <rv s="0">
    <v>https://www.bing.com/financeapi/forcetrigger?t=c2ppkr&amp;q=XNAS%3aOB&amp;form=skydnc</v>
    <v>Learn more on Bing</v>
  </rv>
  <rv s="1">
    <v>en-US</v>
    <v>c2ppkr</v>
    <v>268435456</v>
    <v>1</v>
    <v>Powered by Refinitiv</v>
    <v>0</v>
    <v>OUTBRAIN INC. (XNAS:OB)</v>
    <v>2</v>
    <v>3</v>
    <v>Finance</v>
    <v>4</v>
    <v>14.14</v>
    <v>3.33</v>
    <v>1.359</v>
    <v>-9.1999999999999998E-2</v>
    <v>-1.8547999999999999E-2</v>
    <v>USD</v>
    <v>Outbrain Inc. is a recommendation platform powering the open Web. The Company’s technology provides personalization, engagement and monetization solutions to digital media properties, including many publishers. The Company provides media partners with a platform that encompasses data at scale, as well as prediction and recommendation capabilities, helping media partners, deliver a discovery feed personalized to their users, based on context and each user’s interests and preferences. Its platform is built for user engagement. Its advertisers use platforms to reach consumers through various advertisement (ad) formats across digital media properties around the world. Its platform provides access to a volume of ad inventory within the content feeds of its digital media properties. Advertisers primarily use its platform for performance-driven campaigns, with measurable outcomes. Its subsidiaries include Outbrain Israel Ltd., Outbrain UK Limited, Outbrain Italy SRL and Outbrain Spain S.L.</v>
    <v>1016</v>
    <v>Nasdaq Stock Market</v>
    <v>XNAS</v>
    <v>XNAS</v>
    <v>111 West 19Th Street, NEW YORK, NY, 10011 US</v>
    <v>4.93</v>
    <v>Software &amp; IT Services</v>
    <v>Stock</v>
    <v>44956.817186110937</v>
    <v>114</v>
    <v>4.8600000000000003</v>
    <v>255841439</v>
    <v>OUTBRAIN INC.</v>
    <v>OUTBRAIN INC.</v>
    <v>4.93</v>
    <v>14.1593</v>
    <v>4.96</v>
    <v>4.8680000000000003</v>
    <v>52555760</v>
    <v>OB</v>
    <v>OUTBRAIN INC. (XNAS:OB)</v>
    <v>21658</v>
    <v>190946</v>
    <v>2006</v>
  </rv>
  <rv s="2">
    <v>115</v>
  </rv>
  <rv s="0">
    <v>https://www.bing.com/financeapi/forcetrigger?t=a1zpcw&amp;q=XNAS%3aPERI&amp;form=skydnc</v>
    <v>Learn more on Bing</v>
  </rv>
  <rv s="1">
    <v>en-US</v>
    <v>a1zpcw</v>
    <v>268435456</v>
    <v>1</v>
    <v>Powered by Refinitiv</v>
    <v>0</v>
    <v>PERION NETWORK LTD (XNAS:PERI)</v>
    <v>2</v>
    <v>3</v>
    <v>Finance</v>
    <v>4</v>
    <v>33.966000000000001</v>
    <v>16.405000000000001</v>
    <v>1.3440000000000001</v>
    <v>0.08</v>
    <v>2.4069999999999999E-3</v>
    <v>USD</v>
    <v>Perion Network Ltd is an Israel-based global technology. The Company delivers the digital advertising. ecosystem, providing brands, agencies and publishers with a holistic ability to identify and reach their customers across all channels with high-impact creative units that are orchestrated by its proprietary Intelligent Hub (iHUB), which offers cross-sell. Perion Network Ltd operates in three main pillars of digital advertising: ad search, social media, and display ,video or CTV. Another aspect of Perion’s technological solutions, is SORT technology. SORT alternative technology is a machine learning model that analyzes millions of data combinations to create cookieless targeting groups consisting of people who think and react to ads like one another.</v>
    <v>420</v>
    <v>Nasdaq Stock Market</v>
    <v>XNAS</v>
    <v>XNAS</v>
    <v>Azrieli Center 1, Building A, 4Th Floor, 26 Harokmim St., HOLON, 5885849 IL</v>
    <v>33.966000000000001</v>
    <v>Software &amp; IT Services</v>
    <v>Stock</v>
    <v>44956.817263553123</v>
    <v>117</v>
    <v>32.590000000000003</v>
    <v>1487723530</v>
    <v>PERION NETWORK LTD</v>
    <v>PERION NETWORK LTD</v>
    <v>32.840000000000003</v>
    <v>19.447299999999998</v>
    <v>33.229999999999997</v>
    <v>33.31</v>
    <v>44662970</v>
    <v>PERI</v>
    <v>PERION NETWORK LTD (XNAS:PERI)</v>
    <v>1057792</v>
    <v>527273</v>
    <v>1999</v>
  </rv>
  <rv s="2">
    <v>118</v>
  </rv>
  <rv s="0">
    <v>https://www.bing.com/financeapi/forcetrigger?t=bplhqh&amp;q=XNYS%3aPINS&amp;form=skydnc</v>
    <v>Learn more on Bing</v>
  </rv>
  <rv s="1">
    <v>en-US</v>
    <v>bplhqh</v>
    <v>268435456</v>
    <v>1</v>
    <v>Powered by Refinitiv</v>
    <v>0</v>
    <v>PINTEREST, INC. (XNYS:PINS)</v>
    <v>2</v>
    <v>3</v>
    <v>Finance</v>
    <v>4</v>
    <v>30.2682</v>
    <v>16.14</v>
    <v>0.99039999999999995</v>
    <v>-0.67</v>
    <v>-2.5055999999999998E-2</v>
    <v>USD</v>
    <v>Pinterest, Inc. (Pinterest) is a visual discovery engine company. On Pinterest, people discover and personalize visual content, which is called Pins. Pins are created when Pinners, creators and businesses create new content for or save existing Web content to its platform. It offers several types of Pins on its platform, including Standard Pins, Product Pins, Video Pins and Idea Pins. Its Standard Pins include static images that link to content from around the Web highlighting products, recipes, style and home inspiration, do it yourself (DIY), and others. Its Product Pins include items from its catalogue inventory that can be purchased and include metadata on prices and stock availability. Its Video Pins include short videos from businesses that link to content on topics like cooking, beauty and DIY projects. It also provides THE YES app, a shopping platform for fashion that enables users to shop a personalized feed based on the user's active input on brand, style, and size.</v>
    <v>3225</v>
    <v>New York Stock Exchange</v>
    <v>XNYS</v>
    <v>XNYS</v>
    <v>505 Brannan Street, SAN FRANCISCO, CA, 94107 US</v>
    <v>26.48</v>
    <v>Software &amp; IT Services</v>
    <v>Stock</v>
    <v>44956.817185613283</v>
    <v>120</v>
    <v>25.78</v>
    <v>17681479563</v>
    <v>PINTEREST, INC.</v>
    <v>PINTEREST, INC.</v>
    <v>26.28</v>
    <v>13712.82</v>
    <v>26.74</v>
    <v>26.07</v>
    <v>678230900</v>
    <v>PINS</v>
    <v>PINTEREST, INC. (XNYS:PINS)</v>
    <v>5537738</v>
    <v>9653676</v>
    <v>2008</v>
  </rv>
  <rv s="2">
    <v>121</v>
  </rv>
  <rv s="0">
    <v>https://www.bing.com/financeapi/forcetrigger?t=bxbjqh&amp;q=XNYS%3aPGRU&amp;form=skydnc</v>
    <v>Learn more on Bing</v>
  </rv>
  <rv s="4">
    <v>en-US</v>
    <v>bxbjqh</v>
    <v>268435456</v>
    <v>1</v>
    <v>Powered by Refinitiv</v>
    <v>7</v>
    <v>PropertyGuru Group Ltd (XNYS:PGRU)</v>
    <v>2</v>
    <v>8</v>
    <v>Finance</v>
    <v>4</v>
    <v>9.99</v>
    <v>4.03</v>
    <v>0.94599999999999995</v>
    <v>-7.0000000000000007E-2</v>
    <v>-1.566E-2</v>
    <v>USD</v>
    <v>PropertyGuru Group Limited (PubCo) is Singapore-based property technology company. The Company operates across Singapore, Malaysia, Thailand, Indonesia, and Vietnam. Its digital property classifieds marketplaces provide agents, developers and property seekers access to real estate data and online tools to help them with their property goals throughout their property transaction journey. The Company's portfolio of property portals consists of PropertyGuru FastKey, mortgage marketplace PropertyGuru Finance, and other property offerings, including awards, events and publications across Asia. PropertyGuru FastKey is a software as a Service (SaaS) platform that helps real estate developers enhance their sales processes. It automates the full project sales cycle from launch to close of sale. PropertyGuru DataSense offers data solutions and market intelligence to estimate the list price and evaluate home equity online through its tools. It also offers various marketing and content solutions.</v>
    <v>1410</v>
    <v>New York Stock Exchange</v>
    <v>XNYS</v>
    <v>XNYS</v>
    <v>Paya Lebar Quarter 1, Paya Lebar Link, #12-01/04, 408533 SG</v>
    <v>4.49</v>
    <v>Software &amp; IT Services</v>
    <v>Stock</v>
    <v>44956.817168286718</v>
    <v>123</v>
    <v>4.3600000000000003</v>
    <v>711347120</v>
    <v>PropertyGuru Group Ltd</v>
    <v>PropertyGuru Group Ltd</v>
    <v>4.49</v>
    <v>0</v>
    <v>4.47</v>
    <v>4.4000000000000004</v>
    <v>161669800</v>
    <v>PGRU</v>
    <v>PropertyGuru Group Ltd (XNYS:PGRU)</v>
    <v>11500</v>
    <v>7133</v>
  </rv>
  <rv s="2">
    <v>124</v>
  </rv>
  <rv s="0">
    <v>https://www.bing.com/financeapi/forcetrigger?t=bwvf1h&amp;q=XNAS%3aPUBM&amp;form=skydnc</v>
    <v>Learn more on Bing</v>
  </rv>
  <rv s="1">
    <v>en-US</v>
    <v>bwvf1h</v>
    <v>268435456</v>
    <v>1</v>
    <v>Powered by Refinitiv</v>
    <v>0</v>
    <v>PUBMATIC, INC. (XNAS:PUBM)</v>
    <v>2</v>
    <v>3</v>
    <v>Finance</v>
    <v>4</v>
    <v>31.85</v>
    <v>12.19</v>
    <v>1.651</v>
    <v>-0.17499999999999999</v>
    <v>-1.1528E-2</v>
    <v>USD</v>
    <v>PubMatic, Inc. (PubMatic) is a technology company, which provides a cloud infrastructure platform that enables real-time programmatic advertising transactions. The Company's sell-side platform enables digital content creators across the open internet to control access to their inventory and increase monetization by enabling marketers to drive return on investment and reach addressable audiences across ad formats and devices. Its cloud infrastructure platform provides monetization for publishers by providing demand through its relationships with buyers. PubMatic's cloud infrastructure is designed for the efficient processing of real-time, programmatic ad transactions and the aggregation and analysis of the significant data accompanying each transaction. The Company's omnichannel platform supports a range of ad formats and digital device types, including mobile app, mobile web, desktop, display, video, over-the-top (OTT), connected television (CTV), and rich media.</v>
    <v>713</v>
    <v>Nasdaq Stock Market</v>
    <v>XNAS</v>
    <v>XNAS</v>
    <v>601 Marshall Street, REDWOOD CITY, CA, 94063 US</v>
    <v>15.18</v>
    <v>Software &amp; IT Services</v>
    <v>Stock</v>
    <v>44956.817217546093</v>
    <v>126</v>
    <v>14.86</v>
    <v>788754930</v>
    <v>PUBMATIC, INC.</v>
    <v>PUBMATIC, INC.</v>
    <v>15.07</v>
    <v>19.5306</v>
    <v>15.18</v>
    <v>15.005000000000001</v>
    <v>52566140</v>
    <v>PUBM</v>
    <v>PUBMATIC, INC. (XNAS:PUBM)</v>
    <v>151082</v>
    <v>424802</v>
    <v>2006</v>
  </rv>
  <rv s="2">
    <v>127</v>
  </rv>
  <rv s="0">
    <v>http://en.wikipedia.org/wiki/Public_domain</v>
    <v>Public domain</v>
  </rv>
  <rv s="0">
    <v>http://en.wikipedia.org/wiki/Roku,_Inc.</v>
    <v>Wikipedia</v>
  </rv>
  <rv s="7">
    <v>129</v>
    <v>130</v>
  </rv>
  <rv s="8">
    <v>17</v>
    <v>https://www.bing.com/th?id=AMMS_13240dc8e8eb91fe0ba2ee2ae9b85354&amp;qlt=95</v>
    <v>131</v>
    <v>0</v>
    <v>https://www.bing.com/images/search?form=xlimg&amp;q=roku+cnnmoney</v>
    <v>Image of ROKU, INC.</v>
  </rv>
  <rv s="0">
    <v>https://www.bing.com/financeapi/forcetrigger?t=a226p2&amp;q=XNAS%3aROKU&amp;form=skydnc</v>
    <v>Learn more on Bing</v>
  </rv>
  <rv s="9">
    <v>en-US</v>
    <v>a226p2</v>
    <v>268435456</v>
    <v>1</v>
    <v>Powered by Refinitiv</v>
    <v>13</v>
    <v>ROKU, INC. (XNAS:ROKU)</v>
    <v>15</v>
    <v>16</v>
    <v>Finance</v>
    <v>4</v>
    <v>177.96</v>
    <v>38.26</v>
    <v>1.7749999999999999</v>
    <v>-1.355</v>
    <v>-2.4178999999999999E-2</v>
    <v>USD</v>
    <v>Roku, Inc. operates a television (TV) streaming platform in the United States, Mexico, and Canada. The Company operates through two segments: Platform and Player. Its Platform segment is engaged in the sale of digital advertising and related services, including the OneView ad platform, content distribution services, such as subscription and transaction revenue shares, media and entertainment promotional spending, the sale of premium subscriptions and the sale of branded channel buttons on remote controls, and licensing arrangements with service operators and TV brands. Its Player segment is engaged in the sale of streaming players, audio products and accessories through retail distribution channels in the United States, including brick and mortar and online retailers, as well as through the Company’s Website. Its products include Roku Streambars, Roku wireless speakers, Roku TVs and Roku Wireless Subwoofers. Its products are available in approximately 20 countries.</v>
    <v>3000</v>
    <v>Nasdaq Stock Market</v>
    <v>XNAS</v>
    <v>XNAS</v>
    <v>1155 Coleman Avenue, SAN JOSE, CA, 95110 US</v>
    <v>55.970999999999997</v>
    <v>132</v>
    <v>Media &amp; Publishing</v>
    <v>Stock</v>
    <v>44956.81722552031</v>
    <v>133</v>
    <v>53.72</v>
    <v>7615952607</v>
    <v>ROKU, INC.</v>
    <v>ROKU, INC.</v>
    <v>54.91</v>
    <v>87.054699999999997</v>
    <v>56.04</v>
    <v>54.685000000000002</v>
    <v>139269500</v>
    <v>ROKU</v>
    <v>ROKU, INC. (XNAS:ROKU)</v>
    <v>4927721</v>
    <v>6414054</v>
    <v>2002</v>
  </rv>
  <rv s="2">
    <v>134</v>
  </rv>
  <rv s="0">
    <v>https://www.bing.com/financeapi/forcetrigger?t=a22qp2&amp;q=XNYS%3aSE&amp;form=skydnc</v>
    <v>Learn more on Bing</v>
  </rv>
  <rv s="1">
    <v>en-US</v>
    <v>a22qp2</v>
    <v>268435456</v>
    <v>1</v>
    <v>Powered by Refinitiv</v>
    <v>0</v>
    <v>SEA LIMITED (XNYS:SE)</v>
    <v>2</v>
    <v>3</v>
    <v>Finance</v>
    <v>4</v>
    <v>175.36</v>
    <v>40.664999999999999</v>
    <v>1.6870000000000001</v>
    <v>-4.25</v>
    <v>-6.1999000000000005E-2</v>
    <v>USD</v>
    <v>Sea Limited is a consumer Internet company. The Company operates across three business, namely digital entertainment, e-commerce, as well as digital payments and financial services. Its businesses include Garena, Shopee, and SeaMoney. Garena's platform offers mobile and personal computer (PC) online games and develops mobile games for the global market. It offers e-sports and provides access to other entertainment content and social features, such as live streaming of gameplay, user chat and online forums. Shopee's platform is a mobile-centric, social-focused marketplace. It provides users a shopping environment with integrated payment, logistics infrastructure and seller services. SeaMoney provides various payment services and loans to individuals and businesses. It also integrates with third party merchant partners and covers a set of consumption use cases. It operates in locations, such as Indonesia, Taiwan, Thailand, Singapore, Malaysia, and the Philippines, among others.</v>
    <v>67300</v>
    <v>New York Stock Exchange</v>
    <v>XNYS</v>
    <v>XNYS</v>
    <v>1 Fusionopolis Place, #17-10 Galaxis, 138522 SG</v>
    <v>66.515000000000001</v>
    <v>Software &amp; IT Services</v>
    <v>Stock</v>
    <v>44956.817159385937</v>
    <v>136</v>
    <v>64.150099999999995</v>
    <v>29275147000</v>
    <v>SEA LIMITED</v>
    <v>SEA LIMITED</v>
    <v>66.400000000000006</v>
    <v>0</v>
    <v>68.55</v>
    <v>64.3</v>
    <v>455290000</v>
    <v>SE</v>
    <v>SEA LIMITED (XNYS:SE)</v>
    <v>2612951</v>
    <v>4533761</v>
    <v>2009</v>
  </rv>
  <rv s="2">
    <v>137</v>
  </rv>
  <rv s="0">
    <v>https://www.bing.com/financeapi/forcetrigger?t=a23mec&amp;q=XNYS%3aSSTK&amp;form=skydnc</v>
    <v>Learn more on Bing</v>
  </rv>
  <rv s="1">
    <v>en-US</v>
    <v>a23mec</v>
    <v>268435456</v>
    <v>1</v>
    <v>Powered by Refinitiv</v>
    <v>0</v>
    <v>SHUTTERSTOCK, INC. (XNYS:SSTK)</v>
    <v>2</v>
    <v>3</v>
    <v>Finance</v>
    <v>4</v>
    <v>98.74</v>
    <v>44.61</v>
    <v>1.1503000000000001</v>
    <v>2.52</v>
    <v>3.6206999999999996E-2</v>
    <v>USD</v>
    <v>Shutterstock, Inc. is a provider of global creative platform that offers full-service solutions, content, and tools for brands, businesses, and media companies. The Company's content is distributed to customers under the Shutterstock, Bigstock, Offset and PremiumBeat brands. Its Shutterstock brand includes various content types and offerings such as image, footage, music, 3Dimensional (3D), and creative design software. Its Bigstock brand maintains a separate content library tailored for creators seeking to incorporate imagery into their projects. Its Offset brand provides content for high-impact use cases that require images, featuring work from top assignment photographers and illustrators from around the world. Its PremiumBeat’s library of music tracks provides producers, filmmakers, and marketers the ability to search handpicked production music from the composers. Its online platform provides a freely searchable collection of content that its users.</v>
    <v>1148</v>
    <v>New York Stock Exchange</v>
    <v>XNYS</v>
    <v>XNYS</v>
    <v>350 Fifth Avenue, 20Th Floor, NEW YORK, NY, 10118 US</v>
    <v>72.12</v>
    <v>Software &amp; IT Services</v>
    <v>Stock</v>
    <v>44956.817173517971</v>
    <v>139</v>
    <v>68.91</v>
    <v>2582981406</v>
    <v>SHUTTERSTOCK, INC.</v>
    <v>SHUTTERSTOCK, INC.</v>
    <v>69.05</v>
    <v>29.7592</v>
    <v>69.599999999999994</v>
    <v>72.12</v>
    <v>35815050</v>
    <v>SSTK</v>
    <v>SHUTTERSTOCK, INC. (XNYS:SSTK)</v>
    <v>422056</v>
    <v>248327</v>
    <v>2012</v>
  </rv>
  <rv s="2">
    <v>140</v>
  </rv>
  <rv s="0">
    <v>https://www.bing.com/financeapi/forcetrigger?t=a22zcw&amp;q=XNAS%3aSIRI&amp;form=skydnc</v>
    <v>Learn more on Bing</v>
  </rv>
  <rv s="1">
    <v>en-US</v>
    <v>a22zcw</v>
    <v>268435456</v>
    <v>1</v>
    <v>Powered by Refinitiv</v>
    <v>0</v>
    <v>SIRIUS XM HOLDINGS INC. (XNAS:SIRI)</v>
    <v>2</v>
    <v>3</v>
    <v>Finance</v>
    <v>4</v>
    <v>6.85</v>
    <v>5.69</v>
    <v>0.91249999999999998</v>
    <v>-4.4999999999999998E-2</v>
    <v>-7.6010000000000001E-3</v>
    <v>USD</v>
    <v>Sirius XM Holdings Inc. is an audio entertainment company. The Company operates through two audio entertainment segments: Sirius XM and Pandora. Its Sirius XM business features music, sports, entertainment, comedy, talk, news, traffic and weather channels and other content, as well as podcasts and infotainment services, in the United States on a subscription fee basis. Its Sirius XM service is distributed through its two satellite radio systems and streamed via applications for mobile devices, home devices and other consumer electronic equipment. Its Pandora business operates a music, comedy and podcast streaming discovery platform, offering a personalized experience for each listener wherever and whenever they want to listen, whether through mobile devices, car speakers or connected devices. Pandora is available as an ad-supported radio service, a radio subscription service (Pandora Plus) and an on-demand subscription service (Pandora Premium).</v>
    <v>5590</v>
    <v>Nasdaq Stock Market</v>
    <v>XNAS</v>
    <v>XNAS</v>
    <v>1290 Avenue of the Americas Fl 11, NEW YORK, NY, 10104-0051 US</v>
    <v>5.91</v>
    <v>Media &amp; Publishing</v>
    <v>Stock</v>
    <v>44956.817287210157</v>
    <v>142</v>
    <v>5.86</v>
    <v>22851029875</v>
    <v>SIRIUS XM HOLDINGS INC.</v>
    <v>SIRIUS XM HOLDINGS INC.</v>
    <v>5.87</v>
    <v>20.275400000000001</v>
    <v>5.92</v>
    <v>5.875</v>
    <v>3889537000</v>
    <v>SIRI</v>
    <v>SIRIUS XM HOLDINGS INC. (XNAS:SIRI)</v>
    <v>4310958</v>
    <v>12201199</v>
    <v>2013</v>
  </rv>
  <rv s="2">
    <v>143</v>
  </rv>
  <rv s="0">
    <v>https://www.bing.com/financeapi/forcetrigger?t=a237m7&amp;q=XNYS%3aSNAP&amp;form=skydnc</v>
    <v>Learn more on Bing</v>
  </rv>
  <rv s="1">
    <v>en-US</v>
    <v>a237m7</v>
    <v>268435456</v>
    <v>1</v>
    <v>Powered by Refinitiv</v>
    <v>0</v>
    <v>SNAP INC. (XNYS:SNAP)</v>
    <v>2</v>
    <v>3</v>
    <v>Finance</v>
    <v>4</v>
    <v>41.97</v>
    <v>7.33</v>
    <v>1.0692999999999999</v>
    <v>0.105</v>
    <v>9.6240000000000006E-3</v>
    <v>USD</v>
    <v>Snap Inc. is a camera company. The Company's flagship product, Snapchat, is a camera application that helps people communicate visually with friends and family through short videos and images called Snaps. Snapchat is its core mobile device application and contains five tabs. Its tabs include Camera, Communication, Snap Map, Stories and Spotlight. The Camera is the starting point for creation in Snapchat. Snapchat opens directly to the Camera, making it easy to create a Snap and send it to friends. Communication allows users to send Snaps to friends collectively or individually, through its messaging architecture. Snap Map is a live and personalized map that allows Snapchatters to connect with friends and explore what is going on in their local area. Stories feature content from a Snapchatter's friends, its community, and its content partners. Spotlight is a way to share user-generated content with the entire Snapchat community. Its advertising products include Snap Ads and AR Ads.</v>
    <v>5661</v>
    <v>New York Stock Exchange</v>
    <v>XNYS</v>
    <v>XNYS</v>
    <v>3000 31St Street, Loop North, SANTA MONICA, CA, 90405 US</v>
    <v>11.16</v>
    <v>Software &amp; IT Services</v>
    <v>Stock</v>
    <v>44956.817272580469</v>
    <v>145</v>
    <v>10.69</v>
    <v>17768307515</v>
    <v>SNAP INC.</v>
    <v>SNAP INC.</v>
    <v>10.77</v>
    <v>0</v>
    <v>10.91</v>
    <v>11.015000000000001</v>
    <v>1613101000</v>
    <v>SNAP</v>
    <v>SNAP INC. (XNYS:SNAP)</v>
    <v>26184365</v>
    <v>24612797</v>
    <v>2012</v>
  </rv>
  <rv s="2">
    <v>146</v>
  </rv>
  <rv s="0">
    <v>https://www.bing.com/financeapi/forcetrigger?t=azgv7w&amp;q=XNYS%3aSPOT&amp;form=skydnc</v>
    <v>Learn more on Bing</v>
  </rv>
  <rv s="1">
    <v>en-US</v>
    <v>azgv7w</v>
    <v>268435456</v>
    <v>1</v>
    <v>Powered by Refinitiv</v>
    <v>0</v>
    <v>Spotify Technology SA (XNYS:SPOT)</v>
    <v>2</v>
    <v>3</v>
    <v>Finance</v>
    <v>4</v>
    <v>208.49</v>
    <v>69.284999999999997</v>
    <v>1.7236</v>
    <v>-1.54</v>
    <v>-1.5063E-2</v>
    <v>USD</v>
    <v>Spotify Technology SA a Luxembourg-based company, which offers digital music-streaming services. The Company enables users to discover new releases, which includes the latest singles and albums; playlists, which includes ready-made playlists put together by music fans and experts, and over millions of songs so that users can play their favorites, discover new tracks and build a personalized collection. Its users can either select Spotify Free, which includes only shuffle play or Spotify Premium, which encompasses a range of features, such as shuffle play, advertisement free, unlimited skips, listen offline, play any track and audio. The Company operates through a number of subsidiaries, including Spotify LTD and is present in over 20 countries. Its service offers a music listening experience without commercial breaks.</v>
    <v>6617</v>
    <v>New York Stock Exchange</v>
    <v>XNYS</v>
    <v>XNYS</v>
    <v>5 Place De La Gare, LUXEMBOURG, LUXEMBOURG-NA, 1616 LU</v>
    <v>102.43</v>
    <v>Software &amp; IT Services</v>
    <v>Stock</v>
    <v>44956.817279305469</v>
    <v>148</v>
    <v>99.8</v>
    <v>19448221210</v>
    <v>Spotify Technology SA</v>
    <v>Spotify Technology SA</v>
    <v>101.345</v>
    <v>282.0283</v>
    <v>102.24</v>
    <v>100.7</v>
    <v>193130300</v>
    <v>SPOT</v>
    <v>Spotify Technology SA (XNYS:SPOT)</v>
    <v>1185248</v>
    <v>1784255</v>
    <v>2007</v>
  </rv>
  <rv s="2">
    <v>149</v>
  </rv>
  <rv s="0">
    <v>https://www.bing.com/financeapi/forcetrigger?t=a24c52&amp;q=XNAS%3aTMUS&amp;form=skydnc</v>
    <v>Learn more on Bing</v>
  </rv>
  <rv s="1">
    <v>en-US</v>
    <v>a24c52</v>
    <v>268435456</v>
    <v>1</v>
    <v>Powered by Refinitiv</v>
    <v>0</v>
    <v>T-MOBILE US, INC. (XNAS:TMUS)</v>
    <v>2</v>
    <v>3</v>
    <v>Finance</v>
    <v>4</v>
    <v>154.37860000000001</v>
    <v>106.75</v>
    <v>0.55830000000000002</v>
    <v>0</v>
    <v>0</v>
    <v>USD</v>
    <v>T-Mobile US, Inc. is a provider of mobile communications services, including voice, messaging and data, under its flagship brands, T-Mobile and Metro by T-Mobile, in the United States, Puerto Rico and the United States Virgin Islands. The Company provides mobile communications services primarily using its fourth generation (4G) long term evolution network and its fifth generation (5G) technology network. It also offers a selection of wireless devices, including handsets, tablets and other mobile communication devices, and accessories for sale, as well as financing through equipment installment plans and leasing through JUMP! On Demand. The Company’s primary service plan offers signature Magenta plan, which includes, among other benefits, unlimited talk, text and smartphone data on its network, 5G access at no extra cost. Customers can also choose additional features, such as unlimited premium data with its Ultra Capacity 5G service, for an additional cost on its Magenta Max plan.</v>
    <v>75000</v>
    <v>Nasdaq Stock Market</v>
    <v>XNAS</v>
    <v>XNAS</v>
    <v>12920 SE 38th St, BELLEVUE, WA, 98006 US</v>
    <v>147.94999999999999</v>
    <v>Telecommunications Services</v>
    <v>Stock</v>
    <v>44956.817266874998</v>
    <v>151</v>
    <v>145.34</v>
    <v>182554716420</v>
    <v>T-MOBILE US, INC.</v>
    <v>T-MOBILE US, INC.</v>
    <v>145.88999999999999</v>
    <v>120.1454</v>
    <v>146.72999999999999</v>
    <v>146.72999999999999</v>
    <v>1244154000</v>
    <v>TMUS</v>
    <v>T-MOBILE US, INC. (XNAS:TMUS)</v>
    <v>2105703</v>
    <v>4762629</v>
    <v>2004</v>
  </rv>
  <rv s="2">
    <v>152</v>
  </rv>
  <rv s="0">
    <v>https://www.bing.com/financeapi/forcetrigger?t=bwlour&amp;q=XNAS%3aTBLA&amp;form=skydnc</v>
    <v>Learn more on Bing</v>
  </rv>
  <rv s="10">
    <v>en-US</v>
    <v>bwlour</v>
    <v>268435456</v>
    <v>1</v>
    <v>Powered by Refinitiv</v>
    <v>18</v>
    <v>TABOOLA.COM LTD (XNAS:TBLA)</v>
    <v>2</v>
    <v>19</v>
    <v>Finance</v>
    <v>4</v>
    <v>7.5</v>
    <v>1.52</v>
    <v>-0.05</v>
    <v>-1.2952999999999999E-2</v>
    <v>USD</v>
    <v>Taboola.com Ltd is an Israel-based software company which through its platform Taboola powers recommendations for the open web, helping people discover things they may like. The Company’s platform , powered by deep learning and artificial intelligence, is used by digital properties, including websites, devices and mobile apps, to drive monetization and user engagement. Taboola has long-term partnerships with some digital properties in the world, including CNBC, BBC, NBC News, Business Insider, The Independent and El Mundo. Taboola.com Ltd is powering e-commerce recommendations for customers such as Walmart, Macy’s, Wayfair, Skechers and eBay among others.</v>
    <v>1800</v>
    <v>Nasdaq Stock Market</v>
    <v>XNAS</v>
    <v>XNAS</v>
    <v>Atrium Tower, 2 Jabotinsky St., 32nd fl., RAMAT GAN, 5250501 IL</v>
    <v>3.855</v>
    <v>Software &amp; IT Services</v>
    <v>Stock</v>
    <v>44956.817084050781</v>
    <v>154</v>
    <v>3.74</v>
    <v>965189205</v>
    <v>TABOOLA.COM LTD</v>
    <v>TABOOLA.COM LTD</v>
    <v>3.79</v>
    <v>34.2913</v>
    <v>3.86</v>
    <v>3.81</v>
    <v>253330500</v>
    <v>TBLA</v>
    <v>TABOOLA.COM LTD (XNAS:TBLA)</v>
    <v>252624</v>
    <v>1281553</v>
    <v>2006</v>
  </rv>
  <rv s="2">
    <v>155</v>
  </rv>
  <rv s="11">
    <v>12</v>
    <v>Beta</v>
    <v>0</v>
  </rv>
  <rv s="0">
    <v>https://www.bing.com/financeapi/forcetrigger?t=a24lu2&amp;q=XNAS%3aTTGT&amp;form=skydnc</v>
    <v>Learn more on Bing</v>
  </rv>
  <rv s="1">
    <v>en-US</v>
    <v>a24lu2</v>
    <v>268435456</v>
    <v>1</v>
    <v>Powered by Refinitiv</v>
    <v>0</v>
    <v>TECHTARGET, INC. (XNAS:TTGT)</v>
    <v>2</v>
    <v>3</v>
    <v>Finance</v>
    <v>4</v>
    <v>91.95</v>
    <v>41.79</v>
    <v>0.88670000000000004</v>
    <v>-1.51</v>
    <v>-2.9925E-2</v>
    <v>USD</v>
    <v>TechTarget, Inc. provides data and analytics software solutions, which offers software for enterprise technology vendors. The Company's products and services include Priority Engine, Qualified Sales Opportunities, Deal Data, Priority Engine, and Activity Intelligence platform. Activity Intelligence platform integrates with customer relationship management and marketing automation platforms from salesforce.com, Marketo, Eloqua, Pardot, and Integrate. Qualified Sales Opportunities is a product that profiles specific in-progress purchase projects, including information on scope and purchase considerations. Deal Data is a customized solution aimed at sales intelligence and data scientist functions. Its solutions consist of Demand Solutions, Brand Solutions, Custom Content Creation, BrightTALK platform and Provide Access to Integrated, Sector-Specific Content. BrightTALK platform allows its customers to create, host and promote webinars, virtual events and video content</v>
    <v>1000</v>
    <v>Nasdaq Stock Market</v>
    <v>XNAS</v>
    <v>XNAS</v>
    <v>275 Grove Street, NEWTON, MA, 02466 US</v>
    <v>50.72</v>
    <v>Software &amp; IT Services</v>
    <v>Stock</v>
    <v>44956.817200844533</v>
    <v>158</v>
    <v>48.91</v>
    <v>1435386304</v>
    <v>TECHTARGET, INC.</v>
    <v>TECHTARGET, INC.</v>
    <v>50.07</v>
    <v>110.4714</v>
    <v>50.46</v>
    <v>48.95</v>
    <v>29323520</v>
    <v>TTGT</v>
    <v>TECHTARGET, INC. (XNAS:TTGT)</v>
    <v>88622</v>
    <v>192913</v>
    <v>1999</v>
  </rv>
  <rv s="2">
    <v>159</v>
  </rv>
  <rv s="0">
    <v>https://www.bing.com/financeapi/forcetrigger?t=bo9w27&amp;q=XNYS%3aTME&amp;form=skydnc</v>
    <v>Learn more on Bing</v>
  </rv>
  <rv s="1">
    <v>en-US</v>
    <v>bo9w27</v>
    <v>268435456</v>
    <v>1</v>
    <v>Powered by Refinitiv</v>
    <v>0</v>
    <v>TENCENT MUSIC ENTERTAINMENT GROUP (XNYS:TME)</v>
    <v>2</v>
    <v>3</v>
    <v>Finance</v>
    <v>4</v>
    <v>9.2899999999999991</v>
    <v>2.95</v>
    <v>0.78380000000000005</v>
    <v>-0.37259999999999999</v>
    <v>-4.2976E-2</v>
    <v>USD</v>
    <v>Tencent Music Entertainment Group is a holding company mainly engaged in the provision and operation of online music entertainment platform. The Company is mainly engaged in the provision of online music services, social entertainment services and other services. The Company operates four major product brands, QQ Music, Kugou Music, Kuwo Music and WeSing, through which the Company provides online music and social entertainment services to address the music entertainment needs of audience in China. The Company also offers Lazy Audio, the dedicated long-form audio app as a complement to the flagship music-centric product portfolio. The Company is also engaged in the sales of music-related merchandise, the provision of services to smart device and car manufacturers and ticketing services for online music events. The Company mainly conducts its businesses in domestic and overseas markets.</v>
    <v>5966</v>
    <v>New York Stock Exchange</v>
    <v>XNYS</v>
    <v>XNYS</v>
    <v>12/F, Unit 3, Building D, Kexing Science Park, Kejizhongsan Avenue, Hi-Tech Park, Nanshan District, SHENZHEN, GUANGDONG CN</v>
    <v>8.31</v>
    <v>Software &amp; IT Services</v>
    <v>Stock</v>
    <v>44956.817234108596</v>
    <v>161</v>
    <v>7.78</v>
    <v>14064731899</v>
    <v>TENCENT MUSIC ENTERTAINMENT GROUP</v>
    <v>TENCENT MUSIC ENTERTAINMENT GROUP</v>
    <v>8.0500000000000007</v>
    <v>32.770499999999998</v>
    <v>8.67</v>
    <v>8.2973999999999997</v>
    <v>1695077000</v>
    <v>TME</v>
    <v>TENCENT MUSIC ENTERTAINMENT GROUP (XNYS:TME)</v>
    <v>5973697</v>
    <v>8281542</v>
    <v>2012</v>
  </rv>
  <rv s="2">
    <v>162</v>
  </rv>
  <rv s="0">
    <v>https://www.bing.com/financeapi/forcetrigger?t=a24lfr&amp;q=XNAS%3aTTD&amp;form=skydnc</v>
    <v>Learn more on Bing</v>
  </rv>
  <rv s="1">
    <v>en-US</v>
    <v>a24lfr</v>
    <v>268435456</v>
    <v>1</v>
    <v>Powered by Refinitiv</v>
    <v>0</v>
    <v>THE TRADE DESK, INC. (XNAS:TTD)</v>
    <v>2</v>
    <v>3</v>
    <v>Finance</v>
    <v>4</v>
    <v>86.88</v>
    <v>39</v>
    <v>1.7971999999999999</v>
    <v>-2.11</v>
    <v>-4.0616000000000006E-2</v>
    <v>USD</v>
    <v>The Trade Desk, Inc. is a technology company. The Company through its self-service, cloud-based platform, and ad buyers can create, manage, and optimize data-driven digital advertising campaigns across ad formats and channels, including display, video, audio, in-app, native and social, on a multitude of devices, such as computers, mobile devices, and connected television (CTV). It offers a self-service omnichannel software platform that enables its clients to purchase and manage data driven digital advertising campaigns. The Company's platform allows clients to manage integrated advertising campaigns across various advertising channels and formats. Its platform’s integrations with inventory, data partners, and publisher provides ad buyers reach and decisioning capabilities, and its enterprise application programming interfaces (APIs) enable its clients to develop on top of the platform. It offers solutions to advertising agencies and other service providers for advertisers.</v>
    <v>1967</v>
    <v>Nasdaq Stock Market</v>
    <v>XNAS</v>
    <v>XNAS</v>
    <v>42 N Chestnut St, VENTURA, CA, 93001-2662 US</v>
    <v>51.182299999999998</v>
    <v>Software &amp; IT Services</v>
    <v>Stock</v>
    <v>44956.817242892968</v>
    <v>164</v>
    <v>49.07</v>
    <v>24397233224</v>
    <v>THE TRADE DESK, INC.</v>
    <v>THE TRADE DESK, INC.</v>
    <v>51</v>
    <v>605.49480000000005</v>
    <v>51.95</v>
    <v>49.84</v>
    <v>489511100</v>
    <v>TTD</v>
    <v>THE TRADE DESK, INC. (XNAS:TTD)</v>
    <v>2373151</v>
    <v>3646888</v>
    <v>2009</v>
  </rv>
  <rv s="2">
    <v>165</v>
  </rv>
  <rv s="0">
    <v>https://www.bing.com/financeapi/forcetrigger?t=a24ha2&amp;q=XNAS%3aTRIP&amp;form=skydnc</v>
    <v>Learn more on Bing</v>
  </rv>
  <rv s="1">
    <v>en-US</v>
    <v>a24ha2</v>
    <v>268435456</v>
    <v>1</v>
    <v>Powered by Refinitiv</v>
    <v>0</v>
    <v>TRIPADVISOR, INC. (XNAS:TRIP)</v>
    <v>2</v>
    <v>3</v>
    <v>Finance</v>
    <v>4</v>
    <v>30.48</v>
    <v>16.87</v>
    <v>1.3455999999999999</v>
    <v>-7.0000000000000007E-2</v>
    <v>-2.9949999999999998E-3</v>
    <v>USD</v>
    <v>TripAdvisor, Inc. is an online travel company that owns and operates a portfolio of online travel brands. The Company operates through two segments: Hotels, Media &amp; Platform, and Experiences &amp; Dining. Hotels, Media &amp; Platform segment is engaged in click-based advertising on Tripadvisor-branded Websites, which is primarily consists of booking links to its travel partners' Websites. It also offers subscription-based advertising to hotels, owners of bed and breakfast (B&amp;Bs) and other specialty lodging properties. Experiences &amp; Dining segment provide information and services that allow consumers to research and book tours, activities and experiences in travel destinations both directly through Viator, its dedicated Experiences offering, and on its Tripadvisor-branded Websites and mobile apps. It also offers information and services for consumers to research and book restaurant reservations through its online restaurant reservations offering, TheFork.</v>
    <v>3000</v>
    <v>Nasdaq Stock Market</v>
    <v>XNAS</v>
    <v>XNAS</v>
    <v>400 1St Avenue, NEEDHAM, MA, 2494 US</v>
    <v>23.34</v>
    <v>Hotels &amp; Entertainment Services</v>
    <v>Stock</v>
    <v>44956.817140428124</v>
    <v>167</v>
    <v>22.92</v>
    <v>3285496000</v>
    <v>TRIPADVISOR, INC.</v>
    <v>TRIPADVISOR, INC.</v>
    <v>23.04</v>
    <v>36.430300000000003</v>
    <v>23.37</v>
    <v>23.3</v>
    <v>140586100</v>
    <v>TRIP</v>
    <v>TRIPADVISOR, INC. (XNAS:TRIP)</v>
    <v>550983</v>
    <v>1655796</v>
    <v>2011</v>
  </rv>
  <rv s="2">
    <v>168</v>
  </rv>
  <rv s="0">
    <v>https://www.bing.com/financeapi/forcetrigger?t=a24jbh&amp;q=XNAS%3aTRVG&amp;form=skydnc</v>
    <v>Learn more on Bing</v>
  </rv>
  <rv s="1">
    <v>en-US</v>
    <v>a24jbh</v>
    <v>268435456</v>
    <v>1</v>
    <v>Powered by Refinitiv</v>
    <v>0</v>
    <v>Trivago NV (XNAS:TRVG)</v>
    <v>2</v>
    <v>3</v>
    <v>Finance</v>
    <v>4</v>
    <v>2.76</v>
    <v>0.93</v>
    <v>1.5709</v>
    <v>0.03</v>
    <v>1.7441999999999999E-2</v>
    <v>USD</v>
    <v>Trivago NV is a Germany-based company that operates an online hotel search platform. The Company and its subsidiaries offer online meta-search for hotel and accommodation through online travel agencies (OTAs), hotel chains and independent hotels. The company is focused on focused on reshaping the way travelers search for and compare hotels while enabling hotel advertisers to grow their businesses by providing access to a broad audience of travelers through the Company's websites and apps. The platform allows travelers to make informed decisions by personalizing their hotel search and providing access to a deep supply of hotel information and prices. The company operates in three operating segments namely the Americas, Developed Europe and the Rest of the World. The Company offer marketing tools to help promote their listings on platform and drive traffic to their websites. The tools and services, including the subscription-based trivago Business Studio Pro Apps Package.</v>
    <v>809</v>
    <v>Nasdaq Stock Market</v>
    <v>XNAS</v>
    <v>XNAS</v>
    <v>Kesselstrasse 5 - 7, DUESSELDORF, NORDRHEIN-WESTFALEN, 40221 DE</v>
    <v>1.76</v>
    <v>Software &amp; IT Services</v>
    <v>Stock</v>
    <v>44956.814441839844</v>
    <v>170</v>
    <v>1.7</v>
    <v>632242800</v>
    <v>Trivago NV</v>
    <v>Trivago NV</v>
    <v>1.74</v>
    <v>30.581800000000001</v>
    <v>1.72</v>
    <v>1.75</v>
    <v>361281600</v>
    <v>TRVG</v>
    <v>Trivago NV (XNAS:TRVG)</v>
    <v>193249</v>
    <v>436661</v>
    <v>2016</v>
  </rv>
  <rv s="2">
    <v>171</v>
  </rv>
  <rv s="11">
    <v>12</v>
    <v>Market cap</v>
    <v>0</v>
  </rv>
  <rv s="11">
    <v>12</v>
    <v>price</v>
    <v>0</v>
  </rv>
  <rv s="12">
    <v>12</v>
    <v>1</v>
  </rv>
  <rv s="11">
    <v>12</v>
    <v>52 week high</v>
    <v>0</v>
  </rv>
  <rv s="11">
    <v>12</v>
    <v>52 week low</v>
    <v>0</v>
  </rv>
  <rv s="0">
    <v>https://www.bing.com/financeapi/forcetrigger?t=a2533m&amp;q=XNYS%3aUSM&amp;form=skydnc</v>
    <v>Learn more on Bing</v>
  </rv>
  <rv s="1">
    <v>en-US</v>
    <v>a2533m</v>
    <v>268435456</v>
    <v>1</v>
    <v>Powered by Refinitiv</v>
    <v>0</v>
    <v>UNITED STATES CELLULAR CORPORATION (XNYS:USM)</v>
    <v>2</v>
    <v>3</v>
    <v>Finance</v>
    <v>4</v>
    <v>32.65</v>
    <v>19.22</v>
    <v>0.64970000000000006</v>
    <v>-0.7</v>
    <v>-2.8570999999999999E-2</v>
    <v>USD</v>
    <v>United States Cellular Corporation (UScellular) is a provider of wireless telecommunications services. The Company offers a range of devices such as smartphones and other handsets, tablets, wearables, mobile hotspots, routers, and Internet of things (IoT) devices. In addition, it also offers a range of accessories, including wireless essentials such as cases, screen protectors, chargers, and memory cards as well as an assortment of consumer electronics such as headphones, smart speakers, and home automation and business management solutions. The Company provides advanced wireless solutions to consumers and business and Government customers, including a suite of connected IoT solutions and software applications across the categories of monitor and control, business automation/operations, communication, asset management, smart water solutions, and custom end-to-end IoT solutions. It also offers both Wireless Priority Services (WPS) and Quality Priority and Preemption (QPP) options.</v>
    <v>4800</v>
    <v>New York Stock Exchange</v>
    <v>XNYS</v>
    <v>XNYS</v>
    <v>STE 700, 8410 W BRYN MAWR AVE, CHICAGO, IL, 60631 US</v>
    <v>24.614999999999998</v>
    <v>Telecommunications Services</v>
    <v>Stock</v>
    <v>44956.816816457809</v>
    <v>178</v>
    <v>23.71</v>
    <v>2028271700</v>
    <v>UNITED STATES CELLULAR CORPORATION</v>
    <v>UNITED STATES CELLULAR CORPORATION</v>
    <v>24.52</v>
    <v>24.706800000000001</v>
    <v>24.5</v>
    <v>23.8</v>
    <v>85221500</v>
    <v>USM</v>
    <v>UNITED STATES CELLULAR CORPORATION (XNYS:USM)</v>
    <v>124920</v>
    <v>332138</v>
    <v>1983</v>
  </rv>
  <rv s="2">
    <v>179</v>
  </rv>
  <rv s="0">
    <v>https://www.bing.com/financeapi/forcetrigger?t=a25obh&amp;q=XNYS%3aVZ&amp;form=skydnc</v>
    <v>Learn more on Bing</v>
  </rv>
  <rv s="1">
    <v>en-US</v>
    <v>a25obh</v>
    <v>268435456</v>
    <v>1</v>
    <v>Powered by Refinitiv</v>
    <v>0</v>
    <v>VERIZON COMMUNICATIONS INC. (XNYS:VZ)</v>
    <v>2</v>
    <v>3</v>
    <v>Finance</v>
    <v>4</v>
    <v>55.51</v>
    <v>32.79</v>
    <v>0.34449999999999997</v>
    <v>0.44500000000000001</v>
    <v>1.095E-2</v>
    <v>USD</v>
    <v>Verizon Communications Inc. is a holding company. The Company, through its subsidiaries, provides communications, information and entertainment products and services to consumers, businesses, and governmental agencies. Its reportable segments are Verizon Consumer Group and Verizon Business Group. Its Consumer segment provides wireless and wireline communications services. Its wireless services are provided across wireless networks in the United States (U.S.) under the Verizon brand. Its wireline services are provided in nine states in the Mid-Atlantic and Northeastern U.S., as well as Washington D.C., over its fiber-optic network under the Fios brand and over a traditional copper-based network. Its Business segment provides wireless and wireline communications services and products, including data, video and conferencing services, security and managed network services, local and long-distance voice services and network access to deliver various Internet of Things services and products.</v>
    <v>118400</v>
    <v>New York Stock Exchange</v>
    <v>XNYS</v>
    <v>XNYS</v>
    <v>1095 Avenue Of The Americas, NEW YORK, NY, 10036 US</v>
    <v>41.26</v>
    <v>Telecommunications Services</v>
    <v>Stock</v>
    <v>44956.817271481254</v>
    <v>181</v>
    <v>40.76</v>
    <v>172557000000</v>
    <v>VERIZON COMMUNICATIONS INC.</v>
    <v>VERIZON COMMUNICATIONS INC.</v>
    <v>40.82</v>
    <v>8.0378000000000007</v>
    <v>40.64</v>
    <v>41.085000000000001</v>
    <v>4200000000</v>
    <v>VZ</v>
    <v>VERIZON COMMUNICATIONS INC. (XNYS:VZ)</v>
    <v>13269241</v>
    <v>24684476</v>
    <v>1983</v>
  </rv>
  <rv s="2">
    <v>182</v>
  </rv>
  <rv s="0">
    <v>https://www.bing.com/financeapi/forcetrigger?t=c26vvh&amp;q=XNAS%3aVMEO&amp;form=skydnc</v>
    <v>Learn more on Bing</v>
  </rv>
  <rv s="5">
    <v>en-US</v>
    <v>c26vvh</v>
    <v>268435456</v>
    <v>1</v>
    <v>Powered by Refinitiv</v>
    <v>9</v>
    <v>VIMEO, INC. (XNAS:VMEO)</v>
    <v>2</v>
    <v>10</v>
    <v>Finance</v>
    <v>4</v>
    <v>15.52</v>
    <v>3.07</v>
    <v>1.419</v>
    <v>-0.12</v>
    <v>-2.7334999999999998E-2</v>
    <v>USD</v>
    <v>Vimeo, Inc. is a software-as-a-service (SaaS) video company that provides video tools. The Company offers all-in-one video software solution. Its cloud-based tools encourage its users to create, collaborate and communicate with video on a single, turnkey platform. The Company's cloud-based software eliminates various barriers and solves essential video needs, including creation, collaboration, distribution, hosting, marketing, monetization and analytics. Its users include creative professionals, small businesses, marketers, agencies, schools, nonprofits and large organizations. Its sales-assisted plans include Vimeo Enterprise, Vimeo OTT and Vimeo Custom. Its products are used by customers in over 190 countries.</v>
    <v>1219</v>
    <v>Nasdaq Stock Market</v>
    <v>XNAS</v>
    <v>XNAS</v>
    <v>330 West 34Th Street, 5Th Floor, NEW YORK, NY, 10001 US</v>
    <v>4.34</v>
    <v>Software &amp; IT Services</v>
    <v>Stock</v>
    <v>44956.817269560153</v>
    <v>184</v>
    <v>4.13</v>
    <v>710717587</v>
    <v>VIMEO, INC.</v>
    <v>VIMEO, INC.</v>
    <v>4.34</v>
    <v>4.3899999999999997</v>
    <v>4.2699999999999996</v>
    <v>166444400</v>
    <v>VMEO</v>
    <v>VIMEO, INC. (XNAS:VMEO)</v>
    <v>831279</v>
    <v>1653127</v>
    <v>2020</v>
  </rv>
  <rv s="2">
    <v>185</v>
  </rv>
  <rv s="0">
    <v>https://www.bing.com/financeapi/forcetrigger?t=c2t5f2&amp;q=XNYS%3aVTEX&amp;form=skydnc</v>
    <v>Learn more on Bing</v>
  </rv>
  <rv s="10">
    <v>en-US</v>
    <v>c2t5f2</v>
    <v>268435456</v>
    <v>1</v>
    <v>Powered by Refinitiv</v>
    <v>18</v>
    <v>VTEX (XNYS:VTEX)</v>
    <v>2</v>
    <v>19</v>
    <v>Finance</v>
    <v>4</v>
    <v>8.9</v>
    <v>2.66</v>
    <v>0.02</v>
    <v>4.4149999999999997E-3</v>
    <v>USD</v>
    <v>VTEX is a holding company. The Company is engaged in providing a software-as-a-service (SaaS) digital commerce platform. It provides a software-as-a-service digital commerce platform for enterprise brands and retailers. Its platform enables its customers to execute their commerce strategy, including building online stores, integrating and managing orders across channels, and creating marketplaces to sell products from third-party vendors. The Company offers its solutions to business-to-business (B2B) commerce, business-to-consumer (B2C) commerce, headless commerce, e-commerce marketplace, and omnichannel B2C commerce. It offers its solutions to the grocery and fashion industries. The platform offers a variety of capabilities, including Web, mobile, conversational commerce, live shopping and in-store sales, distributed order management, channel management, seller management, content and catalog management, and fulfillment channel integrations.</v>
    <v>1727</v>
    <v>New York Stock Exchange</v>
    <v>XNYS</v>
    <v>XNYS</v>
    <v>C/O Campbells Corporate Services Limited, Floor 4, Willow House, Cricket Square, GRAND CAYMAN, CAYMAN ISLANDS-NA, KY1-9010 KY</v>
    <v>4.62</v>
    <v>Software &amp; IT Services</v>
    <v>Stock</v>
    <v>44956.817105647657</v>
    <v>187</v>
    <v>4.4800000000000004</v>
    <v>871997945</v>
    <v>VTEX</v>
    <v>VTEX</v>
    <v>4.4800000000000004</v>
    <v>0</v>
    <v>4.53</v>
    <v>4.55</v>
    <v>191647900</v>
    <v>VTEX</v>
    <v>VTEX (XNYS:VTEX)</v>
    <v>69692</v>
    <v>568630</v>
    <v>2018</v>
  </rv>
  <rv s="2">
    <v>188</v>
  </rv>
  <rv s="0">
    <v>https://www.bing.com/financeapi/forcetrigger?t=a25pjc&amp;q=XNAS%3aWB&amp;form=skydnc</v>
    <v>Learn more on Bing</v>
  </rv>
  <rv s="4">
    <v>en-US</v>
    <v>a25pjc</v>
    <v>268435456</v>
    <v>1</v>
    <v>Powered by Refinitiv</v>
    <v>7</v>
    <v>Weibo Corporation (XNAS:WB)</v>
    <v>2</v>
    <v>8</v>
    <v>Finance</v>
    <v>4</v>
    <v>35.159799999999997</v>
    <v>10.02</v>
    <v>0.52480000000000004</v>
    <v>-1.252</v>
    <v>-5.1500999999999998E-2</v>
    <v>USD</v>
    <v>Weibo Corp is a China-based company mainly engaged in social media advertising business. The Company operates two segments. Advertising and Marketing segment mainly provides a full range of advertising customization and marketing solutions. Value-added Services segment mainly provides services such as membership services on social platforms, online games, live broadcasts, social e-commerce and others. The Company's main product is the social platform Weibo.</v>
    <v>6147</v>
    <v>Nasdaq Stock Market</v>
    <v>XNAS</v>
    <v>XNAS</v>
    <v>7/F, Shuohuang Development Plaza, No.6 Caihefang Road, Haidian District, BEIJING, BEIJING, 100080 CN</v>
    <v>23.504999999999999</v>
    <v>Software &amp; IT Services</v>
    <v>Stock</v>
    <v>44956.81708164297</v>
    <v>190</v>
    <v>22.43</v>
    <v>5964205000</v>
    <v>Weibo Corporation</v>
    <v>Weibo Corporation</v>
    <v>23.39</v>
    <v>94.735200000000006</v>
    <v>24.31</v>
    <v>23.058</v>
    <v>243292300</v>
    <v>WB</v>
    <v>Weibo Corporation (XNAS:WB)</v>
    <v>1217907</v>
    <v>1909944</v>
  </rv>
  <rv s="2">
    <v>191</v>
  </rv>
  <rv s="0">
    <v>https://www.bing.com/financeapi/forcetrigger?t=a25yu2&amp;q=XNYS%3aWOW&amp;form=skydnc</v>
    <v>Learn more on Bing</v>
  </rv>
  <rv s="1">
    <v>en-US</v>
    <v>a25yu2</v>
    <v>268435456</v>
    <v>1</v>
    <v>Powered by Refinitiv</v>
    <v>0</v>
    <v>WIDEOPENWEST, INC. (XNYS:WOW)</v>
    <v>2</v>
    <v>3</v>
    <v>Finance</v>
    <v>4</v>
    <v>22.94</v>
    <v>8.57</v>
    <v>1.8109999999999999</v>
    <v>0.14000000000000001</v>
    <v>1.2324E-2</v>
    <v>USD</v>
    <v>WideOpenWest, Inc. is a broadband services provider. The Company is offering high-speed data (HSD), cable television (Video) and digital telephony (Telephony) services to residential customers and offer a full range of products and services to business customers. Its footprint covers certain suburban areas within the states of Alabama, Florida, Georgia, Michigan, South Carolina and Tennessee. Its products are available either as a bundle or as an individual service to residential and business services customers. It offers HSD services to residential customers that include high-speed connections to the Internet using cable modems. Its video service offerings include basic cable service, digital cable service, WOW tv+ and premium channels. Its telephony service provides residential voice services using voice over Internet protocol (VoIP). Its telephony services include local area calling plans, unlimited local and long-distance plans, caller identification (ID) and other features.</v>
    <v>1500</v>
    <v>New York Stock Exchange</v>
    <v>XNYS</v>
    <v>XNYS</v>
    <v>7887 E Belleview Ave Ste 1000, ENGLEWOOD, CO, 80111-6007 US</v>
    <v>11.66</v>
    <v>Media &amp; Publishing</v>
    <v>Stock</v>
    <v>44956.817233691407</v>
    <v>193</v>
    <v>11.28</v>
    <v>1008091840</v>
    <v>WIDEOPENWEST, INC.</v>
    <v>WIDEOPENWEST, INC.</v>
    <v>11.33</v>
    <v>124.4113</v>
    <v>11.36</v>
    <v>11.5</v>
    <v>87660160</v>
    <v>WOW</v>
    <v>WIDEOPENWEST, INC. (XNYS:WOW)</v>
    <v>196650</v>
    <v>325944</v>
    <v>2012</v>
  </rv>
  <rv s="2">
    <v>194</v>
  </rv>
  <rv s="0">
    <v>https://www.bing.com/financeapi/forcetrigger?t=a26cw7&amp;q=XNYS%3aYELP&amp;form=skydnc</v>
    <v>Learn more on Bing</v>
  </rv>
  <rv s="1">
    <v>en-US</v>
    <v>a26cw7</v>
    <v>268435456</v>
    <v>1</v>
    <v>Powered by Refinitiv</v>
    <v>0</v>
    <v>YELP INC. (XNYS:YELP)</v>
    <v>2</v>
    <v>3</v>
    <v>Finance</v>
    <v>4</v>
    <v>39.265000000000001</v>
    <v>25.3</v>
    <v>1.4315</v>
    <v>-0.26</v>
    <v>-8.3409999999999995E-3</v>
    <v>USD</v>
    <v>Yelp Inc. is a provider of advertising products that enable businesses of all sizes to advertise their products and drive conversions for their services. The Company provides a one-stop local platform for consumers to discover, connect, and transact with local businesses of all sizes by making it easy to request a quote, join a waitlist, and make a reservation, appointment, or purchase. The Company's products include cost-per-click (CPC) Search Advertising, Multi-location Ad Products, Business Page Products, Upgrade Package, Branded Profile and Yelp Verified License. Business Highlights, Yelp Portfolio, Yelp Connect, and Yelp Logo. The Company provides product experiences for both consumers and businesses in its services category, such as home, local, auto, professional, pets, events, real estate and financial services. The Company has also launched services products, such as Cost Guides, which help consumers make informed decisions when hiring service professionals, and themed Ads.</v>
    <v>4400</v>
    <v>New York Stock Exchange</v>
    <v>XNYS</v>
    <v>XNYS</v>
    <v>10Th Floor, 350 Mission Street, SAN FRANCISCO, CA, 94105 US</v>
    <v>31.15</v>
    <v>Software &amp; IT Services</v>
    <v>Stock</v>
    <v>44956.817174096876</v>
    <v>196</v>
    <v>30.62</v>
    <v>2154498402</v>
    <v>YELP INC.</v>
    <v>YELP INC.</v>
    <v>30.98</v>
    <v>59.713799999999999</v>
    <v>31.17</v>
    <v>30.91</v>
    <v>69702310</v>
    <v>YELP</v>
    <v>YELP INC. (XNYS:YELP)</v>
    <v>221965</v>
    <v>574332</v>
    <v>2004</v>
  </rv>
  <rv s="2">
    <v>197</v>
  </rv>
  <rv s="0">
    <v>https://www.bing.com/financeapi/forcetrigger?t=c11cdm&amp;q=XNYS%3aZH&amp;form=skydnc</v>
    <v>Learn more on Bing</v>
  </rv>
  <rv s="1">
    <v>en-US</v>
    <v>c11cdm</v>
    <v>268435456</v>
    <v>1</v>
    <v>Powered by Refinitiv</v>
    <v>0</v>
    <v>Zhihu Inc (XNYS:ZH)</v>
    <v>2</v>
    <v>3</v>
    <v>Finance</v>
    <v>4</v>
    <v>4.41</v>
    <v>0.88970000000000005</v>
    <v>1.6339999999999999</v>
    <v>-0.13</v>
    <v>-7.1822999999999998E-2</v>
    <v>USD</v>
    <v>Zhihu Inc is a China-based holding company principally engaged in the operation of online question-and-answer (Q&amp;A) communities. The Company is principally engaged in the provision of advertising services, paid membership services, content monetization solutions and other services. The Company's online community provides a platform for users to find solutions, make decisions, find inspiration and have fun. The Company's online community is an online content community based on user-generated content (UGC). In addition, the Company's platform offers a range of contents such as daily life choices, esoteric knowledge content or unique experiences, and important life choices.</v>
    <v>2649</v>
    <v>New York Stock Exchange</v>
    <v>XNYS</v>
    <v>XNYS</v>
    <v>A5 Xueyuan Road, Haidian District, BEIJING, BEIJING, 100083 CN</v>
    <v>1.72</v>
    <v>Software &amp; IT Services</v>
    <v>Stock</v>
    <v>44956.817216423435</v>
    <v>199</v>
    <v>1.67</v>
    <v>1272282000</v>
    <v>Zhihu Inc</v>
    <v>Zhihu Inc</v>
    <v>1.71</v>
    <v>0</v>
    <v>1.81</v>
    <v>1.68</v>
    <v>639204000</v>
    <v>ZH</v>
    <v>Zhihu Inc (XNYS:ZH)</v>
    <v>2644503</v>
    <v>3746904</v>
    <v>2011</v>
  </rv>
  <rv s="2">
    <v>200</v>
  </rv>
  <rv s="0">
    <v>https://www.bing.com/financeapi/forcetrigger?t=a1w2im&amp;q=XNAS%3aZD&amp;form=skydnc</v>
    <v>Learn more on Bing</v>
  </rv>
  <rv s="1">
    <v>en-US</v>
    <v>a1w2im</v>
    <v>268435456</v>
    <v>1</v>
    <v>Powered by Refinitiv</v>
    <v>0</v>
    <v>ZIFF DAVIS, INC. (XNAS:ZD)</v>
    <v>2</v>
    <v>3</v>
    <v>Finance</v>
    <v>4</v>
    <v>109.98</v>
    <v>66.849999999999994</v>
    <v>1.1429</v>
    <v>-1.23</v>
    <v>-1.3725000000000001E-2</v>
    <v>USD</v>
    <v>Ziff Davis, Inc. is a digital media and Internet company. The Company's portfolio includes brands in technology, entertainment, shopping, health, cybersecurity, and martech. The Company operates through two segments: Cybersecurity and Martech, and Digital Media. Its Cybersecurity and Martech business provide cloud-based subscription services to consumers and businesses including cybersecurity, privacy, and marketing technology. Its Digital Media business specializes in the technology, shopping, gaming, and healthcare markets, offering content, tools, and services to consumers and businesses. The Company's technology brands operate in two core verticals: technology and broadband. Its portfolio of shopping brands offers consumers the deals they need on the things they love from the retail merchants and brands. Its technology brands include Mashable, Ookla, Ekahau, PCMag.com and Downdetector. Its entertainment brands are Internet media companies focused on video games and entertainment.</v>
    <v>4900</v>
    <v>Nasdaq Stock Market</v>
    <v>XNAS</v>
    <v>XNAS</v>
    <v>114 5Th Avenue, NEW YORK, NY, 10011 US</v>
    <v>89.12</v>
    <v>Software &amp; IT Services</v>
    <v>Stock</v>
    <v>44956.817039941408</v>
    <v>202</v>
    <v>88.17</v>
    <v>4171261988</v>
    <v>ZIFF DAVIS, INC.</v>
    <v>ZIFF DAVIS, INC.</v>
    <v>88.78</v>
    <v>11.440799999999999</v>
    <v>89.62</v>
    <v>88.39</v>
    <v>47191560</v>
    <v>ZD</v>
    <v>ZIFF DAVIS, INC. (XNAS:ZD)</v>
    <v>38181</v>
    <v>226067</v>
    <v>2014</v>
  </rv>
  <rv s="2">
    <v>203</v>
  </rv>
  <rv s="0">
    <v>https://www.bing.com/financeapi/forcetrigger?t=c27k8m&amp;q=XNYS%3aZIP&amp;form=skydnc</v>
    <v>Learn more on Bing</v>
  </rv>
  <rv s="1">
    <v>en-US</v>
    <v>c27k8m</v>
    <v>268435456</v>
    <v>1</v>
    <v>Powered by Refinitiv</v>
    <v>0</v>
    <v>ZIPRECRUITER, INC. (XNYS:ZIP)</v>
    <v>2</v>
    <v>3</v>
    <v>Finance</v>
    <v>4</v>
    <v>25</v>
    <v>13.78</v>
    <v>1.365</v>
    <v>0.03</v>
    <v>1.567E-3</v>
    <v>USD</v>
    <v>ZipRecruiter, Inc. is a two-sided marketplace for both job seekers and employers. The Company’s technology delivers matches to employers immediately after a job goes live and provides tools to streamline the candidate selection process. Jobs posted on its Website are being distributes to approximately 1,000 sites managed by its job distribution partners. Job Distribution Partners are third-party sites who have a relationship with the Company and advertise jobs from its marketplace, and include job boards, newspaper classifieds, search engines, social networks, talent communities and resume services. The Company provides job seekers with access to various of jobs from all over the Internet. Job seekers can filter jobs on its Website or in its mobile application. job seekers can create a profile on its platform and can then apply for jobs. Its one-click application works across both its marketplace and certain Job Distribution Partners.</v>
    <v>1150</v>
    <v>New York Stock Exchange</v>
    <v>XNYS</v>
    <v>XNYS</v>
    <v>1453 THIRD STREET PROMENADE, SUITE 335, SANTA MONICA, CA, 90401 US</v>
    <v>19.245000000000001</v>
    <v>Professional &amp; Commercial Services</v>
    <v>Stock</v>
    <v>44956.817176585158</v>
    <v>205</v>
    <v>18.940000000000001</v>
    <v>2112257952</v>
    <v>ZIPRECRUITER, INC.</v>
    <v>ZIPRECRUITER, INC.</v>
    <v>19.07</v>
    <v>41.1038</v>
    <v>19.14</v>
    <v>19.170000000000002</v>
    <v>110185600</v>
    <v>ZIP</v>
    <v>ZIPRECRUITER, INC. (XNYS:ZIP)</v>
    <v>229322</v>
    <v>509602</v>
    <v>2010</v>
  </rv>
  <rv s="2">
    <v>206</v>
  </rv>
  <rv s="0">
    <v>https://www.bing.com/financeapi/forcetrigger?t=btyuz2&amp;q=XNAS%3aZI&amp;form=skydnc</v>
    <v>Learn more on Bing</v>
  </rv>
  <rv s="1">
    <v>en-US</v>
    <v>btyuz2</v>
    <v>268435456</v>
    <v>1</v>
    <v>Powered by Refinitiv</v>
    <v>0</v>
    <v>ZoomInfo Technologies Inc (XNAS:ZI)</v>
    <v>2</v>
    <v>3</v>
    <v>Finance</v>
    <v>4</v>
    <v>61.44</v>
    <v>23.29</v>
    <v>1.81</v>
    <v>-0.105</v>
    <v>-3.8030000000000004E-3</v>
    <v>USD</v>
    <v>ZoomInfo Technologies Inc., through its subsidiaries provides go-to-market intelligence and engagement platform for sales and marketing teams. Its cloud-based platform delivers intelligence and analytics to provide sales and marketing professionals information and insights on the organizations and professionals they target. Its platform leverages artificial intelligence and machine learning techniques to process various raw data events and refine them into actionable insights. Its platform continuously collects, curates and verifies the data from public sources to create the insights. The Company serves various industry verticals, including software, business services, manufacturing, telecommunications, financial services and insurance, retail, media and Internet, transportation, education, hospitality, healthcare and real estate. It also provides data quality management tool that automates sales, marketing, and revenue operations throughout the customer lifecycle.</v>
    <v>2742</v>
    <v>Nasdaq Stock Market</v>
    <v>XNAS</v>
    <v>XNAS</v>
    <v>805 Broadway St, Suite 900, VANCOUVER, WA, 98660 US</v>
    <v>27.7</v>
    <v>Software &amp; IT Services</v>
    <v>Stock</v>
    <v>44956.817185185158</v>
    <v>208</v>
    <v>26.92</v>
    <v>11102585785</v>
    <v>ZoomInfo Technologies Inc</v>
    <v>ZoomInfo Technologies Inc</v>
    <v>27.26</v>
    <v>122.9954</v>
    <v>27.61</v>
    <v>27.504999999999999</v>
    <v>403657000</v>
    <v>ZI</v>
    <v>ZoomInfo Technologies Inc (XNAS:ZI)</v>
    <v>1179216</v>
    <v>4907238</v>
    <v>2019</v>
  </rv>
  <rv s="2">
    <v>209</v>
  </rv>
  <rv s="0">
    <v>https://www.bing.com/financeapi/forcetrigger?t=c27j3m&amp;q=XNAS%3aDIBS&amp;form=skydnc</v>
    <v>Learn more on Bing</v>
  </rv>
  <rv s="5">
    <v>en-US</v>
    <v>c27j3m</v>
    <v>268435456</v>
    <v>1</v>
    <v>Powered by Refinitiv</v>
    <v>9</v>
    <v>1STDIBS.COM, INC. (XNAS:DIBS)</v>
    <v>2</v>
    <v>10</v>
    <v>Finance</v>
    <v>4</v>
    <v>11.84</v>
    <v>4.7699999999999996</v>
    <v>1.3280000000000001</v>
    <v>-0.02</v>
    <v>-3.2000000000000002E-3</v>
    <v>USD</v>
    <v>1stdibs.com, Inc provides online marketplaces for connecting design lovers with the sellers and makers of vintage, antique, and contemporary furniture, home decor, jewelry, watches, art, and fashion. The Company provides its sellers access to a global community of buyers and a platform to facilitate e-commerce at scale. Its sellers use its platform to manage their inventory, build their digital marketing presence, and communicate and negotiate orders with buyers. It provides its buyers a purchase experience with its interface. Its technology platform provides a transaction process and converts the data it collects from buyers’ browsing and purchase activity into insights for both sellers and buyers. It allows buyers to engage with sellers on its platform throughout all stages of a transaction. Its technology and data represent the experience of business activity. It operates in New York, Pennsylvania, Colorado and United Kingdom.</v>
    <v>365</v>
    <v>Nasdaq Stock Market</v>
    <v>XNAS</v>
    <v>XNAS</v>
    <v>51 Astor Place, 156 5TH AVE, SUITE 200, NEW YORK, NY, 10010 US</v>
    <v>6.42</v>
    <v>Software &amp; IT Services</v>
    <v>Stock</v>
    <v>44956.816820971871</v>
    <v>211</v>
    <v>6.14</v>
    <v>242538697</v>
    <v>1STDIBS.COM, INC.</v>
    <v>1STDIBS.COM, INC.</v>
    <v>6.18</v>
    <v>6.25</v>
    <v>6.23</v>
    <v>38930770</v>
    <v>DIBS</v>
    <v>1STDIBS.COM, INC. (XNAS:DIBS)</v>
    <v>44619</v>
    <v>138118</v>
    <v>2000</v>
  </rv>
  <rv s="2">
    <v>212</v>
  </rv>
  <rv s="0">
    <v>https://www.bing.com/financeapi/forcetrigger?t=a24om7&amp;q=XNAS%3aTWOU&amp;form=skydnc</v>
    <v>Learn more on Bing</v>
  </rv>
  <rv s="5">
    <v>en-US</v>
    <v>a24om7</v>
    <v>268435456</v>
    <v>1</v>
    <v>Powered by Refinitiv</v>
    <v>9</v>
    <v>2U, INC. (XNAS:TWOU)</v>
    <v>2</v>
    <v>10</v>
    <v>Finance</v>
    <v>4</v>
    <v>18.239999999999998</v>
    <v>4.7</v>
    <v>1.1814</v>
    <v>-0.32</v>
    <v>-3.7296000000000003E-2</v>
    <v>USD</v>
    <v>2U, Inc. is an online education platform company. The Company operates through two segments: the Degree Program segment and the Alternative Credential segment. Its Degree Program segment provides the technology and services to nonprofit colleges and universities to enable the online delivery of degree programs. Its Alternative Credential segment provides premium online open courses, executive education programs, technical, skills-based boot camps and micro-credential programs at the undergraduate and graduate levels through relationships with nonprofit colleges and universities and other institutions. Through its platform, the Company provides front-end and back-end cloud-based software as a service (SaaS) technology and technology-enabled services, which are integrated and optimized with data analysis and machine learning techniques. Its platform provides tools and services to meet its clients' needs to bring online education, which it offers its students around the world.</v>
    <v>3982</v>
    <v>Nasdaq Stock Market</v>
    <v>XNAS</v>
    <v>XNAS</v>
    <v>7900 Harkins Road, LANHAM, MD, 20706 US</v>
    <v>8.5299999999999994</v>
    <v>Software &amp; IT Services</v>
    <v>Stock</v>
    <v>44956.817127557813</v>
    <v>214</v>
    <v>8</v>
    <v>645972391</v>
    <v>2U, INC.</v>
    <v>2U, INC.</v>
    <v>8.48</v>
    <v>8.58</v>
    <v>8.26</v>
    <v>78204890</v>
    <v>TWOU</v>
    <v>2U, INC. (XNAS:TWOU)</v>
    <v>494487</v>
    <v>747618</v>
    <v>2008</v>
  </rv>
  <rv s="2">
    <v>215</v>
  </rv>
  <rv s="0">
    <v>https://www.bing.com/financeapi/forcetrigger?t=bwwd3m&amp;q=XNYS%3aAAN&amp;form=skydnc</v>
    <v>Learn more on Bing</v>
  </rv>
  <rv s="1">
    <v>en-US</v>
    <v>bwwd3m</v>
    <v>268435456</v>
    <v>1</v>
    <v>Powered by Refinitiv</v>
    <v>0</v>
    <v>The Aaron's Company, Inc. (XNYS:AAN)</v>
    <v>2</v>
    <v>3</v>
    <v>Finance</v>
    <v>4</v>
    <v>23.63</v>
    <v>7.6449999999999996</v>
    <v>1.2849999999999999</v>
    <v>-0.1</v>
    <v>-6.9779999999999998E-3</v>
    <v>USD</v>
    <v>The Aaron’s Company, Inc. is an omnichannel provider of lease-to-own (LTO) solutions. The Company through its Aarons.com electronic commerce platform provides direct-to-consumer sales and lease ownership of furniture, appliances, consumer electronics and accessories. The Company's operations also include Woodhaven Furniture Industries (Woodhaven), which manufactures and supplies the majority of the bedding and a portion of the upholstered furniture leased and sold in Company-operated and franchised stores. Its electronic commerce platform, Aarons.com, allows customers to browse for merchandise, qualify for a lease, and complete the lease transaction. The Company holds approximately 1,300 Company-operated and franchised stores in 47 states and Canada, which are owned and operated by independent franchisees on a licensed basis.</v>
    <v>9170</v>
    <v>New York Stock Exchange</v>
    <v>XNYS</v>
    <v>XNYS</v>
    <v>400 Galleria Parkway Se, Suite 300, ATLANTA, GA, 30339-3182 US</v>
    <v>14.39</v>
    <v>Banking Services</v>
    <v>Stock</v>
    <v>44956.815533853907</v>
    <v>217</v>
    <v>14.095000000000001</v>
    <v>438006230</v>
    <v>The Aaron's Company, Inc.</v>
    <v>The Aaron's Company, Inc.</v>
    <v>14.15</v>
    <v>28.4269</v>
    <v>14.33</v>
    <v>14.23</v>
    <v>30780480</v>
    <v>AAN</v>
    <v>The Aaron's Company, Inc. (XNYS:AAN)</v>
    <v>78245</v>
    <v>233281</v>
    <v>2020</v>
  </rv>
  <rv s="2">
    <v>218</v>
  </rv>
  <rv s="0">
    <v>https://www.bing.com/financeapi/forcetrigger?t=a1nikr&amp;q=XNYS%3aANF&amp;form=skydnc</v>
    <v>Learn more on Bing</v>
  </rv>
  <rv s="1">
    <v>en-US</v>
    <v>a1nikr</v>
    <v>268435456</v>
    <v>1</v>
    <v>Powered by Refinitiv</v>
    <v>0</v>
    <v>ABERCROMBIE &amp; FITCH CO. (XNYS:ANF)</v>
    <v>2</v>
    <v>3</v>
    <v>Finance</v>
    <v>4</v>
    <v>42.09</v>
    <v>14.02</v>
    <v>1.4224000000000001</v>
    <v>0.34</v>
    <v>1.2450000000000001E-2</v>
    <v>USD</v>
    <v>Abercrombie &amp; Fitch Co. is an omnichannel specialty retailer of apparel and accessories. The Company offers an assortment of apparel, personal care products and accessories for men, women and kids, which are sold primarily through its digital channels and Company-owned stores, as well as through various third-party arrangements. The Company's two brand-based segments include Hollister, which includes the Company's Hollister, Gilly Hicks and Social Tourist brands, and Abercrombie, which includes the Company's Abercrombie &amp; Fitch and Abercrombie kids brands. The Company operates primarily in North America, Europe and Asia. It operates approximately 770 stores under these brands across North America, Europe, Asia and the Middle East, as well as the e-commerce sites, such as www.abercrombie.com, www.abercrombiekids.com, www.hollisterco.com, www.gillyhicks.com and www.socialtourist.com.</v>
    <v>7000</v>
    <v>New York Stock Exchange</v>
    <v>XNYS</v>
    <v>XNYS</v>
    <v>6301 Fitch Path, NEW ALBANY, OH, 43054 US</v>
    <v>27.65</v>
    <v>Specialty Retailers</v>
    <v>Stock</v>
    <v>44956.817189860936</v>
    <v>220</v>
    <v>26.864999999999998</v>
    <v>1338238000</v>
    <v>ABERCROMBIE &amp; FITCH CO.</v>
    <v>ABERCROMBIE &amp; FITCH CO.</v>
    <v>27.11</v>
    <v>66.412099999999995</v>
    <v>27.31</v>
    <v>27.65</v>
    <v>49001740</v>
    <v>ANF</v>
    <v>ABERCROMBIE &amp; FITCH CO. (XNYS:ANF)</v>
    <v>500402</v>
    <v>1650182</v>
    <v>1996</v>
  </rv>
  <rv s="2">
    <v>221</v>
  </rv>
  <rv s="0">
    <v>https://www.bing.com/financeapi/forcetrigger?t=bvs1oc&amp;q=XNAS%3aASO&amp;form=skydnc</v>
    <v>Learn more on Bing</v>
  </rv>
  <rv s="1">
    <v>en-US</v>
    <v>bvs1oc</v>
    <v>268435456</v>
    <v>1</v>
    <v>Powered by Refinitiv</v>
    <v>0</v>
    <v>ACADEMY SPORTS AND OUTDOORS, INC. (XNAS:ASO)</v>
    <v>2</v>
    <v>3</v>
    <v>Finance</v>
    <v>4</v>
    <v>57.85</v>
    <v>25.1</v>
    <v>1.5840000000000001</v>
    <v>1.46</v>
    <v>2.6234999999999998E-2</v>
    <v>USD</v>
    <v>Academy Sports and Outdoors, Inc. is a full-line sporting goods and outdoor recreational retailer in the United States. The Company offer products for customers of all ages, incomes and aspirations across sporting and outdoor recreation activities, seasons and experience levels. It offers merchandise across four divisions, which include outdoors, sports and recreation, apparel and footwear. Its offers product across various categories, which includes camping, fishing, shooting sports, fitness, team sports, recreation, front end, outdoor and seasonal apparel, youth apparel, licensed apparel, casual and seasonal footwear, work footwear, youth footwear, athletic footwear and team sports footwear. It operates approximately 259 Academy Sports + Outdoors retail locations in 16 states and three distribution centers located in Katy, Texas, Twiggs County, Georgia and Cookeville, Tennessee. It also sells merchandise to customers across United States through its academy.com Website.</v>
    <v>22011</v>
    <v>Nasdaq Stock Market</v>
    <v>XNAS</v>
    <v>XNAS</v>
    <v>1800 North Mason Road, KATY, TX, 77449 US</v>
    <v>57.784999999999997</v>
    <v>Specialty Retailers</v>
    <v>Stock</v>
    <v>44956.81717800859</v>
    <v>223</v>
    <v>55.27</v>
    <v>4462854667</v>
    <v>ACADEMY SPORTS AND OUTDOORS, INC.</v>
    <v>ACADEMY SPORTS AND OUTDOORS, INC.</v>
    <v>55.39</v>
    <v>7.8409000000000004</v>
    <v>55.65</v>
    <v>57.11</v>
    <v>78144890</v>
    <v>ASO</v>
    <v>ACADEMY SPORTS AND OUTDOORS, INC. (XNAS:ASO)</v>
    <v>897810</v>
    <v>1296877</v>
    <v>2020</v>
  </rv>
  <rv s="2">
    <v>224</v>
  </rv>
  <rv s="0">
    <v>https://www.bing.com/financeapi/forcetrigger?t=a1u3ar&amp;q=XNYS%3aGOLF&amp;form=skydnc</v>
    <v>Learn more on Bing</v>
  </rv>
  <rv s="1">
    <v>en-US</v>
    <v>a1u3ar</v>
    <v>268435456</v>
    <v>1</v>
    <v>Powered by Refinitiv</v>
    <v>0</v>
    <v>ACUSHNET HOLDINGS CORP. (XNYS:GOLF)</v>
    <v>2</v>
    <v>3</v>
    <v>Finance</v>
    <v>4</v>
    <v>53.94</v>
    <v>37.46</v>
    <v>0.79069999999999996</v>
    <v>0.14499999999999999</v>
    <v>3.094E-3</v>
    <v>USD</v>
    <v>Acushnet Holdings Corp. is engaged in the design, development, manufacture, and distribution of golf products. The Company’s segments include Titleist golf balls, Titleist golf clubs, Titleist golf gear, and FootJoy golf wear. The Titleist golf balls segment is engaged in the design and manufacturing a golf ball. The Titleist golf clubs segment designs, assembles, and sells golf clubs (drivers, fairways, hybrids and irons) under the Titleist brand, wedges under the Vokey Design brand and putters under the Scotty Cameron brand. The Titleist golf gear segment includes golf bags, headwear, golf gloves, travel products, headcovers, and other golf accessories. The FootJoy golf wear segment includes golf shoes, gloves, and apparel. The Company’s products include golf balls, golf clubs, wedges and putters, golf shoes, golf gloves, golf gear, and golf and ski outerwear and apparel. The Company designs, manufactures, and markets a range of products under the Titleist, FootJoy and KJUS brands.</v>
    <v>6500</v>
    <v>New York Stock Exchange</v>
    <v>XNYS</v>
    <v>XNYS</v>
    <v>333 Bridge St, FAIRHAVEN, MA, 02719-4905 US</v>
    <v>47.68</v>
    <v>Leisure Products</v>
    <v>Stock</v>
    <v>44956.817218483593</v>
    <v>226</v>
    <v>46.77</v>
    <v>3300175455</v>
    <v>ACUSHNET HOLDINGS CORP.</v>
    <v>ACUSHNET HOLDINGS CORP.</v>
    <v>47.04</v>
    <v>19.8384</v>
    <v>46.86</v>
    <v>47.005000000000003</v>
    <v>70209030</v>
    <v>GOLF</v>
    <v>ACUSHNET HOLDINGS CORP. (XNYS:GOLF)</v>
    <v>260720</v>
    <v>350605</v>
    <v>2011</v>
  </rv>
  <rv s="2">
    <v>227</v>
  </rv>
  <rv s="0">
    <v>https://www.bing.com/financeapi/forcetrigger?t=a1mvxm&amp;q=XNYS%3aADNT&amp;form=skydnc</v>
    <v>Learn more on Bing</v>
  </rv>
  <rv s="1">
    <v>en-US</v>
    <v>a1mvxm</v>
    <v>268435456</v>
    <v>1</v>
    <v>Powered by Refinitiv</v>
    <v>0</v>
    <v>ADIENT PUBLIC LIMITED COMPANY (XNYS:ADNT)</v>
    <v>2</v>
    <v>3</v>
    <v>Finance</v>
    <v>4</v>
    <v>50.225000000000001</v>
    <v>27.15</v>
    <v>2.7534999999999998</v>
    <v>-7.4999999999999997E-2</v>
    <v>-1.7210000000000001E-3</v>
    <v>USD</v>
    <v>Adient PLC is an automotive seating supplier company. The Company’s automotive seating solutions include complete seating systems, frames, mechanisms, foam, head restraints, armrests and trim covers. The Company designs, manufactures and markets a full range of seating systems and components for passenger cars, commercial vehicles and light trucks, including vans, pick-up trucks and sport/crossover utility vehicles. The Company manages its business on a geographic basis and operates in three reportable segments: Americas, which is inclusive of North America and South America; Europe, Middle East, and Africa (EMEA), and Asia Pacific/China (Asia). The Company operates approximately 200 wholly- and majority-owned manufacturing or assembly facilities, with operations in 31 countries.</v>
    <v>75000</v>
    <v>New York Stock Exchange</v>
    <v>XNYS</v>
    <v>XNYS</v>
    <v>3 Dublin Landings, North Wall Quay, DUBLIN, DUBLIN, D01 H104 IE</v>
    <v>43.87</v>
    <v>Automobiles &amp; Auto Parts</v>
    <v>Stock</v>
    <v>44956.817186712498</v>
    <v>229</v>
    <v>42.47</v>
    <v>4149727905</v>
    <v>ADIENT PUBLIC LIMITED COMPANY</v>
    <v>ADIENT PUBLIC LIMITED COMPANY</v>
    <v>42.55</v>
    <v>4.5529999999999999</v>
    <v>43.58</v>
    <v>43.505000000000003</v>
    <v>95385080</v>
    <v>ADNT</v>
    <v>ADIENT PUBLIC LIMITED COMPANY (XNYS:ADNT)</v>
    <v>384492</v>
    <v>895771</v>
    <v>2016</v>
  </rv>
  <rv s="2">
    <v>230</v>
  </rv>
  <rv s="0">
    <v>https://www.bing.com/financeapi/forcetrigger?t=aydgec&amp;q=XNYS%3aADT&amp;form=skydnc</v>
    <v>Learn more on Bing</v>
  </rv>
  <rv s="1">
    <v>en-US</v>
    <v>aydgec</v>
    <v>268435456</v>
    <v>1</v>
    <v>Powered by Refinitiv</v>
    <v>0</v>
    <v>ADT INC. (XNYS:ADT)</v>
    <v>2</v>
    <v>3</v>
    <v>Finance</v>
    <v>4</v>
    <v>10.095000000000001</v>
    <v>6</v>
    <v>1.7599</v>
    <v>2.5000000000000001E-2</v>
    <v>2.9070000000000003E-3</v>
    <v>USD</v>
    <v>ADT Inc. is a provider of security, interactive, and smart home solutions serving residential, small business, and commercial customers in the United States. It is also a provider of residential solar solutions. Its segments include Consumer and Small Business (CSB), Commercial and ADT Solar business (Solar). The CSB segment primarily includes the sale, installation, servicing, and monitoring of integrated security, interactive, and automation systems, as well as other offerings, such as mobile security and home health solutions. The Commercial segment primarily includes the sale, installation, servicing, and monitoring of integrated security, interactive, and automation systems, fire detection and suppression systems, and other related offerings. The Solar segment primarily includes the design and installation of solar systems, energy storage solutions, and other related solutions and services. Its products include burglar alarms, security automation, and other smart home solutions.</v>
    <v>25000</v>
    <v>New York Stock Exchange</v>
    <v>XNYS</v>
    <v>XNYS</v>
    <v>1501 W Yamato Rd, BOCA RATON, FL, 33431-4438 US</v>
    <v>8.6300000000000008</v>
    <v>Communications &amp; Networking</v>
    <v>Stock</v>
    <v>44956.817210832814</v>
    <v>232</v>
    <v>8.49</v>
    <v>7878655462</v>
    <v>ADT INC.</v>
    <v>ADT INC.</v>
    <v>8.4949999999999992</v>
    <v>0</v>
    <v>8.6</v>
    <v>8.625</v>
    <v>913467300</v>
    <v>ADT</v>
    <v>ADT INC. (XNYS:ADT)</v>
    <v>754765</v>
    <v>2309583</v>
    <v>2015</v>
  </rv>
  <rv s="2">
    <v>233</v>
  </rv>
  <rv s="0">
    <v>https://www.bing.com/financeapi/forcetrigger?t=a1mor7&amp;q=XNYS%3aAAP&amp;form=skydnc</v>
    <v>Learn more on Bing</v>
  </rv>
  <rv s="1">
    <v>en-US</v>
    <v>a1mor7</v>
    <v>268435456</v>
    <v>1</v>
    <v>Powered by Refinitiv</v>
    <v>0</v>
    <v>ADVANCE AUTO PARTS, INC. (XNYS:AAP)</v>
    <v>2</v>
    <v>3</v>
    <v>Finance</v>
    <v>4</v>
    <v>237.39</v>
    <v>138.52000000000001</v>
    <v>1.1205000000000001</v>
    <v>3.05</v>
    <v>2.0686E-2</v>
    <v>USD</v>
    <v>Advance Auto Parts, Inc. is an automotive aftermarket parts provider in North America, serving both professional installers and do-it-yourself (DIY) customers. Its stores and branches offer a selection of brand names, original equipment manufacturers (OEM), and brand-owned automotive replacement parts, accessories, batteries and maintenance items for domestic and imported cars, vans, sport utility vehicles, and light and heavy-duty trucks. It operates approximately 4,747 stores and 313 branches within the United States, Canada, Puerto Rico, and the United States Virgin Islands. The Company operates through four trade names: Advance Auto Parts, Autopart International, Carquest, and Worldpac. Its Advance Auto Parts focus on both professional and DIY customers. The stores carry a variety of products serving aftermarket auto part needs for both domestic and import vehicles. Its Autopart International operates in the North-eastern and Mid-Atlantic regions of the United States.</v>
    <v>41000</v>
    <v>New York Stock Exchange</v>
    <v>XNYS</v>
    <v>XNYS</v>
    <v>4200 Six Forks Road, RALEIGH, NC, 27609 US</v>
    <v>152</v>
    <v>Specialty Retailers</v>
    <v>Stock</v>
    <v>44956.817240589844</v>
    <v>235</v>
    <v>147.68</v>
    <v>8917092322</v>
    <v>ADVANCE AUTO PARTS, INC.</v>
    <v>ADVANCE AUTO PARTS, INC.</v>
    <v>147.69999999999999</v>
    <v>18.914300000000001</v>
    <v>147.44</v>
    <v>150.49</v>
    <v>59253720</v>
    <v>AAP</v>
    <v>ADVANCE AUTO PARTS, INC. (XNYS:AAP)</v>
    <v>529639</v>
    <v>817379</v>
    <v>2001</v>
  </rv>
  <rv s="2">
    <v>236</v>
  </rv>
  <rv s="0">
    <v>https://www.bing.com/financeapi/forcetrigger?t=bqy5c7&amp;q=XNAS%3aAFYA&amp;form=skydnc</v>
    <v>Learn more on Bing</v>
  </rv>
  <rv s="1">
    <v>en-US</v>
    <v>bqy5c7</v>
    <v>268435456</v>
    <v>1</v>
    <v>Powered by Refinitiv</v>
    <v>0</v>
    <v>Afya Limited (XNAS:AFYA)</v>
    <v>2</v>
    <v>3</v>
    <v>Finance</v>
    <v>4</v>
    <v>17.02</v>
    <v>8.73</v>
    <v>0.81369999999999998</v>
    <v>-0.22</v>
    <v>-1.4166000000000002E-2</v>
    <v>USD</v>
    <v>Afya Ltd is a Brazil-based company engaged in the education sector. The Company is mainly focused on operating medical schools, offering health sciences courses, which comprise medicine, dentistry, nursing, radiology, psychology, pharmacy, physical education, physiotherapy, nutrition and biomedicine. In addition, the Firm provides degree programs and courses in other subjects and disciplines, including undergraduate and post graduate courses in business administration, accounting, law, civil engineering, industrial engineering and pedagogy. The Company's methodological approach combines integrated content, interactive learning, and an adaptive experience for learners. Through its educational content and technology-enabled activities, the Company focuses on personalized learning that mirrors one-on-one tutoring. The Company's undergraduate and graduate campuses are spread across Brazil, as well as its digital medical platform.</v>
    <v>8079</v>
    <v>Nasdaq Stock Market</v>
    <v>XNAS</v>
    <v>XNAS</v>
    <v>Alameda Oscar Niemeyer, No 119, Sala 504 Vila Da Serra, Nova Lima, MINAS GERAIS, 00000 BR</v>
    <v>15.410299999999999</v>
    <v>Professional &amp; Business Education</v>
    <v>Stock</v>
    <v>44956.81637505781</v>
    <v>238</v>
    <v>15.065</v>
    <v>1434896527</v>
    <v>Afya Limited</v>
    <v>Afya Limited</v>
    <v>15.37</v>
    <v>21.789000000000001</v>
    <v>15.53</v>
    <v>15.31</v>
    <v>93722830</v>
    <v>AFYA</v>
    <v>Afya Limited (XNAS:AFYA)</v>
    <v>51311</v>
    <v>372755</v>
    <v>2019</v>
  </rv>
  <rv s="2">
    <v>239</v>
  </rv>
  <rv s="0">
    <v>https://www.bing.com/financeapi/forcetrigger?t=bwvem7&amp;q=XNAS%3aABNB&amp;form=skydnc</v>
    <v>Learn more on Bing</v>
  </rv>
  <rv s="1">
    <v>en-US</v>
    <v>bwvem7</v>
    <v>268435456</v>
    <v>1</v>
    <v>Powered by Refinitiv</v>
    <v>0</v>
    <v>AIRBNB, INC. (XNAS:ABNB)</v>
    <v>2</v>
    <v>3</v>
    <v>Finance</v>
    <v>4</v>
    <v>191.73</v>
    <v>81.91</v>
    <v>1.5369999999999999</v>
    <v>-5.55</v>
    <v>-4.7869999999999996E-2</v>
    <v>USD</v>
    <v>Airbnb, Inc. primarily operates a global platform for stays and experiences. The Company’s marketplace model connects hosts and guests online or through mobile devices to book spaces and experiences around the world. Its listings include homes, cabins, treehouses, boats, castles, and luxury villas. The Company's Website and mobile applications provide its guests with an engaging way to explore a variety of homes and experiences and an easy way to book them. Its hosts generally fall into two categories: individual and professional. Its hosts generally fall into two categories: individual and professional. Individual hosts are those who activate their listings directly on Airbnb through its Website or mobile applications. Professional hosts are often those who run property management or hospitality businesses and generally use application programming interfaces to list their properties on its platform.</v>
    <v>6132</v>
    <v>Nasdaq Stock Market</v>
    <v>XNAS</v>
    <v>XNAS</v>
    <v>888 Brannan St., SAN FRANCISCO, CA, 94103 US</v>
    <v>115.08</v>
    <v>Software &amp; IT Services</v>
    <v>Stock</v>
    <v>44956.817261330471</v>
    <v>241</v>
    <v>110.25</v>
    <v>69896431108</v>
    <v>AIRBNB, INC.</v>
    <v>AIRBNB, INC.</v>
    <v>114.27</v>
    <v>48.373199999999997</v>
    <v>115.94</v>
    <v>110.39</v>
    <v>633177200</v>
    <v>ABNB</v>
    <v>AIRBNB, INC. (XNAS:ABNB)</v>
    <v>3381159</v>
    <v>5082334</v>
    <v>2008</v>
  </rv>
  <rv s="2">
    <v>242</v>
  </rv>
  <rv s="0">
    <v>https://www.bing.com/financeapi/forcetrigger?t=a1o4mw&amp;q=XNYS%3aBABA&amp;form=skydnc</v>
    <v>Learn more on Bing</v>
  </rv>
  <rv s="1">
    <v>en-US</v>
    <v>a1o4mw</v>
    <v>268435456</v>
    <v>1</v>
    <v>Powered by Refinitiv</v>
    <v>0</v>
    <v>Alibaba Group Holding Limited (XNYS:BABA)</v>
    <v>2</v>
    <v>3</v>
    <v>Finance</v>
    <v>4</v>
    <v>129.4</v>
    <v>58.01</v>
    <v>0.6321</v>
    <v>-6.5757000000000003</v>
    <v>-5.5547000000000006E-2</v>
    <v>USD</v>
    <v>Alibaba Group Holding Ltd provides technology infrastructure and marketing platforms. The Company operates through seven segments. China Commerce segment includes China retail commerce businesses such as Taobao, Tmall and Freshippo, among others, and wholesale business. International Commerce segment includes international retail and wholesale commerce businesses such as Lazada and AliExpress. Local Consumer Services segment includes location-based businesses such as Ele.me, Amap, Fliggy and others. Cainiao segment includes domestic and international one-stop-shop logistics services and supply chain management solutions. Cloud segment provides public and hybrid cloud services like Alibaba Cloud and DingTalk for domestic and foreign enterprises. Digital Media and Entertainment segment includes Youku, Quark and Alibaba Pictures, other content and distribution platforms and online games business. Innovation Initiatives and Others segment include Damo Academy, Tmall Genie and others.</v>
    <v>243903</v>
    <v>New York Stock Exchange</v>
    <v>XNYS</v>
    <v>XNYS</v>
    <v>No. 699 Wangshang Road, Binjiang District, HANGZHOU, ZHEJIANG, 310052 CN</v>
    <v>113.15</v>
    <v>Software &amp; IT Services</v>
    <v>Stock</v>
    <v>44956.817241735938</v>
    <v>244</v>
    <v>109.78</v>
    <v>296005909204</v>
    <v>Alibaba Group Holding Limited</v>
    <v>Alibaba Group Holding Limited</v>
    <v>111.88</v>
    <v>168.126</v>
    <v>118.38</v>
    <v>111.8043</v>
    <v>2647536000</v>
    <v>BABA</v>
    <v>Alibaba Group Holding Limited (XNYS:BABA)</v>
    <v>17804015</v>
    <v>20740560</v>
    <v>1999</v>
  </rv>
  <rv s="2">
    <v>245</v>
  </rv>
  <rv s="0">
    <v>https://www.bing.com/financeapi/forcetrigger?t=c3bvbh&amp;q=XNAS%3aBIRD&amp;form=skydnc</v>
    <v>Learn more on Bing</v>
  </rv>
  <rv s="5">
    <v>en-US</v>
    <v>c3bvbh</v>
    <v>268435456</v>
    <v>1</v>
    <v>Powered by Refinitiv</v>
    <v>9</v>
    <v>ALLBIRDS, INC. (XNAS:BIRD)</v>
    <v>2</v>
    <v>10</v>
    <v>Finance</v>
    <v>4</v>
    <v>12.9</v>
    <v>2.14</v>
    <v>1.5189999999999999</v>
    <v>-0.1</v>
    <v>-3.5587000000000001E-2</v>
    <v>USD</v>
    <v>Allbirds, Inc. is a lifestyle brand, which uses naturally derived materials to make footwear and apparel products. The Company’s products include men's shoes, women's shoes, men's apparel, women's apparel and socks. It offers various categories of shoes, including everyday sneakers, running shoes, flats, slip-ons, water-repellent shoes, water-repellent sneakers, hiking shoes, high-tops and slippers. It provides various categories of men’s apparel, including activewear, sweatshirts and sweatpants, tees and tops, bottoms, underwear, and socks. It offers various categories of women’s apparel, including activewear, sweatshirts and sweatpants, tees and tops, bottoms, leggings, underwear, and socks. It also offers accessories, including hats, face masks, lace kits and insoles. It serves customers across 35 countries through its e-commerce platform and the Company’s retail stores globally, with locations in the United States, United Kingdom, Europe, New Zealand, China, Japan and South Korea.</v>
    <v>710</v>
    <v>Nasdaq Stock Market</v>
    <v>XNAS</v>
    <v>XNAS</v>
    <v>730 Montgomery Street, SAN FRANCISCO, CA, 94111 US</v>
    <v>2.7949999999999999</v>
    <v>Textiles &amp; Apparel</v>
    <v>Stock</v>
    <v>44956.817152060154</v>
    <v>247</v>
    <v>2.67</v>
    <v>404746901</v>
    <v>ALLBIRDS, INC.</v>
    <v>ALLBIRDS, INC.</v>
    <v>2.75</v>
    <v>2.81</v>
    <v>2.71</v>
    <v>149353100</v>
    <v>BIRD</v>
    <v>ALLBIRDS, INC. (XNAS:BIRD)</v>
    <v>488431</v>
    <v>1074212</v>
    <v>2015</v>
  </rv>
  <rv s="2">
    <v>248</v>
  </rv>
  <rv s="0">
    <v>https://www.bing.com/financeapi/forcetrigger?t=a1nhlh&amp;q=XNAS%3aAMZN&amp;form=skydnc</v>
    <v>Learn more on Bing</v>
  </rv>
  <rv s="1">
    <v>en-US</v>
    <v>a1nhlh</v>
    <v>268435456</v>
    <v>1</v>
    <v>Powered by Refinitiv</v>
    <v>0</v>
    <v>AMAZON.COM, INC. (XNAS:AMZN)</v>
    <v>2</v>
    <v>3</v>
    <v>Finance</v>
    <v>4</v>
    <v>170.83150000000001</v>
    <v>81.430000000000007</v>
    <v>1.2131000000000001</v>
    <v>-1.53</v>
    <v>-1.4964999999999999E-2</v>
    <v>USD</v>
    <v>Amazon.com, Inc. provides a range of products and services to customers. The products offered through its stores include merchandise and content that it purchased for resale and products offered by third-party sellers. It manufactures and sells electronic devices, including Kindle, Fire tablet, Fire TV, Echo, and Ring, and it develops and produces media content. It also offers subscription services such as Amazon Prime, a membership program. Its segments include North America, International and Amazon Web Services (AWS). The AWS segment consists of global sales of compute, storage, database, and other services for start-ups, enterprises, government agencies, and academic institutions. It provides advertising services to sellers, vendors, publishers, authors, and others, through programs, such as sponsored advertisements, display, and video advertising. Customers access its offerings through websites, mobile applications, Alexa, devices, streaming, and physically visiting its stores.</v>
    <v>1544000</v>
    <v>Nasdaq Stock Market</v>
    <v>XNAS</v>
    <v>XNAS</v>
    <v>410 Terry Ave N, SEATTLE, WA, 98109 US</v>
    <v>101.74</v>
    <v>Diversified Retail</v>
    <v>Stock</v>
    <v>44956.817281909374</v>
    <v>250</v>
    <v>99.01</v>
    <v>1027408171499</v>
    <v>AMAZON.COM, INC.</v>
    <v>AMAZON.COM, INC.</v>
    <v>100.94</v>
    <v>94.350800000000007</v>
    <v>102.24</v>
    <v>100.71</v>
    <v>10201650000</v>
    <v>AMZN</v>
    <v>AMAZON.COM, INC. (XNAS:AMZN)</v>
    <v>49581048</v>
    <v>72704844</v>
    <v>1996</v>
  </rv>
  <rv s="2">
    <v>251</v>
  </rv>
  <rv s="0">
    <v>https://www.bing.com/financeapi/forcetrigger?t=a1o2fr&amp;q=XNYS%3aAXL&amp;form=skydnc</v>
    <v>Learn more on Bing</v>
  </rv>
  <rv s="1">
    <v>en-US</v>
    <v>a1o2fr</v>
    <v>268435456</v>
    <v>1</v>
    <v>Powered by Refinitiv</v>
    <v>0</v>
    <v>AMERICAN AXLE &amp; MANUFACTURING HOLDINGS, INC. (XNYS:AXL)</v>
    <v>2</v>
    <v>3</v>
    <v>Finance</v>
    <v>4</v>
    <v>11.96</v>
    <v>6.36</v>
    <v>2.2852999999999999</v>
    <v>0.03</v>
    <v>3.529E-3</v>
    <v>USD</v>
    <v>American Axle &amp; Manufacturing Holdings, Inc is a global automotive and mobility supplier. The Company is engaged in designing, engineering, and manufacturing of driveline and metal forming technologies to support electric, hybrid and internal combustion vehicles. The Company's segments include Driveline and Metal Forming. The Driveline segment consist primarily of front and rear axles, driveshafts, differential assemblies, clutch modules, balance shaft systems, and disconnecting driveline technology. The Driveline segment also includes electric and hybrid driveline products and systems for light trucks, sport utility vehicles (SUVs), crossover utility vehicles (CUVs), passenger cars and commercial vehicles. The Company’s Metal Forming segment consist primarily of axle and transmission shafts, ring and pinion gears, differential gears and assemblies, connecting rods and variable valve timing products for original equipment manufacturers (OEMs) and automotive suppliers.</v>
    <v>18000</v>
    <v>New York Stock Exchange</v>
    <v>XNYS</v>
    <v>XNYS</v>
    <v>One Dauch Drive, DETROIT, MI, 48211-1198 US</v>
    <v>8.625</v>
    <v>Automobiles &amp; Auto Parts</v>
    <v>Stock</v>
    <v>44956.817245613282</v>
    <v>253</v>
    <v>8.31</v>
    <v>977147325</v>
    <v>AMERICAN AXLE &amp; MANUFACTURING HOLDINGS, INC.</v>
    <v>AMERICAN AXLE &amp; MANUFACTURING HOLDINGS, INC.</v>
    <v>8.31</v>
    <v>317.75700000000001</v>
    <v>8.5</v>
    <v>8.5299999999999994</v>
    <v>114554200</v>
    <v>AXL</v>
    <v>AMERICAN AXLE &amp; MANUFACTURING HOLDINGS, INC. (XNYS:AXL)</v>
    <v>360255</v>
    <v>768552</v>
    <v>1998</v>
  </rv>
  <rv s="2">
    <v>254</v>
  </rv>
  <rv s="0">
    <v>https://www.bing.com/financeapi/forcetrigger?t=a1my8m&amp;q=XNYS%3aAEO&amp;form=skydnc</v>
    <v>Learn more on Bing</v>
  </rv>
  <rv s="1">
    <v>en-US</v>
    <v>a1my8m</v>
    <v>268435456</v>
    <v>1</v>
    <v>Powered by Refinitiv</v>
    <v>0</v>
    <v>AMERICAN EAGLE OUTFITTERS, INC. (XNYS:AEO)</v>
    <v>2</v>
    <v>3</v>
    <v>Finance</v>
    <v>4</v>
    <v>24.5</v>
    <v>9.4600000000000009</v>
    <v>1.4459</v>
    <v>8.5000000000000006E-2</v>
    <v>5.4279999999999997E-3</v>
    <v>USD</v>
    <v>American Eagle Outfitters, Inc. is a multi-brand specialty retailer. The Company operates through two segments: American Eagle and Aerie. The Company offers a range of apparel, accessories, and personal care products for men and women under the American Eagle brand, and intimates, apparel, active wear, and swim collections under the Aerie brand. It operates stores in the United States, Canada, Mexico and Hong Kong, and ships to over 81 countries worldwide through its Websites. It also has license agreements with third parties to operate American Eagle and Aerie stores throughout Asia, Europe, India, Latin America and the Middle East. The Company operates and has license over 1,179 retail stores worldwide. It also operates Todd Snyder New York (Todd Snyder), which is a menswear brand. Its American Eagle and Aerie merchandise also are available in approximately 200 international locations operated by licensees in over 25 countries.</v>
    <v>7200</v>
    <v>New York Stock Exchange</v>
    <v>XNYS</v>
    <v>XNYS</v>
    <v>77 Hot Metal St, PITTSBURGH, PA, 15203 US</v>
    <v>15.765000000000001</v>
    <v>Specialty Retailers</v>
    <v>Stock</v>
    <v>44956.817253992966</v>
    <v>256</v>
    <v>15.43</v>
    <v>2950710619</v>
    <v>AMERICAN EAGLE OUTFITTERS, INC.</v>
    <v>AMERICAN EAGLE OUTFITTERS, INC.</v>
    <v>15.59</v>
    <v>27.48</v>
    <v>15.66</v>
    <v>15.744999999999999</v>
    <v>187406200</v>
    <v>AEO</v>
    <v>AMERICAN EAGLE OUTFITTERS, INC. (XNYS:AEO)</v>
    <v>2107655</v>
    <v>3677146</v>
    <v>1972</v>
  </rv>
  <rv s="2">
    <v>257</v>
  </rv>
  <rv s="0">
    <v>https://www.bing.com/financeapi/forcetrigger?t=awagjc&amp;q=XNYS%3aAPTV&amp;form=skydnc</v>
    <v>Learn more on Bing</v>
  </rv>
  <rv s="1">
    <v>en-US</v>
    <v>awagjc</v>
    <v>268435456</v>
    <v>1</v>
    <v>Powered by Refinitiv</v>
    <v>0</v>
    <v>APTIV PLC (XNYS:APTV)</v>
    <v>2</v>
    <v>3</v>
    <v>Finance</v>
    <v>4</v>
    <v>147.05000000000001</v>
    <v>77.959999999999994</v>
    <v>2.0390000000000001</v>
    <v>-0.22</v>
    <v>-1.9889999999999999E-3</v>
    <v>USD</v>
    <v>Aptiv PLC is a technology and mobility architecture company. The Company is primarily serving the automotive sector. The Company’s segments include Advanced Safety and User Experience and Signal and Power Solutions. The Advanced Safety and User Experience segment is focused on providing the necessary software and advanced computing platforms. The Signal and Power Solutions segment is focused on providing the requisite networking architecture required to support the integrated systems in vehicles. It delivers mobility solutions enabling its customers’ transition to electrified, software-defined vehicles. The Company designs and manufactures vehicle components and provides electrical, electronic and active safety technology solutions to the global automotive and commercial vehicle markets, creating the software and hardware foundation for vehicle features and functionality. It operates over 127 manufacturing facilities and over 12 technical centers utilizing a regional service model.</v>
    <v>155000</v>
    <v>New York Stock Exchange</v>
    <v>XNYS</v>
    <v>XNYS</v>
    <v>5Hq, 5 Hanover Quay, DUBLIN, DUBLIN, D02 VY79 IE</v>
    <v>111.14</v>
    <v>Automobiles &amp; Auto Parts</v>
    <v>Stock</v>
    <v>44956.817188946094</v>
    <v>259</v>
    <v>108.02</v>
    <v>29904707352</v>
    <v>APTIV PLC</v>
    <v>APTIV PLC</v>
    <v>108.22499999999999</v>
    <v>96.563199999999995</v>
    <v>110.59</v>
    <v>110.37</v>
    <v>270949600</v>
    <v>APTV</v>
    <v>APTIV PLC (XNYS:APTV)</v>
    <v>1070438</v>
    <v>1490423</v>
    <v>2011</v>
  </rv>
  <rv s="2">
    <v>260</v>
  </rv>
  <rv s="0">
    <v>https://www.bing.com/financeapi/forcetrigger?t=a1nqqh&amp;q=XNYS%3aARMK&amp;form=skydnc</v>
    <v>Learn more on Bing</v>
  </rv>
  <rv s="1">
    <v>en-US</v>
    <v>a1nqqh</v>
    <v>268435456</v>
    <v>1</v>
    <v>Powered by Refinitiv</v>
    <v>0</v>
    <v>ARAMARK (XNYS:ARMK)</v>
    <v>2</v>
    <v>3</v>
    <v>Finance</v>
    <v>4</v>
    <v>45.72</v>
    <v>28.74</v>
    <v>1.6475</v>
    <v>-0.35</v>
    <v>-7.8969999999999995E-3</v>
    <v>USD</v>
    <v>Aramark is a provider of food, facilities, and uniform services to various industries. Its segments include Food and Support Services United States (FSS United States), Food and Support Services International (FSS International) and Uniform and Career Apparel (Uniform). Within the FSS United States and FSS International segments, it provides food and beverage services, including catering and retail services, and facilities services, including plant operations and maintenance, custodial, housekeeping, landscaping and other services to business and industry, sports, leisure and corrections, education, healthcare and facilities and other sectors. Within the Uniform segment, it provides a full-service uniform solution, including delivery, cleaning and maintenance services to business, public institutions, manufacturing, transportation, and service industries. It serves various industries, such as colleges and universities, conference centers and workplaces and manufacturing facilities.</v>
    <v>245700</v>
    <v>New York Stock Exchange</v>
    <v>XNYS</v>
    <v>XNYS</v>
    <v>2400 Market Street, PHILADELPHIA, PA, 19103 US</v>
    <v>44.31</v>
    <v>Hotels &amp; Entertainment Services</v>
    <v>Stock</v>
    <v>44956.817222407029</v>
    <v>262</v>
    <v>43.84</v>
    <v>11516880000</v>
    <v>ARAMARK</v>
    <v>ARAMARK</v>
    <v>44.01</v>
    <v>59.039000000000001</v>
    <v>44.32</v>
    <v>43.97</v>
    <v>259857300</v>
    <v>ARMK</v>
    <v>ARAMARK (XNYS:ARMK)</v>
    <v>718122</v>
    <v>2643499</v>
    <v>2006</v>
  </rv>
  <rv s="2">
    <v>263</v>
  </rv>
  <rv s="0">
    <v>https://www.bing.com/financeapi/forcetrigger?t=bjr9f2&amp;q=XNAS%3aARCE&amp;form=skydnc</v>
    <v>Learn more on Bing</v>
  </rv>
  <rv s="1">
    <v>en-US</v>
    <v>bjr9f2</v>
    <v>268435456</v>
    <v>1</v>
    <v>Powered by Refinitiv</v>
    <v>0</v>
    <v>ARCO PLATFORM LIMITED (XNAS:ARCE)</v>
    <v>2</v>
    <v>3</v>
    <v>Finance</v>
    <v>4</v>
    <v>22.74</v>
    <v>7.85</v>
    <v>0.51670000000000005</v>
    <v>2.5000000000000001E-2</v>
    <v>1.8629999999999999E-3</v>
    <v>USD</v>
    <v>Arco Platform Ltd is a Brazil-based company specialized in the education industry. The Company develops educational solutions focuses on content, educational technology, supplemental programs and specialized services. It serves to more than 1,360,000 students and over 5,400 private schools throughout the whole Brazilian territory, including all segments of education, from kindergarten to high school. It provides platforms that integrate the student engagement in the educational ecosystem, tools and methods.</v>
    <v>2986</v>
    <v>Nasdaq Stock Market</v>
    <v>XNAS</v>
    <v>XNAS</v>
    <v>Rua Augusta 2840, 9Th Floor, Suite 91, SAO PAULO, SAO PAULO, 01.412-100 BR</v>
    <v>13.55</v>
    <v>Professional &amp; Business Education</v>
    <v>Stock</v>
    <v>44956.817201041405</v>
    <v>265</v>
    <v>13.16</v>
    <v>890602984</v>
    <v>ARCO PLATFORM LIMITED</v>
    <v>ARCO PLATFORM LIMITED</v>
    <v>13.33</v>
    <v>0.6653</v>
    <v>13.42</v>
    <v>13.445</v>
    <v>66240460</v>
    <v>ARCE</v>
    <v>ARCO PLATFORM LIMITED (XNAS:ARCE)</v>
    <v>44894</v>
    <v>101549</v>
    <v>2018</v>
  </rv>
  <rv s="2">
    <v>266</v>
  </rv>
  <rv s="0">
    <v>https://www.bing.com/financeapi/forcetrigger?t=a1nojc&amp;q=XNYS%3aARCO&amp;form=skydnc</v>
    <v>Learn more on Bing</v>
  </rv>
  <rv s="1">
    <v>en-US</v>
    <v>a1nojc</v>
    <v>268435456</v>
    <v>1</v>
    <v>Powered by Refinitiv</v>
    <v>0</v>
    <v>Arcos Dorados Holdings Inc. (XNYS:ARCO)</v>
    <v>2</v>
    <v>3</v>
    <v>Finance</v>
    <v>4</v>
    <v>9.0399999999999991</v>
    <v>6.23</v>
    <v>1.0041</v>
    <v>-0.26</v>
    <v>-2.9954000000000001E-2</v>
    <v>USD</v>
    <v>Arcos Dorados Holdings Inc. is a McDonald's franchisee. The Company operates or franchises over 2,140 McDonald's-branded restaurants. It divides its operations into four geographical divisions: Brazil; the Caribbean division, consisting of Aruba, Colombia, Curacao, French Guiana, Guadeloupe, Martinique, Puerto Rico, Trinidad and Tobago, the United States Virgin Islands of Saint Croix and Saint Thomas, and Venezuela; the North Latin America division (NOLAD), consisting of Costa Rica, Mexico and Panama, and the South Latin America division (SLAD), consisting of Argentina, Chile, Ecuador, Peru and Uruguay. Its menus feature over three tiers of products: entry-level options, such as its Big Pleasures, Small Prices offerings and Almuerzos Colombianos (Colombian Lunches) in Colombia; core menu options, such as the Big Mac, Happy Meal and Quarter Pounder, and premium options, such as Big Tasty or Angus premium hamburgers and chicken sandwiches and low-calorie or low-sodium products.</v>
    <v>81256</v>
    <v>New York Stock Exchange</v>
    <v>XNYS</v>
    <v>XNYS</v>
    <v>Dr. Luis Bonavita 1294, Office 501, Wtc Free Zone, MONTEVIDEO, URUGUAY-NA, 11300 UY</v>
    <v>8.64</v>
    <v>Hotels &amp; Entertainment Services</v>
    <v>Stock</v>
    <v>44956.817162789062</v>
    <v>268</v>
    <v>8.3800000000000008</v>
    <v>1827961000</v>
    <v>Arcos Dorados Holdings Inc.</v>
    <v>Arcos Dorados Holdings Inc.</v>
    <v>8.64</v>
    <v>13.8422</v>
    <v>8.68</v>
    <v>8.42</v>
    <v>210594500</v>
    <v>ARCO</v>
    <v>Arcos Dorados Holdings Inc. (XNYS:ARCO)</v>
    <v>301133</v>
    <v>789078</v>
    <v>2010</v>
  </rv>
  <rv s="2">
    <v>269</v>
  </rv>
  <rv s="0">
    <v>https://www.bing.com/financeapi/forcetrigger?t=c3o6u2&amp;q=XNAS%3aARHS&amp;form=skydnc</v>
    <v>Learn more on Bing</v>
  </rv>
  <rv s="1">
    <v>en-US</v>
    <v>c3o6u2</v>
    <v>268435456</v>
    <v>1</v>
    <v>Powered by Refinitiv</v>
    <v>0</v>
    <v>ARHAUS, INC (XNAS:ARHS)</v>
    <v>2</v>
    <v>3</v>
    <v>Finance</v>
    <v>4</v>
    <v>14.188000000000001</v>
    <v>4.2300000000000004</v>
    <v>2.157</v>
    <v>0.52</v>
    <v>3.8747999999999998E-2</v>
    <v>USD</v>
    <v>Arhaus, Inc. is a lifestyle brand and omnichannel retailer of premium home furnishings. The Company through its proprietary model designs and sources products from manufacturers and artisans. It has approximately 75 showroom and design centers locations across the United States. The Company's in-home designers, who work with clients in the showroom and travel to its clients’ residences and offer personalized solutions. The Company's online capabilities provide research and discovery and allow clients to begin or complete transactions online. Its online design services professionals and virtual tools complement its e-commerce platform by engaging clients and providing them with expert design advice and capabilities. The Company distributes two large catalogs each year, a January and a September edition, in both an online and physical format. It also distributes catalogs for specific categories, such as outdoor furnishings, special collections, and certain holidays.</v>
    <v>1620</v>
    <v>Nasdaq Stock Market</v>
    <v>XNAS</v>
    <v>XNAS</v>
    <v>51 East Hines Hill Road, Boston Heights, OH, 44236 US</v>
    <v>13.98</v>
    <v>Household Goods</v>
    <v>Stock</v>
    <v>44956.817074710154</v>
    <v>271</v>
    <v>13.05</v>
    <v>1952481008</v>
    <v>ARHAUS, INC</v>
    <v>ARHAUS, INC</v>
    <v>13.3</v>
    <v>23.9194</v>
    <v>13.42</v>
    <v>13.94</v>
    <v>140063200</v>
    <v>ARHS</v>
    <v>ARHAUS, INC (XNAS:ARHS)</v>
    <v>1742610</v>
    <v>898637</v>
    <v>2021</v>
  </rv>
  <rv s="2">
    <v>272</v>
  </rv>
  <rv s="0">
    <v>https://www.bing.com/financeapi/forcetrigger?t=a1mqh7&amp;q=XNYS%3aABG&amp;form=skydnc</v>
    <v>Learn more on Bing</v>
  </rv>
  <rv s="1">
    <v>en-US</v>
    <v>a1mqh7</v>
    <v>268435456</v>
    <v>1</v>
    <v>Powered by Refinitiv</v>
    <v>0</v>
    <v>ASBURY AUTOMOTIVE GROUP, INC. (XNYS:ABG)</v>
    <v>2</v>
    <v>3</v>
    <v>Finance</v>
    <v>4</v>
    <v>219.905</v>
    <v>138.88</v>
    <v>1.1579999999999999</v>
    <v>0.24</v>
    <v>1.1169999999999999E-3</v>
    <v>USD</v>
    <v>Asbury Automotive Group, Inc. is an automotive retailer company. The Company operates through two segments: Dealerships and Total Care Auto (TCA). The Company offers a range of automotive products and services, including new and used vehicles; parts and service, which includes vehicle repair and maintenance services, replacement parts and collision repair services, and finance and insurance (F&amp;I) products, which includes arranging vehicle financing through third parties and aftermarket products, such as extended service contracts, guaranteed asset protection (GAP) debt cancellation and prepaid maintenance. It owns and operates approximately 198 new vehicle franchises, representing 31 brands of automobiles at 148 dealership locations, 34 collision centers, seven stand-alone used vehicle dealerships, one used vehicle wholesale business and one auto auction within 15 states. The Company’s store operations are conducted by its subsidiaries.</v>
    <v>14200</v>
    <v>New York Stock Exchange</v>
    <v>XNYS</v>
    <v>XNYS</v>
    <v>SUITE 300, 2905 PREMIERE PARKWAY NW, DULUTH, GA, 30097 US</v>
    <v>219.905</v>
    <v>Specialty Retailers</v>
    <v>Stock</v>
    <v>44956.81720068281</v>
    <v>274</v>
    <v>213.65</v>
    <v>4760378544</v>
    <v>ASBURY AUTOMOTIVE GROUP, INC.</v>
    <v>ASBURY AUTOMOTIVE GROUP, INC.</v>
    <v>213.65</v>
    <v>6.1204999999999998</v>
    <v>214.84</v>
    <v>215.08</v>
    <v>22133060</v>
    <v>ABG</v>
    <v>ASBURY AUTOMOTIVE GROUP, INC. (XNYS:ABG)</v>
    <v>138002</v>
    <v>185936</v>
    <v>2002</v>
  </rv>
  <rv s="2">
    <v>275</v>
  </rv>
  <rv s="0">
    <v>https://www.bing.com/financeapi/forcetrigger?t=a1ncur&amp;q=XNYS%3aALV&amp;form=skydnc</v>
    <v>Learn more on Bing</v>
  </rv>
  <rv s="1">
    <v>en-US</v>
    <v>a1ncur</v>
    <v>268435456</v>
    <v>1</v>
    <v>Powered by Refinitiv</v>
    <v>0</v>
    <v>AUTOLIV, INC. (XNYS:ALV)</v>
    <v>2</v>
    <v>3</v>
    <v>Finance</v>
    <v>4</v>
    <v>105.51</v>
    <v>65.739999999999995</v>
    <v>1.7178</v>
    <v>-1.78</v>
    <v>-1.9185000000000001E-2</v>
    <v>USD</v>
    <v>Autoliv, Inc. is a developer, manufacturer, and supplier of safety systems to the automotive industry with a range of product offerings, primarily passive safety systems. Passive safety systems include modules and components for frontal-impact airbag protection systems, side-impact airbag protection systems, seatbelts, steering wheels, inflator technologies and battery cut-off switches. The Company also develops and manufactures mobility safety solutions, such as pedestrian protection, battery cut-off switches, connected safety services and safety solutions for riders of powered two wheelers. The Company has one operating segment, which includes Autoliv’s airbag and seatbelt products and components. Its subsidiaries include Autoliv AB and Autoliv ASP, Inc. The Company operates its business in geographical regions, such as Europe, the Americas, China, Japan, and the Rest of Asia (ROA). The Company has approximately 62 production facilities in 25 countries.</v>
    <v>67800</v>
    <v>New York Stock Exchange</v>
    <v>XNYS</v>
    <v>XNYS</v>
    <v>Klarabergsviadukten 70, Section B7, STOCKHOLM, STOCKHOLM, 111 64 SE</v>
    <v>91.78</v>
    <v>Automobiles &amp; Auto Parts</v>
    <v>Stock</v>
    <v>44956.817207974222</v>
    <v>277</v>
    <v>90.12</v>
    <v>7843085250</v>
    <v>AUTOLIV, INC.</v>
    <v>AUTOLIV, INC.</v>
    <v>91.37</v>
    <v>19.115300000000001</v>
    <v>92.78</v>
    <v>91</v>
    <v>86187750</v>
    <v>ALV</v>
    <v>AUTOLIV, INC. (XNYS:ALV)</v>
    <v>677641</v>
    <v>726656</v>
    <v>1996</v>
  </rv>
  <rv s="2">
    <v>278</v>
  </rv>
  <rv s="0">
    <v>https://www.bing.com/financeapi/forcetrigger?t=a1nhoc&amp;q=XNYS%3aAN&amp;form=skydnc</v>
    <v>Learn more on Bing</v>
  </rv>
  <rv s="1">
    <v>en-US</v>
    <v>a1nhoc</v>
    <v>268435456</v>
    <v>1</v>
    <v>Powered by Refinitiv</v>
    <v>0</v>
    <v>AUTONATION, INC. (XNYS:AN)</v>
    <v>2</v>
    <v>3</v>
    <v>Finance</v>
    <v>4</v>
    <v>135.57</v>
    <v>94.92</v>
    <v>1.1524000000000001</v>
    <v>2.74</v>
    <v>2.2574E-2</v>
    <v>USD</v>
    <v>AutoNation, Inc., through its subsidiaries, is an automotive retailer in the United States. The Company operates through three segments: Domestic, Import and Premium Luxury. Its Domestic segment consists of retail automotive franchises that sell new vehicles manufactured by General Motors, Ford, and Stellantis. Its Import segment consists of retail automotive franchises that sell new vehicles manufactured primarily by Toyota, Honda, Subaru, and Nissan. Its Premium Luxury segment consists of retail automotive franchises that sell new vehicles manufactured primarily by Mercedes-Benz, BMW, Audi, Lexus, and Jaguar Land Rover. The franchises in each segment also sell used vehicles, parts and automotive repair and maintenance services, and automotive finance and insurance products. It owns and operates approximately 336 new vehicle franchises from 243 stores located in the United States, primarily in metropolitan markets in the Sunbelt region.</v>
    <v>22200</v>
    <v>New York Stock Exchange</v>
    <v>XNYS</v>
    <v>XNYS</v>
    <v>200 SW 1st Ave, FORT LAUDERDALE, FL, 33301 US</v>
    <v>124.95</v>
    <v>Specialty Retailers</v>
    <v>Stock</v>
    <v>44956.8172739</v>
    <v>280</v>
    <v>120.47</v>
    <v>6152920082</v>
    <v>AUTONATION, INC.</v>
    <v>AUTONATION, INC.</v>
    <v>120.47</v>
    <v>4.9608999999999996</v>
    <v>121.38</v>
    <v>124.12</v>
    <v>49572350</v>
    <v>AN</v>
    <v>AUTONATION, INC. (XNYS:AN)</v>
    <v>458994</v>
    <v>740411</v>
    <v>1991</v>
  </rv>
  <rv s="2">
    <v>281</v>
  </rv>
  <rv s="0">
    <v>https://www.bing.com/financeapi/forcetrigger?t=a1o3tc&amp;q=XNYS%3aAZO&amp;form=skydnc</v>
    <v>Learn more on Bing</v>
  </rv>
  <rv s="1">
    <v>en-US</v>
    <v>a1o3tc</v>
    <v>268435456</v>
    <v>1</v>
    <v>Powered by Refinitiv</v>
    <v>0</v>
    <v>AUTOZONE, INC. (XNYS:AZO)</v>
    <v>2</v>
    <v>3</v>
    <v>Finance</v>
    <v>4</v>
    <v>2610.0500000000002</v>
    <v>1703.3203000000001</v>
    <v>0.72350000000000003</v>
    <v>53.38</v>
    <v>2.2529E-2</v>
    <v>USD</v>
    <v>AutoZone, Inc. is a retailer and distributor of automotive replacement parts and accessories in the Americas. The Company's Auto Parts Stores segment is the retailer and distributor of automotive parts and accessories through the Company's, stores in the United States, Mexico, and Brazil. Each store carries an extensive product line for cars, sport utility vehicles, vans and light trucks, including new and remanufactured automotive hard parts, maintenance items, accessories, and non-automotive products. Its other segments include ALLDATA, which produces, sells and maintains diagnostic, repair and shop management software used in the automotive repair industry and E-commerce, which includes direct sales to customers through www.autozone.com for sales that are not fulfilled by local stores. The Company has approximately 6,168 stores in the United States, 703 in Mexico, and 72 in Brazil for a total store count of 6,943.</v>
    <v>69440</v>
    <v>New York Stock Exchange</v>
    <v>XNYS</v>
    <v>XNYS</v>
    <v>123 S Front St, MEMPHIS, TN, 38103 US</v>
    <v>2440.35</v>
    <v>Specialty Retailers</v>
    <v>Stock</v>
    <v>44956.817171388284</v>
    <v>283</v>
    <v>2385.6799999999998</v>
    <v>45463964022</v>
    <v>AUTOZONE, INC.</v>
    <v>AUTOZONE, INC.</v>
    <v>2385.6799999999998</v>
    <v>19.919799999999999</v>
    <v>2369.34</v>
    <v>2422.7199999999998</v>
    <v>18765670</v>
    <v>AZO</v>
    <v>AUTOZONE, INC. (XNYS:AZO)</v>
    <v>96439</v>
    <v>129900</v>
    <v>1991</v>
  </rv>
  <rv s="2">
    <v>284</v>
  </rv>
  <rv s="0">
    <v>https://www.bing.com/financeapi/forcetrigger?t=a1p3u2&amp;q=XNAS%3aBZUN&amp;form=skydnc</v>
    <v>Learn more on Bing</v>
  </rv>
  <rv s="1">
    <v>en-US</v>
    <v>a1p3u2</v>
    <v>268435456</v>
    <v>1</v>
    <v>Powered by Refinitiv</v>
    <v>0</v>
    <v>BAOZUN INC. (XNAS:BZUN)</v>
    <v>2</v>
    <v>3</v>
    <v>Finance</v>
    <v>4</v>
    <v>13.58</v>
    <v>3.41</v>
    <v>0.64610000000000001</v>
    <v>-0.68</v>
    <v>-8.3641000000000007E-2</v>
    <v>USD</v>
    <v>Baozun Inc is a holding company mainly engaged in the provision of brand e-commerce solutions. The Company focus on providing integrated brand-e-commerce solutions to their brand partners, including information technology (IT) solutions, online store operation, digital marketing, customer services, as well as warehousing and fulfillment. The Company operates under three business models: distribution model, service fee model and consignment mode, according to different needs of their brand partners. The Company provides omni-channel solutions across official brand stores, online marketplaces, such as Tmall, JD.com and Pinduoduo, and social media channels, such as WeChat Mini Programs and RED (Xiaohongshu), as well as emerging live streaming and short video platforms, such as Douyin and Kuaishou.</v>
    <v>8821</v>
    <v>Nasdaq Stock Market</v>
    <v>XNAS</v>
    <v>XNAS</v>
    <v>Building No. H, No. 1188 Wanrong Road, Zhabei District, SHANGHAI, SHANGHAI, 200436 CN</v>
    <v>7.8650000000000002</v>
    <v>Software &amp; IT Services</v>
    <v>Stock</v>
    <v>44956.817255532034</v>
    <v>286</v>
    <v>7.45</v>
    <v>438064023</v>
    <v>BAOZUN INC.</v>
    <v>BAOZUN INC.</v>
    <v>7.67</v>
    <v>191.5257</v>
    <v>8.1300000000000008</v>
    <v>7.45</v>
    <v>58800540</v>
    <v>BZUN</v>
    <v>BAOZUN INC. (XNAS:BZUN)</v>
    <v>725455</v>
    <v>935650</v>
    <v>2013</v>
  </rv>
  <rv s="2">
    <v>287</v>
  </rv>
  <rv s="0">
    <v>https://www.bing.com/financeapi/forcetrigger?t=a1wrf2&amp;q=XNYS%3aBBWI&amp;form=skydnc</v>
    <v>Learn more on Bing</v>
  </rv>
  <rv s="1">
    <v>en-US</v>
    <v>a1wrf2</v>
    <v>268435456</v>
    <v>1</v>
    <v>Powered by Refinitiv</v>
    <v>0</v>
    <v>BATH &amp; BODY WORKS, INC. (XNYS:BBWI)</v>
    <v>2</v>
    <v>3</v>
    <v>Finance</v>
    <v>4</v>
    <v>62.265000000000001</v>
    <v>25.75</v>
    <v>1.7484999999999999</v>
    <v>-0.46</v>
    <v>-1.0302E-2</v>
    <v>USD</v>
    <v>Bath &amp; Body Works, Inc. is operating as a specialty retailer of home fragrance, body care products, soaps and sanitizer products. The Company’s products offerings include fine fragrance mist, body lotion and body cream, 3-wick candles, home fragrance diffusers and liquid hand soap. The Company is operating approximately 1,787 stores and e-commerce sites in the United States and Canada. It is also operating more than 394 stores and 27 e-commerce sites in approximately 35 other countries operating under franchise, license and wholesale arrangements. The Company offers its products under Bath &amp; Body Works, White Barn, Aromatherapy and other brand names.</v>
    <v>8800</v>
    <v>New York Stock Exchange</v>
    <v>XNYS</v>
    <v>XNYS</v>
    <v>THREE LIMITED PKWY, P O BOX 16000, COLUMBUS, OH, 43230 US</v>
    <v>44.65</v>
    <v>Specialty Retailers</v>
    <v>Stock</v>
    <v>44956.817256423441</v>
    <v>289</v>
    <v>43.83</v>
    <v>10093641174</v>
    <v>BATH &amp; BODY WORKS, INC.</v>
    <v>BATH &amp; BODY WORKS, INC.</v>
    <v>44.134999999999998</v>
    <v>11.679600000000001</v>
    <v>44.65</v>
    <v>44.19</v>
    <v>228414600</v>
    <v>BBWI</v>
    <v>BATH &amp; BODY WORKS, INC. (XNYS:BBWI)</v>
    <v>882646</v>
    <v>2676960</v>
    <v>1982</v>
  </rv>
  <rv s="2">
    <v>290</v>
  </rv>
  <rv s="0">
    <v>http://zh.wikipedia.org/wiki/Bed_Bath_&amp;_Beyond</v>
    <v>Wikipedia</v>
  </rv>
  <rv s="7">
    <v>129</v>
    <v>292</v>
  </rv>
  <rv s="8">
    <v>17</v>
    <v>https://www.bing.com/th?id=AMMS_8304a3c8d89b5586758becbe44db5144&amp;qlt=95</v>
    <v>293</v>
    <v>0</v>
    <v>https://www.bing.com/images/search?form=xlimg&amp;q=bed+bath+%26+beyond</v>
    <v>Image of BED BATH &amp; BEYOND INC.</v>
  </rv>
  <rv s="0">
    <v>https://www.bing.com/financeapi/forcetrigger?t=a1o7c7&amp;q=XNAS%3aBBBY&amp;form=skydnc</v>
    <v>Learn more on Bing</v>
  </rv>
  <rv s="9">
    <v>en-US</v>
    <v>a1o7c7</v>
    <v>268435456</v>
    <v>1</v>
    <v>Powered by Refinitiv</v>
    <v>13</v>
    <v>BED BATH &amp; BEYOND INC. (XNAS:BBBY)</v>
    <v>15</v>
    <v>16</v>
    <v>Finance</v>
    <v>4</v>
    <v>30.06</v>
    <v>1.27</v>
    <v>1.5209999999999999</v>
    <v>0.33</v>
    <v>0.129412</v>
    <v>USD</v>
    <v>Bed Bath &amp; Beyond Inc. is an omnichannel retailer. The Company sells an assortment of merchandise in the home, baby, beauty and wellness markets. The Company operates approximately 955 stores, including over 769 Bed Bath &amp; Beyond stores in all 50 states, the District of Columbia, Puerto Rico and Canada. The Company also operates Decorist, an online interior design platform that provides personalized home design services. Its domestics merchandise includes categories, such as bath items and kitchen textiles. Its home furnishings include categories, such as kitchen and tabletop items, fine tabletop, general home furnishings, including furniture and wall decor, consumables and certain juvenile products. The Company’s brands include Bee &amp; Willow, Marmalade, Nestwell, Haven, Simply Essential, Our Table, Wild Sage, Squared Away, Studio 3B, and H for Happy.</v>
    <v>32000</v>
    <v>Nasdaq Stock Market</v>
    <v>XNAS</v>
    <v>XNAS</v>
    <v>650 Liberty Ave, UNION, NJ, 07083 US</v>
    <v>3.28</v>
    <v>294</v>
    <v>Specialty Retailers</v>
    <v>Stock</v>
    <v>44956.817236272655</v>
    <v>295</v>
    <v>2.4449999999999998</v>
    <v>337887360</v>
    <v>BED BATH &amp; BEYOND INC.</v>
    <v>BED BATH &amp; BEYOND INC.</v>
    <v>2.48</v>
    <v>36.139899999999997</v>
    <v>2.5499999999999998</v>
    <v>2.88</v>
    <v>117322000</v>
    <v>BBBY</v>
    <v>BED BATH &amp; BEYOND INC. (XNAS:BBBY)</v>
    <v>59011378</v>
    <v>71641810</v>
    <v>1971</v>
  </rv>
  <rv s="2">
    <v>296</v>
  </rv>
  <rv s="0">
    <v>https://www.bing.com/financeapi/forcetrigger?t=a1o9gh&amp;q=XNYS%3aBBY&amp;form=skydnc</v>
    <v>Learn more on Bing</v>
  </rv>
  <rv s="1">
    <v>en-US</v>
    <v>a1o9gh</v>
    <v>268435456</v>
    <v>1</v>
    <v>Powered by Refinitiv</v>
    <v>0</v>
    <v>Best Buy Co., Inc. (XNYS:BBY)</v>
    <v>2</v>
    <v>3</v>
    <v>Finance</v>
    <v>4</v>
    <v>112.96</v>
    <v>60.784999999999997</v>
    <v>1.5037</v>
    <v>1.35</v>
    <v>1.5848999999999999E-2</v>
    <v>USD</v>
    <v>Best Buy Co., Inc. is a provider of consumer technology products and services. The Company offers a range of merchandise and services to its customers, including computing and mobile phones, consumer electronics, appliances, entertainment and other products. Its services include consultation, delivery, design, health-related services, installation, memberships, repair, set-up, technical support, and warranty-related services. The Company's business segments are Domestic and International. Domestic segment includes the operations in all states, districts, and territories of the United States, under various brand names including Best Buy, Best Buy Business, Current Health, Best Buy Health, CST, Geek Squad, GreatCall, Lively, Magnolia and Pacific Kitchen and Home and the domain names bestbuy.com and greatcall.com. The International segment includes all operations in Canada under the brand names Best Buy, Best Buy Express, Best Buy Mobile and Geek Squad and the domain name bestbuy.ca.</v>
    <v>105000</v>
    <v>New York Stock Exchange</v>
    <v>XNYS</v>
    <v>XNYS</v>
    <v>7601 Penn Ave S, RICHFIELD, MN, 55423 US</v>
    <v>86.98</v>
    <v>Specialty Retailers</v>
    <v>Stock</v>
    <v>44956.817276897658</v>
    <v>298</v>
    <v>84.13</v>
    <v>19146017185</v>
    <v>Best Buy Co., Inc.</v>
    <v>Best Buy Co., Inc.</v>
    <v>84.44</v>
    <v>12.732100000000001</v>
    <v>85.18</v>
    <v>86.53</v>
    <v>221264500</v>
    <v>BBY</v>
    <v>Best Buy Co., Inc. (XNYS:BBY)</v>
    <v>1414476</v>
    <v>1975914</v>
    <v>1966</v>
  </rv>
  <rv s="2">
    <v>299</v>
  </rv>
  <rv s="0">
    <v>https://www.bing.com/financeapi/forcetrigger?t=a1ohrw&amp;q=XNYS%3aBIG&amp;form=skydnc</v>
    <v>Learn more on Bing</v>
  </rv>
  <rv s="1">
    <v>en-US</v>
    <v>a1ohrw</v>
    <v>268435456</v>
    <v>1</v>
    <v>Powered by Refinitiv</v>
    <v>0</v>
    <v>BIG LOTS, INC. (XNYS:BIG)</v>
    <v>2</v>
    <v>3</v>
    <v>Finance</v>
    <v>4</v>
    <v>43.9</v>
    <v>12.87</v>
    <v>2.0388999999999999</v>
    <v>-0.84</v>
    <v>-4.9821999999999998E-2</v>
    <v>USD</v>
    <v>Big Lots, Inc. is a home discount retailer in the United States. The Company operates a total of approximately 1,457 stores and an e-commerce platform. Its merchandise categories include Food, Consumables, Soft Home, Hard Home, Furniture, Seasonal, and Apparel, Electronics, &amp; Other. The Food includes beverage and grocery, specialty foods and pet departments. The Consumables includes health, beauty and cosmetics, plastics, and chemical departments. The Soft Home includes home decor, frames, fashion bedding, utility bedding, decorative textiles, and area rugs departments. The Hard Home includes small appliances, tabletop, food preparation, stationery, home maintenance, home organization, and toys departments. The Furniture includes upholstery, mattress, ready-to-assemble, and case goods departments. The Seasonal category includes lawn and garden, summer, Christmas and other holiday departments. The Apparel, Electronics, &amp; Other includes jewelry, hosiery and candy, and snacks departments.</v>
    <v>10500</v>
    <v>New York Stock Exchange</v>
    <v>XNYS</v>
    <v>XNYS</v>
    <v>4900 E Dublin Granville Rd, COLUMBUS, OH, 43081-7651 US</v>
    <v>16.75</v>
    <v>Diversified Retail</v>
    <v>Stock</v>
    <v>44956.817152164062</v>
    <v>301</v>
    <v>15.95</v>
    <v>463920937</v>
    <v>BIG LOTS, INC.</v>
    <v>BIG LOTS, INC.</v>
    <v>16.63</v>
    <v>9.8209999999999997</v>
    <v>16.86</v>
    <v>16.02</v>
    <v>28958860</v>
    <v>BIG</v>
    <v>BIG LOTS, INC. (XNYS:BIG)</v>
    <v>555141</v>
    <v>985827</v>
    <v>2001</v>
  </rv>
  <rv s="2">
    <v>302</v>
  </rv>
  <rv s="0">
    <v>https://www.bing.com/financeapi/forcetrigger?t=a1oj6h&amp;q=XNAS%3aBJRI&amp;form=skydnc</v>
    <v>Learn more on Bing</v>
  </rv>
  <rv s="1">
    <v>en-US</v>
    <v>a1oj6h</v>
    <v>268435456</v>
    <v>1</v>
    <v>Powered by Refinitiv</v>
    <v>0</v>
    <v>BJ'S RESTAURANTS, INC. (XNAS:BJRI)</v>
    <v>2</v>
    <v>3</v>
    <v>Finance</v>
    <v>4</v>
    <v>35.590000000000003</v>
    <v>20.149999999999999</v>
    <v>1.8795999999999999</v>
    <v>0</v>
    <v>0</v>
    <v>USD</v>
    <v>BJ's Restaurants, Inc. operates casual dining restaurant business. The Company’s offers craft beer, which is produced at several of its restaurants, its Temple, Texas brewpub locations and by independent third-party brewers using its own recipes. The Company’s restaurants feature a range of menu with over 100 menu items designed to offer various items including: slow roasted entrees, such as prime rib, EnLIGHTened Entrees, such as its Cherry Chipotle Glazed Salmon, its original signature deep-dish pizza, Pizookie dessert; and its own craft beers. It also produces non-alcoholic craft sodas that are sold in its restaurants. The Company owns and operates approximately 211 restaurants located in the 29 states, which include Alabama, Arizona, Arkansas, California, Colorado, Connecticut, Florida, Indiana, Kansas, Kentucky, Louisiana, Maryland, Massachusetts, Michigan, Nevada, New Jersey, New Mexico, New York, North Carolina, Ohio, Pennsylvania, Tennessee, Texas, Virginia and Washington.</v>
    <v>21000</v>
    <v>Nasdaq Stock Market</v>
    <v>XNAS</v>
    <v>XNAS</v>
    <v>SUITE 300, 7755 CENTER AVENUE, HUNTINGTON BEACH, CA, 92647 US</v>
    <v>31.475000000000001</v>
    <v>Hotels &amp; Entertainment Services</v>
    <v>Stock</v>
    <v>44956.816805659379</v>
    <v>304</v>
    <v>30.86</v>
    <v>729833208</v>
    <v>BJ'S RESTAURANTS, INC.</v>
    <v>BJ'S RESTAURANTS, INC.</v>
    <v>30.98</v>
    <v>752.67420000000004</v>
    <v>31.2</v>
    <v>31.2</v>
    <v>23392090</v>
    <v>BJRI</v>
    <v>BJ'S RESTAURANTS, INC. (XNAS:BJRI)</v>
    <v>120806</v>
    <v>229448</v>
    <v>1991</v>
  </rv>
  <rv s="2">
    <v>305</v>
  </rv>
  <rv s="0">
    <v>https://www.bing.com/financeapi/forcetrigger?t=a1omcw&amp;q=XNAS%3aBLMN&amp;form=skydnc</v>
    <v>Learn more on Bing</v>
  </rv>
  <rv s="1">
    <v>en-US</v>
    <v>a1omcw</v>
    <v>268435456</v>
    <v>1</v>
    <v>Powered by Refinitiv</v>
    <v>0</v>
    <v>BLOOMIN' BRANDS, INC. (XNAS:BLMN)</v>
    <v>2</v>
    <v>3</v>
    <v>Finance</v>
    <v>4</v>
    <v>25.51</v>
    <v>15.89</v>
    <v>1.8634999999999999</v>
    <v>4.4999999999999998E-2</v>
    <v>1.9059999999999999E-3</v>
    <v>USD</v>
    <v>Bloomin' Brands, Inc. is a casual dining restaurant company. The Company operates through two segments: U.S. and international. The Company through U.S. segment, owns and operates approximately 1,013 full-service restaurants and off-premises only kitchens, and franchised 157 full-service restaurants across 47 states. Outback Steakhouse is a casual steakhouse restaurant concept focused on steaks, bold flavors and Australian decor. The segment operates four restaurants, Outback Steakhouse, Carrabba’s Italian Grill, Bonefish Grill and Fleming’s Prime Steakhouse &amp; Wine Bar. The Outback Steakhouse menu offers seasoned and seared or wood-fire grilled steaks, chops, chicken, seafood, pasta, salads and seasonal specials. It through its international segment, owns and operates approximately 156 full-service restaurants and off-premises only kitchens and franchised 172 full-service restaurants and off-premises only kitchens across 17 countries and Guam.</v>
    <v>82000</v>
    <v>Nasdaq Stock Market</v>
    <v>XNAS</v>
    <v>XNAS</v>
    <v>SUITE 500, 2202 NORTH WEST SHORE BOULEVARD, TAMPA, FL, 33607 US</v>
    <v>23.824999999999999</v>
    <v>Hotels &amp; Entertainment Services</v>
    <v>Stock</v>
    <v>44956.817230995315</v>
    <v>307</v>
    <v>23.27</v>
    <v>2076758554</v>
    <v>BLOOMIN' BRANDS, INC.</v>
    <v>BLOOMIN' BRANDS, INC.</v>
    <v>23.51</v>
    <v>25.0871</v>
    <v>23.61</v>
    <v>23.655000000000001</v>
    <v>87793640</v>
    <v>BLMN</v>
    <v>BLOOMIN' BRANDS, INC. (XNAS:BLMN)</v>
    <v>567921</v>
    <v>1458148</v>
    <v>2006</v>
  </rv>
  <rv s="2">
    <v>308</v>
  </rv>
  <rv s="0">
    <v>https://www.bing.com/financeapi/forcetrigger?t=az6g8m&amp;q=XNAS%3aBKNG&amp;form=skydnc</v>
    <v>Learn more on Bing</v>
  </rv>
  <rv s="1">
    <v>en-US</v>
    <v>az6g8m</v>
    <v>268435456</v>
    <v>1</v>
    <v>Powered by Refinitiv</v>
    <v>0</v>
    <v>BOOKING HOLDINGS INC. (XNAS:BKNG)</v>
    <v>2</v>
    <v>3</v>
    <v>Finance</v>
    <v>4</v>
    <v>2715.66</v>
    <v>1616.85</v>
    <v>1.3002</v>
    <v>-17.725000000000001</v>
    <v>-7.1919999999999996E-3</v>
    <v>USD</v>
    <v>Booking Holdings Inc. is a provider of travel and restaurant online reservation and related services. The Company offers its services through six consumer-facing brands: Booking.com, priceline.com, agoda.com, Rentalcars.com, KAYAK and OpenTable, Inc. (OpenTable). Through the Company's brands, consumers can: book a range of accommodations, including hotels, motels, resorts, homes, apartments, bed and breakfasts, hostels and other properties; make a car rental reservation or arrange for an airport taxi; make a dinner reservation; book a flight, cruise, vacation package, tour or activity. Consumers can also use its meta-search services to easily compare travel reservation information, such as airline ticket, hotel reservation and rental car reservation information, from various online travel platforms at once. Booking.com offers accommodation reservation services for approximately 2,373,000 properties in over 220 countries and territories, and in over 40 languages.</v>
    <v>20300</v>
    <v>Nasdaq Stock Market</v>
    <v>XNAS</v>
    <v>XNAS</v>
    <v>800 CONNECTICUT AVE, NORWALK, CT, 06854-1631 US</v>
    <v>2456.3000000000002</v>
    <v>Hotels &amp; Entertainment Services</v>
    <v>Stock</v>
    <v>44956.817171515628</v>
    <v>310</v>
    <v>2413.87</v>
    <v>94909297611</v>
    <v>BOOKING HOLDINGS INC.</v>
    <v>BOOKING HOLDINGS INC.</v>
    <v>2433.9499999999998</v>
    <v>40.466900000000003</v>
    <v>2464.5100000000002</v>
    <v>2446.7849999999999</v>
    <v>38789390</v>
    <v>BKNG</v>
    <v>BOOKING HOLDINGS INC. (XNAS:BKNG)</v>
    <v>193319</v>
    <v>276752</v>
    <v>1998</v>
  </rv>
  <rv s="2">
    <v>311</v>
  </rv>
  <rv s="0">
    <v>https://www.bing.com/financeapi/forcetrigger?t=a1oqr7&amp;q=XNYS%3aBOOT&amp;form=skydnc</v>
    <v>Learn more on Bing</v>
  </rv>
  <rv s="1">
    <v>en-US</v>
    <v>a1oqr7</v>
    <v>268435456</v>
    <v>1</v>
    <v>Powered by Refinitiv</v>
    <v>0</v>
    <v>Boot Barn Holdings, Inc. (XNYS:BOOT)</v>
    <v>2</v>
    <v>3</v>
    <v>Finance</v>
    <v>4</v>
    <v>105.66</v>
    <v>50.200600000000001</v>
    <v>2.3382000000000001</v>
    <v>-0.38</v>
    <v>-4.4089999999999997E-3</v>
    <v>USD</v>
    <v>Boot Barn Holdings, Inc. is a lifestyle retailer of western and work-related footwear, apparel, and accessories in the United States. The Company operates through two segments: retail stores and e-commerce. The retail segment is a specialty retail store that sells western and work boots and related apparel and accessories. Its e-commerce segment sells its merchandise via the Internet. The Company carries an assortment of denim, western shirts, cowboy hats, belts and belt buckles, western-style jewelry, and accessories. The western assortment includes various brands, such as Ariat, Cinch, Cody James, Corral, Dan Post, Durango, El Dorado, Idyllwind, Justin, Laredo, Lucchese, Miss Me, Montana Silversmiths, Moonshine Spirit, Shyanne, Stetson, Tony Lama, Twisted X, Resistol and Wrangler. The work assortment includes rugged footwear, outerwear, overalls, denim, and shirts. Its other brand includes Dickies, Carhartt, Wolverine, and Hawx. It operates approximately 321 stores in 40 states.</v>
    <v>2200</v>
    <v>New York Stock Exchange</v>
    <v>XNYS</v>
    <v>XNYS</v>
    <v>15345 Barranca Parkway, IRVINE, CA, 92618 US</v>
    <v>86.64</v>
    <v>Specialty Retailers</v>
    <v>Stock</v>
    <v>44956.817171515628</v>
    <v>313</v>
    <v>83.45</v>
    <v>2558133006</v>
    <v>Boot Barn Holdings, Inc.</v>
    <v>Boot Barn Holdings, Inc.</v>
    <v>83.55</v>
    <v>15.4907</v>
    <v>86.18</v>
    <v>85.8</v>
    <v>29815070</v>
    <v>BOOT</v>
    <v>Boot Barn Holdings, Inc. (XNYS:BOOT)</v>
    <v>567089</v>
    <v>915418</v>
    <v>2011</v>
  </rv>
  <rv s="2">
    <v>314</v>
  </rv>
  <rv s="0">
    <v>https://www.bing.com/financeapi/forcetrigger?t=a1p18m&amp;q=XNYS%3aBWA&amp;form=skydnc</v>
    <v>Learn more on Bing</v>
  </rv>
  <rv s="1">
    <v>en-US</v>
    <v>a1p18m</v>
    <v>268435456</v>
    <v>1</v>
    <v>Powered by Refinitiv</v>
    <v>0</v>
    <v>BORGWARNER INC. (XNYS:BWA)</v>
    <v>2</v>
    <v>3</v>
    <v>Finance</v>
    <v>4</v>
    <v>46.53</v>
    <v>31.14</v>
    <v>1.4388000000000001</v>
    <v>0.42</v>
    <v>9.136E-3</v>
    <v>USD</v>
    <v>BorgWarner Inc. is a provider of technology solutions for combustion, hybrid and electric vehicles. The Company's Air Management segment offers technology, such as turbochargers, eBoosters, eTurbos, timing systems, emissions systems, gasoline ignition technology, smart remote actuators, powertrain sensors, cabin heaters, battery heaters and battery charging. The e-Propulsion &amp; Drivetrain segment offers technologies such as rotating electrical components, power electronics, control modules, software, friction and mechanical products for automatic transmissions products. The Fuel Injection segment develops and manufactures gasoline and diesel fuel injection components and systems. The Aftermarket segment offer products that include various solutions covering the fuel injection, electronics and engine management, maintenance and test equipment and vehicle diagnostics categories. The Company also offers engineering and product development services for various products through Drivetek AG.</v>
    <v>49300</v>
    <v>New York Stock Exchange</v>
    <v>XNYS</v>
    <v>XNYS</v>
    <v>3850 Hamlin Rd, AUBURN HILLS, MI, 48326 US</v>
    <v>46.53</v>
    <v>Automobiles &amp; Auto Parts</v>
    <v>Stock</v>
    <v>44956.81716079844</v>
    <v>316</v>
    <v>45.244999999999997</v>
    <v>10764060000</v>
    <v>BORGWARNER INC.</v>
    <v>BORGWARNER INC.</v>
    <v>45.244999999999997</v>
    <v>13.361800000000001</v>
    <v>45.97</v>
    <v>46.39</v>
    <v>234153900</v>
    <v>BWA</v>
    <v>BORGWARNER INC. (XNYS:BWA)</v>
    <v>988491</v>
    <v>1486977</v>
    <v>1987</v>
  </rv>
  <rv s="2">
    <v>317</v>
  </rv>
  <rv s="0">
    <v>https://www.bing.com/financeapi/forcetrigger?t=a1oe1h&amp;q=XNYS%3aBFAM&amp;form=skydnc</v>
    <v>Learn more on Bing</v>
  </rv>
  <rv s="1">
    <v>en-US</v>
    <v>a1oe1h</v>
    <v>268435456</v>
    <v>1</v>
    <v>Powered by Refinitiv</v>
    <v>0</v>
    <v>BRIGHT HORIZONS FAMILY SOLUTIONS INC. (XNYS:BFAM)</v>
    <v>2</v>
    <v>3</v>
    <v>Finance</v>
    <v>4</v>
    <v>140.02000000000001</v>
    <v>54.19</v>
    <v>1.2144999999999999</v>
    <v>-1.85</v>
    <v>-2.3984999999999999E-2</v>
    <v>USD</v>
    <v>Bright Horizons Family Solutions Inc. is a provider of education and care solutions. The Company operates through three segments: Full service center-based child care, Back-up care, and Educational advisory and other services. The Full service center-based child care segment includes the traditional center-based early education and child care, preschool, and elementary education. The Back-up care segment includes center-based back-up child care, in-home care for children and adult/elder dependents, school age camps, virtual tutoring, and self-sourced reimbursed care. The Educational advisory and other services segment primarily consist of tuition assistance and student loan repayment program administration, workforce education, related educational advising, college admissions advisory services, and Sittercity, an online marketplace for families and caregivers. It provides services under multi-year contracts with employers who offer services as part of their employee benefits packages.</v>
    <v>25800</v>
    <v>New York Stock Exchange</v>
    <v>XNYS</v>
    <v>XNYS</v>
    <v>2 Wells Avenue, NEWTON, MA, 02459 US</v>
    <v>76.069999999999993</v>
    <v>Personal &amp; Household Products &amp; Services</v>
    <v>Stock</v>
    <v>44956.817269490624</v>
    <v>319</v>
    <v>74.88</v>
    <v>4347421505</v>
    <v>BRIGHT HORIZONS FAMILY SOLUTIONS INC.</v>
    <v>BRIGHT HORIZONS FAMILY SOLUTIONS INC.</v>
    <v>75.48</v>
    <v>56.890999999999998</v>
    <v>77.13</v>
    <v>75.28</v>
    <v>57750020</v>
    <v>BFAM</v>
    <v>BRIGHT HORIZONS FAMILY SOLUTIONS INC. (XNYS:BFAM)</v>
    <v>254467</v>
    <v>397487</v>
    <v>2008</v>
  </rv>
  <rv s="2">
    <v>320</v>
  </rv>
  <rv s="0">
    <v>https://www.bing.com/financeapi/forcetrigger?t=c3bvec&amp;q=XNAS%3aBRLT&amp;form=skydnc</v>
    <v>Learn more on Bing</v>
  </rv>
  <rv s="1">
    <v>en-US</v>
    <v>c3bvec</v>
    <v>268435456</v>
    <v>1</v>
    <v>Powered by Refinitiv</v>
    <v>0</v>
    <v>Brilliant Earth Group Inc (XNAS:BRLT)</v>
    <v>2</v>
    <v>3</v>
    <v>Finance</v>
    <v>4</v>
    <v>13.49</v>
    <v>3.6</v>
    <v>2.0680000000000001</v>
    <v>-3.5000000000000003E-2</v>
    <v>-7.5110000000000003E-3</v>
    <v>USD</v>
    <v>Brilliant Earth Group, Inc. is a jewelry company. The Company is engaged in retail sale of diamonds, gemstones and jewelry. It offers designs with craftsmanship and supply chain that are delivered to customers through omnichannel experience. It also offers a collection of diamond engagement rings, wedding rings, gemstone rings, and fine jewelry. Its diamond engagement rings are made-to-order through its Create Your Own ring digital tool. Customers can choose their ideal ring setting, precious metal type, and ring size, and select Beyond Conflict Free natural diamond or lab-grown diamond to create ring. Its collection of wedding and anniversary rings includes classic precious metal bands and bands accented with diamonds or gemstones. Its gemstone rings feature vibrant and distinctive center gemstones, including sapphires, emeralds, moissanites, aquamarines, and other colored gemstones. The Company offers a collection of fine jewelry includes earrings, necklaces and bracelets.</v>
    <v>420</v>
    <v>Nasdaq Stock Market</v>
    <v>XNAS</v>
    <v>XNAS</v>
    <v>300 Grant Avenue, 3Rd Floor, SAN FRANCISCO, CA, 94108 US</v>
    <v>4.75</v>
    <v>Specialty Retailers</v>
    <v>Stock</v>
    <v>44956.815330485937</v>
    <v>322</v>
    <v>4.55</v>
    <v>441673717</v>
    <v>Brilliant Earth Group Inc</v>
    <v>Brilliant Earth Group Inc</v>
    <v>4.59</v>
    <v>154.0496</v>
    <v>4.66</v>
    <v>4.625</v>
    <v>95497020</v>
    <v>BRLT</v>
    <v>Brilliant Earth Group Inc (XNAS:BRLT)</v>
    <v>78452</v>
    <v>106361</v>
    <v>2005</v>
  </rv>
  <rv s="2">
    <v>323</v>
  </rv>
  <rv s="0">
    <v>https://www.bing.com/financeapi/forcetrigger?t=a1rk27&amp;q=XNYS%3aEAT&amp;form=skydnc</v>
    <v>Learn more on Bing</v>
  </rv>
  <rv s="1">
    <v>en-US</v>
    <v>a1rk27</v>
    <v>268435456</v>
    <v>1</v>
    <v>Powered by Refinitiv</v>
    <v>0</v>
    <v>BRINKER INTERNATIONAL, INC. (XNYS:EAT)</v>
    <v>2</v>
    <v>3</v>
    <v>Finance</v>
    <v>4</v>
    <v>44.03</v>
    <v>21.47</v>
    <v>2.3492999999999999</v>
    <v>-0.38500000000000001</v>
    <v>-9.8569999999999994E-3</v>
    <v>USD</v>
    <v>Brinker International, Inc. is a casual dining restaurant company. The Company owns, develops, operates and franchises the Chili’s Grill &amp; Bar and Maggiano’s Little Italy restaurant brands, as well as certain virtual brands including It’s Just Wings and Maggiano’s Italian Classics. The Company has two operating segments: Chili’s and Maggiano’s. The Chili’s segment includes the Company-owned Chili’s restaurants, which are principally located in the United States, within the full-service casual dining segment of the industry. It also has Company-owned restaurants in Canada, and franchised locations in the United States and its territories. The Maggiano’s segment includes Company-owned Maggiano’s restaurants in the United States as well as the results from its domestic franchise business. The Company owns, operates or franchises approximately 1,600 restaurants in approximately 29 countries and two United States territories.</v>
    <v>62025</v>
    <v>New York Stock Exchange</v>
    <v>XNYS</v>
    <v>XNYS</v>
    <v>3000 Olympus Blvd., DALLAS, TX, 75019 US</v>
    <v>38.97</v>
    <v>Hotels &amp; Entertainment Services</v>
    <v>Stock</v>
    <v>44956.817258784373</v>
    <v>325</v>
    <v>38.01</v>
    <v>1702923290</v>
    <v>BRINKER INTERNATIONAL, INC.</v>
    <v>BRINKER INTERNATIONAL, INC.</v>
    <v>38.659999999999997</v>
    <v>23.958500000000001</v>
    <v>39.06</v>
    <v>38.674999999999997</v>
    <v>44031630</v>
    <v>EAT</v>
    <v>BRINKER INTERNATIONAL, INC. (XNYS:EAT)</v>
    <v>541601</v>
    <v>812286</v>
    <v>1983</v>
  </rv>
  <rv s="2">
    <v>326</v>
  </rv>
  <rv s="0">
    <v>https://www.bing.com/financeapi/forcetrigger?t=a1o9jc&amp;q=XNYS%3aBC&amp;form=skydnc</v>
    <v>Learn more on Bing</v>
  </rv>
  <rv s="1">
    <v>en-US</v>
    <v>a1o9jc</v>
    <v>268435456</v>
    <v>1</v>
    <v>Powered by Refinitiv</v>
    <v>0</v>
    <v>BRUNSWICK CORPORATION (XNYS:BC)</v>
    <v>2</v>
    <v>3</v>
    <v>Finance</v>
    <v>4</v>
    <v>98.49</v>
    <v>61.89</v>
    <v>1.5347</v>
    <v>0.68500000000000005</v>
    <v>8.5950000000000002E-3</v>
    <v>USD</v>
    <v>Brunswick Corporation is engaged in designing, manufacturing, and marketing recreational marine products, including marine propulsion products and boats, as well as parts and accessories for the marine and recreational vehicle (RV) markets. The Company also operates boat club. The Company operates through three segments: Propulsion, Parts &amp; Accessories (P&amp;A), and Boat. The Propulsion segment manufactures and markets a full range of outboard, sterndrive, and inboard engines, as well as propulsion-related controls, rigging, and propellers. The P&amp;A segment includes engine parts and consumables, such as oils and lubricants, electrical products, boat parts and systems, and its distribution business. The Boat segment manufactures and distributes recreational boats, including sport boats and cruisers, runabouts, fiberglass offshore boats and fishing boats, aluminum fishing, utility, pontoon and deck boats, tow/wake boats, and heavy-gauge aluminum boats.</v>
    <v>18582</v>
    <v>New York Stock Exchange</v>
    <v>XNYS</v>
    <v>XNYS</v>
    <v>26125 N. Riverwoods Blvd. Suite 500, METTAWA, IL, 60045-3420 US</v>
    <v>80.64</v>
    <v>Leisure Products</v>
    <v>Stock</v>
    <v>44956.817216376563</v>
    <v>328</v>
    <v>79.144999999999996</v>
    <v>5828435806</v>
    <v>BRUNSWICK CORPORATION</v>
    <v>BRUNSWICK CORPORATION</v>
    <v>79.430000000000007</v>
    <v>9.4551999999999996</v>
    <v>79.7</v>
    <v>80.385000000000005</v>
    <v>72506510</v>
    <v>BC</v>
    <v>BRUNSWICK CORPORATION (XNYS:BC)</v>
    <v>229529</v>
    <v>471963</v>
    <v>1907</v>
  </rv>
  <rv s="2">
    <v>329</v>
  </rv>
  <rv s="0">
    <v>https://www.bing.com/financeapi/forcetrigger?t=a1ozf2&amp;q=XNYS%3aBURL&amp;form=skydnc</v>
    <v>Learn more on Bing</v>
  </rv>
  <rv s="1">
    <v>en-US</v>
    <v>a1ozf2</v>
    <v>268435456</v>
    <v>1</v>
    <v>Powered by Refinitiv</v>
    <v>0</v>
    <v>BURLINGTON STORES, INC. (XNYS:BURL)</v>
    <v>2</v>
    <v>3</v>
    <v>Finance</v>
    <v>4</v>
    <v>243.94</v>
    <v>106.47</v>
    <v>1.0686</v>
    <v>3.2250000000000001</v>
    <v>1.4246000000000002E-2</v>
    <v>USD</v>
    <v>Burlington Stores, Inc. is a retailer of branded apparel. The Company operates approximately 893 retail stores in approximately 46 states and Puerto Rico. It sells in-season, fashion-focused merchandise, including women’s ready-to-wear apparel, menswear, youth apparel, baby, beauty, footwear, accessories, home, toys, gifts and coats. The Company operates five distribution centers. Its two east coast distribution centers are located in Edgewater Park, New Jersey and Burlington, New Jersey and three west coast distribution centers are located in San Bernardino, California, Redlands, California, and Riverside, California. It also operates warehousing facilities to support its distribution centers. The Company uses a mix of broad-based and targeted marketing strategies. Its broad-based strategies include national and local television and radio. Its digital and streaming audio strategies include personalized and targeted messaging.</v>
    <v>14803</v>
    <v>New York Stock Exchange</v>
    <v>XNYS</v>
    <v>XNYS</v>
    <v>1830 Route 130 North, BURLINGTON, NJ, 08016 US</v>
    <v>230.535</v>
    <v>Specialty Retailers</v>
    <v>Stock</v>
    <v>44956.817231689063</v>
    <v>331</v>
    <v>224.185</v>
    <v>14968241548</v>
    <v>BURLINGTON STORES, INC.</v>
    <v>BURLINGTON STORES, INC.</v>
    <v>225.01</v>
    <v>91.510300000000001</v>
    <v>226.38</v>
    <v>229.60499999999999</v>
    <v>65191270</v>
    <v>BURL</v>
    <v>BURLINGTON STORES, INC. (XNYS:BURL)</v>
    <v>329056</v>
    <v>839539</v>
    <v>2013</v>
  </rv>
  <rv s="2">
    <v>332</v>
  </rv>
  <rv s="0">
    <v>https://www.bing.com/financeapi/forcetrigger?t=af7hh7&amp;q=XFRA%3aCWH&amp;form=skydnc</v>
    <v>Learn more on Bing</v>
  </rv>
  <rv s="4">
    <v>en-US</v>
    <v>af7hh7</v>
    <v>268435456</v>
    <v>1</v>
    <v>Powered by Refinitiv</v>
    <v>7</v>
    <v>DeA Capital SpA (XFRA:CWH)</v>
    <v>2</v>
    <v>20</v>
    <v>Finance</v>
    <v>21</v>
    <v>1.482</v>
    <v>0.90700000000000003</v>
    <v>0.70660000000000001</v>
    <v>0.03</v>
    <v>2.0660999999999999E-2</v>
    <v>EUR</v>
    <v>DeA Capital SpA is an Italy-based holding company engaged in the investment activities. The Company is De Agostini Group’s vehicle for financial investments. The Company operates through two business areas: Private Equity Investment and Alternative Asset Management. Through Private Equity Investment segment, it carries out diversified financial investments, such as direct investments in European unlisted companies operating in the services sector and indirect investments, in private equity funds of funds and in co-investment funds. Through Alternative Asset Management , the Company, through its subsidiaries, including IDeA Capital Real Estate and IdeA FIMIT SGR, is active in the management of private equity funds and real estate funds, as well as it manages total return funds and invests in companies. In July 2014, it merged by incorporation DeA Capital Investments SA.</v>
    <v>263</v>
    <v>Deutsche Boerse AG</v>
    <v>XFRA</v>
    <v>XFRA</v>
    <v>Via Brera, 21, MILANO, MILANO, 20121 IT</v>
    <v>1.482</v>
    <v>Investment Banking &amp; Investment Services</v>
    <v>Stock</v>
    <v>44956.6875</v>
    <v>334</v>
    <v>1.482</v>
    <v>397252000</v>
    <v>DeA Capital SpA</v>
    <v>DeA Capital SpA</v>
    <v>1.482</v>
    <v>609.16999999999996</v>
    <v>1.452</v>
    <v>1.482</v>
    <v>266612100</v>
    <v>CWH</v>
    <v>DeA Capital SpA (XFRA:CWH)</v>
    <v>3085</v>
    <v>683430</v>
  </rv>
  <rv s="2">
    <v>335</v>
  </rv>
  <rv s="0">
    <v>https://www.bing.com/financeapi/forcetrigger?t=a1wmfr&amp;q=XNYS%3aCPRI&amp;form=skydnc</v>
    <v>Learn more on Bing</v>
  </rv>
  <rv s="1">
    <v>en-US</v>
    <v>a1wmfr</v>
    <v>268435456</v>
    <v>1</v>
    <v>Powered by Refinitiv</v>
    <v>0</v>
    <v>Capri Holdings Limited (XNYS:CPRI)</v>
    <v>2</v>
    <v>3</v>
    <v>Finance</v>
    <v>4</v>
    <v>72.37</v>
    <v>36.9</v>
    <v>2.2305999999999999</v>
    <v>-0.04</v>
    <v>-6.1879999999999997E-4</v>
    <v>USD</v>
    <v>Capri Holdings Limited is a holding company. The Company owns brands that are designers, marketers, distributors and retailers of branded women’s and men’s accessories, footwear and ready-to-wear bearing the Versace, Jimmy Choo and Michael Kors tradenames and related trademarks and logos. It operates in three reportable segments: Versace, Jimmy Choo and Michael Kors. Versace segment is engaged in the sale of Versace products through retail stores (including concessions) and e-commerce sites, through wholesale doors (including multi-brand stores). Jimmy Choo segment is engaged in the sale of Jimmy Choo products through retail stores (including concessions) and e-commerce sites, through wholesale doors (including multi-brand stores). Michael Kors segment is engaged in the sale of Michael Kors products through retail stores (including concessions) and e-commerce sites, through wholesale doors. It sells its products through three channels of distribution: retail, wholesale and licensing.</v>
    <v>9700</v>
    <v>New York Stock Exchange</v>
    <v>XNYS</v>
    <v>XNYS</v>
    <v>90 Whitfield Street, 2Nd Floor, LONDON, UNITED KINGDOM-NA, W1T 4EZ GB</v>
    <v>64.63</v>
    <v>Specialty Retailers</v>
    <v>Stock</v>
    <v>44956.817159478909</v>
    <v>337</v>
    <v>63.48</v>
    <v>8325188000</v>
    <v>Capri Holdings Limited</v>
    <v>Capri Holdings Limited</v>
    <v>63.93</v>
    <v>11.9034</v>
    <v>64.64</v>
    <v>64.599999999999994</v>
    <v>128793200</v>
    <v>CPRI</v>
    <v>Capri Holdings Limited (XNYS:CPRI)</v>
    <v>661960</v>
    <v>1253354</v>
    <v>2002</v>
  </rv>
  <rv s="2">
    <v>338</v>
  </rv>
  <rv s="0">
    <v>https://www.bing.com/financeapi/forcetrigger?t=a1wksm&amp;q=XNYS%3aKMX&amp;form=skydnc</v>
    <v>Learn more on Bing</v>
  </rv>
  <rv s="1">
    <v>en-US</v>
    <v>a1wksm</v>
    <v>268435456</v>
    <v>1</v>
    <v>Powered by Refinitiv</v>
    <v>0</v>
    <v>CARMAX, INC. (XNYS:KMX)</v>
    <v>2</v>
    <v>3</v>
    <v>Finance</v>
    <v>4</v>
    <v>114.425</v>
    <v>52.1</v>
    <v>1.4499</v>
    <v>0.4</v>
    <v>5.7889999999999999E-3</v>
    <v>USD</v>
    <v>CarMax, Inc. (CarMax) is a retailer of used vehicles. The Company operate in two reportable segments: CarMax Sales Operations and CarMax Auto Finance (CAF). Its CarMax Sales Operations segment consists auto merchandising and service operations, excluding financing provided by CAF. Its CAF segment consists solely of its own finance operation that provides financing to customers buying retail vehicles. CarMax Sales Operations segment sells used vehicles, purchases used vehicles from customers and other sources, sells related products and services, and arranges financing options for customers. Its omni-channel platform provides multiple ways for to interact. The Company provides range of other related products and services, including extended protection plan (EPP) products and vehicle repair service. EPP products include extended service plans and guaranteed asset protection that covers unpaid balance on an auto loan in the event of a total loss of the vehicle or unrecovered theft.</v>
    <v>32647</v>
    <v>New York Stock Exchange</v>
    <v>XNYS</v>
    <v>XNYS</v>
    <v>12800 Tuckahoe Creek Pkwy, RICHMOND, VA, 23238 US</v>
    <v>71.59</v>
    <v>Specialty Retailers</v>
    <v>Stock</v>
    <v>44956.817221307814</v>
    <v>340</v>
    <v>67.88</v>
    <v>10919420000</v>
    <v>CARMAX, INC.</v>
    <v>CARMAX, INC.</v>
    <v>68.62</v>
    <v>19.424800000000001</v>
    <v>69.099999999999994</v>
    <v>69.5</v>
    <v>158023500</v>
    <v>KMX</v>
    <v>CARMAX, INC. (XNYS:KMX)</v>
    <v>2465632</v>
    <v>3585110</v>
    <v>1996</v>
  </rv>
  <rv s="2">
    <v>341</v>
  </rv>
  <rv s="0">
    <v>https://www.bing.com/financeapi/forcetrigger?t=a1qbp2&amp;q=XNYS%3aCRI&amp;form=skydnc</v>
    <v>Learn more on Bing</v>
  </rv>
  <rv s="1">
    <v>en-US</v>
    <v>a1qbp2</v>
    <v>268435456</v>
    <v>1</v>
    <v>Powered by Refinitiv</v>
    <v>0</v>
    <v>CARTER'S, INC. (XNYS:CRI)</v>
    <v>2</v>
    <v>3</v>
    <v>Finance</v>
    <v>4</v>
    <v>100.07</v>
    <v>62.655000000000001</v>
    <v>1.2353000000000001</v>
    <v>0.71</v>
    <v>8.7309999999999992E-3</v>
    <v>USD</v>
    <v>Carter’s, Inc. is a marketer of apparel exclusively for babies and young children. The Company offers its products across various brand, including Carter's, OshKosh B'gosh (OshKosh), Child of Mine, Just One You, Simple Joys and little planet. Its business segments include U.S. Retail, U.S. Wholesale, and International. The Company’s brands are available in department stores, national chains, and specialty retailers domestically and internationally. The Company offers its products through over 970 Company-operated stores in the United States, Canada, and Mexico, and via its online sites www.carters.com, www.oshkosh.com, www.cartersoshkosh.ca and www.carters.com.mx. The Company’s Child of Mine brand is available at Walmart, its Just One You brand is available at Target, and its Simple Joys brand is available on Amazon. The Company also owns Skip Hop, a global lifestyle brand for families with young children. It offers baby apparel, sleepwear and gift bundles under little planet brand.</v>
    <v>15900</v>
    <v>New York Stock Exchange</v>
    <v>XNYS</v>
    <v>XNYS</v>
    <v>3438 Peachtree Rd NE Ste 1800, ATLANTA, GA, 30326-1595 US</v>
    <v>82.57</v>
    <v>Specialty Retailers</v>
    <v>Stock</v>
    <v>44956.817164513282</v>
    <v>343</v>
    <v>80.655000000000001</v>
    <v>3130395227</v>
    <v>CARTER'S, INC.</v>
    <v>CARTER'S, INC.</v>
    <v>80.655000000000001</v>
    <v>12.3256</v>
    <v>81.319999999999993</v>
    <v>82.03</v>
    <v>38161590</v>
    <v>CRI</v>
    <v>CARTER'S, INC. (XNYS:CRI)</v>
    <v>274167</v>
    <v>577855</v>
    <v>2003</v>
  </rv>
  <rv s="2">
    <v>344</v>
  </rv>
  <rv s="0">
    <v>https://www.bing.com/financeapi/forcetrigger?t=a1ql9c&amp;q=XNYS%3aCVNA&amp;form=skydnc</v>
    <v>Learn more on Bing</v>
  </rv>
  <rv s="1">
    <v>en-US</v>
    <v>a1ql9c</v>
    <v>268435456</v>
    <v>1</v>
    <v>Powered by Refinitiv</v>
    <v>0</v>
    <v>CARVANA CO. (XNYS:CVNA)</v>
    <v>2</v>
    <v>3</v>
    <v>Finance</v>
    <v>4</v>
    <v>167</v>
    <v>3.55</v>
    <v>2.585</v>
    <v>2.2604000000000002</v>
    <v>0.29091400000000001</v>
    <v>USD</v>
    <v>Carvana Co. is a holding company, which is an e-commerce platform for buying used cars. Through the Company’s platform, consumers can research and identify a vehicle, inspect it using its 360-degree vehicle imaging technology, obtain financing and warranty coverage, purchase the vehicle and schedule delivery or pick-up, all from their desktop or mobile devices. The Company’s transaction technologies and online platform allows customers to secure financing, complete a purchase and schedule delivery or pick-up online. Customers in certain markets also have the option to pick up their vehicle at one of their vending machines. Its in-house distribution network serves over 311 metropolitan markets.</v>
    <v>21000</v>
    <v>New York Stock Exchange</v>
    <v>XNYS</v>
    <v>XNYS</v>
    <v>300 E. Rio Salado Parkway, TEMPE, AZ, 85281 US</v>
    <v>10.865</v>
    <v>Specialty Retailers</v>
    <v>Stock</v>
    <v>44956.817301527342</v>
    <v>346</v>
    <v>8.1120000000000001</v>
    <v>1894220979</v>
    <v>CARVANA CO.</v>
    <v>CARVANA CO.</v>
    <v>8.34</v>
    <v>0</v>
    <v>7.77</v>
    <v>10.0304</v>
    <v>188848000</v>
    <v>CVNA</v>
    <v>CARVANA CO. (XNYS:CVNA)</v>
    <v>87562128</v>
    <v>21917079</v>
    <v>2016</v>
  </rv>
  <rv s="2">
    <v>347</v>
  </rv>
  <rv s="0">
    <v>https://www.bing.com/financeapi/forcetrigger?t=a1p5h7&amp;q=XNAS%3aCAKE&amp;form=skydnc</v>
    <v>Learn more on Bing</v>
  </rv>
  <rv s="1">
    <v>en-US</v>
    <v>a1p5h7</v>
    <v>268435456</v>
    <v>1</v>
    <v>Powered by Refinitiv</v>
    <v>0</v>
    <v>THE CHEESECAKE FACTORY INCORPORATED (XNAS:CAKE)</v>
    <v>2</v>
    <v>3</v>
    <v>Finance</v>
    <v>4</v>
    <v>44.65</v>
    <v>26.05</v>
    <v>1.4342999999999999</v>
    <v>-0.28000000000000003</v>
    <v>-7.2299999999999994E-3</v>
    <v>USD</v>
    <v>The Cheesecake Factory Incorporated is an experiential dining company focused on hospitality. The Company owns and operates approximately 306 restaurants throughout the United States and Canada, including 208 The Cheesecake Factory restaurants, 29 North Italia restaurants and a collection within our Fox Restaurant Concepts (FRC) business. Internationally, 29 The Cheesecake Factory restaurants operate under licensing agreements. Its bakery division operates two facilities that produce cheesecakes and other baked products for restaurants, international licensees and third-party bakery customers. FRC operates as an independent subsidiary in Phoenix, Arizona. FRC's concept, Flower Child, operates in the fast casual dining segment, offering a customizable menu, made fresh from scratch, featuring locally-sourced, all-natural and organic ingredients. The Company operates approximately 28 and 31 Flower Child and other FRC locations.</v>
    <v>45800</v>
    <v>Nasdaq Stock Market</v>
    <v>XNAS</v>
    <v>XNAS</v>
    <v>26901 MALIBU HILLS RD, CALABASAS HILLS, CA, 91301 US</v>
    <v>38.590000000000003</v>
    <v>Hotels &amp; Entertainment Services</v>
    <v>Stock</v>
    <v>44956.817107245311</v>
    <v>349</v>
    <v>37.83</v>
    <v>1977104383</v>
    <v>THE CHEESECAKE FACTORY INCORPORATED</v>
    <v>THE CHEESECAKE FACTORY INCORPORATED</v>
    <v>38.520000000000003</v>
    <v>39.895299999999999</v>
    <v>38.729999999999997</v>
    <v>38.450000000000003</v>
    <v>51420140</v>
    <v>CAKE</v>
    <v>THE CHEESECAKE FACTORY INCORPORATED (XNAS:CAKE)</v>
    <v>259923</v>
    <v>1068016</v>
    <v>1992</v>
  </rv>
  <rv s="2">
    <v>350</v>
  </rv>
  <rv s="0">
    <v>https://www.bing.com/financeapi/forcetrigger?t=a1plyc&amp;q=XNYS%3aCHGG&amp;form=skydnc</v>
    <v>Learn more on Bing</v>
  </rv>
  <rv s="1">
    <v>en-US</v>
    <v>a1plyc</v>
    <v>268435456</v>
    <v>1</v>
    <v>Powered by Refinitiv</v>
    <v>0</v>
    <v>CHEGG, INC. (XNYS:CHGG)</v>
    <v>2</v>
    <v>3</v>
    <v>Finance</v>
    <v>4</v>
    <v>37.64</v>
    <v>15.66</v>
    <v>1.0342</v>
    <v>0.59499999999999997</v>
    <v>2.8898E-2</v>
    <v>USD</v>
    <v>Chegg, Inc. is an interconnected learning platform. The Chegg platform provides products and services to support learners to understand their academic course material. The Company also provides personal and professional development skills training. Its Chegg Service product and service offerings include Chegg Service and required materials. Its Chegg Services, which encompasses its subscription services, and which can be accessed internationally through its Websites and on mobile devices. Its required materials include textbooks and eTextbooks. Its Chegg Services subscribers include Chegg Study, Chegg Writing, Chegg Math Solver, Chegg Study Pack, Mathway, and Thinkful. The Chegg Study Pack is an integrated platform of connected academic support services. Its Chegg Writing service consists of a free, ad-supported service and a premium paid subscription service providing students with a suite of tools, including plagiarism detection scans, and grammar and writing fluency checking.</v>
    <v>1613</v>
    <v>New York Stock Exchange</v>
    <v>XNYS</v>
    <v>XNYS</v>
    <v>3990 Freedom Cir, SANTA CLARA, CA, 95054 US</v>
    <v>21.58</v>
    <v>Professional &amp; Commercial Services</v>
    <v>Stock</v>
    <v>44956.817265508595</v>
    <v>352</v>
    <v>20.190000000000001</v>
    <v>2658236600</v>
    <v>CHEGG, INC.</v>
    <v>CHEGG, INC.</v>
    <v>20.25</v>
    <v>10.4481</v>
    <v>20.59</v>
    <v>21.184999999999999</v>
    <v>125477300</v>
    <v>CHGG</v>
    <v>CHEGG, INC. (XNYS:CHGG)</v>
    <v>1582002</v>
    <v>2080927</v>
    <v>2005</v>
  </rv>
  <rv s="2">
    <v>353</v>
  </rv>
  <rv s="0">
    <v>https://www.bing.com/financeapi/forcetrigger?t=bqef52&amp;q=XNYS%3aCHWY&amp;form=skydnc</v>
    <v>Learn more on Bing</v>
  </rv>
  <rv s="1">
    <v>en-US</v>
    <v>bqef52</v>
    <v>268435456</v>
    <v>1</v>
    <v>Powered by Refinitiv</v>
    <v>0</v>
    <v>CHEWY, INC. (XNYS:CHWY)</v>
    <v>2</v>
    <v>3</v>
    <v>Finance</v>
    <v>4</v>
    <v>54.19</v>
    <v>22.22</v>
    <v>0.77149999999999996</v>
    <v>-1.71</v>
    <v>-3.7247000000000002E-2</v>
    <v>USD</v>
    <v>Chewy, Inc. is a pure play e-commerce company geared toward pet products for dogs, cats, fish, birds, small pets, horses, and reptiles. The Company's brands include A Pet Hub, A&amp;E Cage Company, A Pet's Life, ABO Gear, Bark and Slumber, B&amp;G Martin, C&amp;S, KONG, Nutro, ORIJEN, NexGard, and Frisco. It offers a selection of quality pet food, treats and supplies, and pet healthcare products. The Company's product offerings include Food products such as dry food, wet food, veterinary diets, raw food; Treat products, such as soft and chewy treats, biscuits, cookies and crunchy treats, dental treats, jerky treats, bones, bully sticks and natural chews; Healthcare products such as Dental care, DNA Kits, Heartworm Prevention &amp; Dewormers, Milk Replacers and Eye Care, and Vitamin and supplements, such as Hip &amp; Joint, Digestive Health &amp; Probiotics, Multivitamins, Anxiety &amp; Calming, Heart &amp; Liver. The Company serves its customers through its retail Website, www.chewy.com, and its mobile applications.</v>
    <v>21300</v>
    <v>New York Stock Exchange</v>
    <v>XNYS</v>
    <v>XNYS</v>
    <v>7700 WEST SUNRISE BOULEVARD, PLANTATION, FL, 33322 US</v>
    <v>46.319000000000003</v>
    <v>Specialty Retailers</v>
    <v>Stock</v>
    <v>44956.817261342185</v>
    <v>355</v>
    <v>44.15</v>
    <v>18711999280</v>
    <v>CHEWY, INC.</v>
    <v>CHEWY, INC.</v>
    <v>45.3</v>
    <v>0</v>
    <v>45.91</v>
    <v>44.2</v>
    <v>423348400</v>
    <v>CHWY</v>
    <v>CHEWY, INC. (XNYS:CHWY)</v>
    <v>2602244</v>
    <v>3694971</v>
    <v>2013</v>
  </rv>
  <rv s="2">
    <v>356</v>
  </rv>
  <rv s="0">
    <v>https://www.bing.com/financeapi/forcetrigger?t=a1pxbh&amp;q=XNYS%3aCMG&amp;form=skydnc</v>
    <v>Learn more on Bing</v>
  </rv>
  <rv s="1">
    <v>en-US</v>
    <v>a1pxbh</v>
    <v>268435456</v>
    <v>1</v>
    <v>Powered by Refinitiv</v>
    <v>0</v>
    <v>CHIPOTLE MEXICAN GRILL, INC. (XNYS:CMG)</v>
    <v>2</v>
    <v>3</v>
    <v>Finance</v>
    <v>4</v>
    <v>1754.56</v>
    <v>1196.28</v>
    <v>1.2757000000000001</v>
    <v>10.31</v>
    <v>6.3890000000000006E-3</v>
    <v>USD</v>
    <v>Chipotle Mexican Grill, Inc. together with its subsidiaries owns and operates Chipotle Mexican Grill restaurants. The Company’s Chipotle Mexican Grill restaurants serves a relevant menu of burritos, burrito bowls (a burrito without the tortilla), quesadillas, tacos, and salads. The Company owns and operates approximately 2,918 Chipotle restaurants throughout the United States, 44 international Chipotle restaurants, and four non-Chipotle restaurants. In its Chipotle restaurants, the Company serves only meats and brand these meats as Responsibly Raised. The Company manages its operations based on eight regions. It sells gift cards, which do not have expiration dates. The Company’s subsidiaries include Chipotle Mexican Grill, Corp.; Nova Scotia, Chipotle Mexican Grill, SAS; France Chipotle, Grill Germany GMBH; Chipotle Mexican Grill of Berwyn Heights, LLC; Chipotle Services, LLC; Chipotle Texas, LLC; CMG Concessions, LLC; CMG of Prince Georges, LLC and other.</v>
    <v>97660</v>
    <v>New York Stock Exchange</v>
    <v>XNYS</v>
    <v>XNYS</v>
    <v>610 Newport Center Dr, Suite 1100, NEWPORT BEACH, CA, 92660 US</v>
    <v>1627.81</v>
    <v>Hotels &amp; Entertainment Services</v>
    <v>Stock</v>
    <v>44956.817171376562</v>
    <v>358</v>
    <v>1601.75</v>
    <v>45021577539</v>
    <v>CHIPOTLE MEXICAN GRILL, INC.</v>
    <v>CHIPOTLE MEXICAN GRILL, INC.</v>
    <v>1609.47</v>
    <v>56.169800000000002</v>
    <v>1613.78</v>
    <v>1624.09</v>
    <v>27721110</v>
    <v>CMG</v>
    <v>CHIPOTLE MEXICAN GRILL, INC. (XNYS:CMG)</v>
    <v>151257</v>
    <v>261635</v>
    <v>1998</v>
  </rv>
  <rv s="2">
    <v>359</v>
  </rv>
  <rv s="0">
    <v>https://www.bing.com/financeapi/forcetrigger?t=a1pm52&amp;q=XNYS%3aCHH&amp;form=skydnc</v>
    <v>Learn more on Bing</v>
  </rv>
  <rv s="1">
    <v>en-US</v>
    <v>a1pm52</v>
    <v>268435456</v>
    <v>1</v>
    <v>Powered by Refinitiv</v>
    <v>0</v>
    <v>CHOICE HOTELS INTERNATIONAL, INC. (XNYS:CHH)</v>
    <v>2</v>
    <v>3</v>
    <v>Finance</v>
    <v>4</v>
    <v>153.71</v>
    <v>104.15</v>
    <v>1.2724</v>
    <v>-1.76</v>
    <v>-1.4184E-2</v>
    <v>USD</v>
    <v>Choice Hotels International, Inc. is a lodging franchisor. The Company franchises more than 7,500 hotels, representing nearly 650,000 rooms, in more than 46 countries and territories. The Company's Hotel Franchising segment includes its hotel franchising operations, which consists of choice brands, such as Comfort Inn, Comfort Suites, Quality, Clarion, Clarion Pointe, Ascend Hotel Collection, Sleep Inn, Econo Lodge, Rodeway Inn, MainStay Suites, Suburban Studios, WoodSpring Suites, Everhome Suites, and Cambria Hotels. The Choice family of hotel brands provides business and leisure travelers with a range of lodging options, from limited service to full-service hotels in the upper upscale, upper mid-scale, midscale, extended-stay and economy segments. The Company’s brands also include Radisson Blu, Radisson, Radisson Individuals, Park Plaza, Radisson RED, Country Inn &amp; Suites by Radisson, Park Inn by Radisson, Radisson Inn &amp; Suites and Radisson Collection.</v>
    <v>1500</v>
    <v>New York Stock Exchange</v>
    <v>XNYS</v>
    <v>XNYS</v>
    <v>SUITE 400, 1 CHOICE HOTELS CIRCLE, ROCKVILLE, MD, 20850 US</v>
    <v>124.41</v>
    <v>Hotels &amp; Entertainment Services</v>
    <v>Stock</v>
    <v>44956.817306943747</v>
    <v>361</v>
    <v>122.06</v>
    <v>6519558144</v>
    <v>CHOICE HOTELS INTERNATIONAL, INC.</v>
    <v>CHOICE HOTELS INTERNATIONAL, INC.</v>
    <v>122.95</v>
    <v>20.421099999999999</v>
    <v>124.08</v>
    <v>122.32</v>
    <v>53299200</v>
    <v>CHH</v>
    <v>CHOICE HOTELS INTERNATIONAL, INC. (XNYS:CHH)</v>
    <v>173452</v>
    <v>310632</v>
    <v>1980</v>
  </rv>
  <rv s="2">
    <v>362</v>
  </rv>
  <rv s="0">
    <v>https://www.bing.com/financeapi/forcetrigger?t=a1pow7&amp;q=XNAS%3aCHUY&amp;form=skydnc</v>
    <v>Learn more on Bing</v>
  </rv>
  <rv s="1">
    <v>en-US</v>
    <v>a1pow7</v>
    <v>268435456</v>
    <v>1</v>
    <v>Powered by Refinitiv</v>
    <v>0</v>
    <v>CHUY'S HOLDINGS, INC. (XNAS:CHUY)</v>
    <v>2</v>
    <v>3</v>
    <v>Finance</v>
    <v>4</v>
    <v>35.43</v>
    <v>18.6401</v>
    <v>1.7132000000000001</v>
    <v>0.08</v>
    <v>2.4020000000000001E-3</v>
    <v>USD</v>
    <v>Chuy's Holdings, Inc. develops and operates Chuy’s restaurants, which is a full-service restaurant concept, offering a menu of Mexican and Tex-Mex inspired food. The Company operates approximately 96 restaurants across 17 states. Its menu includes enchiladas, fajitas, tacos, burritos, combination platters, soups and salads complemented by a variety of appetizers and desserts. Its restaurants also offer a variety of homemade sauces, including its Hatch Green Chile, Boom-Boom and Creamy Jalapeno sauces. Its menu includes Baja Shrimp Tacos, Tex-Mex Enchilada, the Elvis Presley Memorial Combo and the Comida Deluxe combination platter. It also enables its customers to customize their orders. It also offers a full-service bar in all its restaurants providing its customers a variety of beverage offerings, including its signature on-the-rocks margaritas made with hand-squeezed lime juice and the King's Punch, a made-to-order, hand-shaken rum cocktail served in its shaker.</v>
    <v>6700</v>
    <v>Nasdaq Stock Market</v>
    <v>XNAS</v>
    <v>XNAS</v>
    <v>1623 Toomey Rd., AUSTIN, TX, 78704 US</v>
    <v>33.57</v>
    <v>Hotels &amp; Entertainment Services</v>
    <v>Stock</v>
    <v>44956.816122279684</v>
    <v>364</v>
    <v>33.01</v>
    <v>600716160</v>
    <v>CHUY'S HOLDINGS, INC.</v>
    <v>CHUY'S HOLDINGS, INC.</v>
    <v>33.119999999999997</v>
    <v>26.265799999999999</v>
    <v>33.299999999999997</v>
    <v>33.380000000000003</v>
    <v>17996290</v>
    <v>CHUY</v>
    <v>CHUY'S HOLDINGS, INC. (XNAS:CHUY)</v>
    <v>20607</v>
    <v>75193</v>
    <v>2006</v>
  </rv>
  <rv s="2">
    <v>365</v>
  </rv>
  <rv s="0">
    <v>https://www.bing.com/financeapi/forcetrigger?t=a1pskr&amp;q=XNAS%3aCLAR&amp;form=skydnc</v>
    <v>Learn more on Bing</v>
  </rv>
  <rv s="1">
    <v>en-US</v>
    <v>a1pskr</v>
    <v>268435456</v>
    <v>1</v>
    <v>Powered by Refinitiv</v>
    <v>0</v>
    <v>CLARUS CORPORATION (XNAS:CLAR)</v>
    <v>2</v>
    <v>3</v>
    <v>Finance</v>
    <v>4</v>
    <v>29.32</v>
    <v>6.86</v>
    <v>0.96130000000000004</v>
    <v>0.22</v>
    <v>2.2065999999999999E-2</v>
    <v>USD</v>
    <v>Clarus Corporation (Clarus) is focused on the outdoor and consumer industries. The Company’s primary business is designing, developing, manufacturing and distributing of outdoor equipment and lifestyle products focused on the climb, ski, mountain, sport and skincare markets. Its segments include Outdoor, Precision Sport and Adventure. Its Outdoor segment include Black Diamond, PIEPS and SKINourishment brands, which offers a range of products, including activity-based apparel; rock-climbing footwear and equipment; technical backpacks; trekking poles; headlamps and lanterns; gloves and mittens, and skincare and other sport-enhancing products. Its Precision Sport segment include Sierra and Barnes brands, which manufacturers a range of performance bullets and ammunition for both rifles and pistols. Its Adventure segment includes Rhino-Rack and MAXTRAX brands, which manufactures automotive roof racks, trays, mounting systems, luggage boxes, carriers, recovery boards and accessories.</v>
    <v>950</v>
    <v>Nasdaq Stock Market</v>
    <v>XNAS</v>
    <v>XNAS</v>
    <v>2084 E 3900 S, SALT LAKE CITY, UT, 84124 US</v>
    <v>10.43</v>
    <v>Leisure Products</v>
    <v>Stock</v>
    <v>44956.817253414061</v>
    <v>367</v>
    <v>9.83</v>
    <v>377401629</v>
    <v>CLARUS CORPORATION</v>
    <v>CLARUS CORPORATION</v>
    <v>9.8699999999999992</v>
    <v>15.4917</v>
    <v>9.9700000000000006</v>
    <v>10.19</v>
    <v>37036470</v>
    <v>CLAR</v>
    <v>CLARUS CORPORATION (XNAS:CLAR)</v>
    <v>262594</v>
    <v>369281</v>
    <v>1991</v>
  </rv>
  <rv s="2">
    <v>368</v>
  </rv>
  <rv s="0">
    <v>https://www.bing.com/financeapi/forcetrigger?t=a1q4u2&amp;q=XNAS%3aCOLM&amp;form=skydnc</v>
    <v>Learn more on Bing</v>
  </rv>
  <rv s="1">
    <v>en-US</v>
    <v>a1q4u2</v>
    <v>268435456</v>
    <v>1</v>
    <v>Powered by Refinitiv</v>
    <v>0</v>
    <v>COLUMBIA SPORTSWEAR COMPANY (XNAS:COLM)</v>
    <v>2</v>
    <v>3</v>
    <v>Finance</v>
    <v>4</v>
    <v>101.64</v>
    <v>65.02</v>
    <v>0.89700000000000002</v>
    <v>1.0900000000000001</v>
    <v>1.1899999999999999E-2</v>
    <v>USD</v>
    <v>Columbia Sportswear Company is engaged in designing, sourcing, marketing, and distributing outdoor, active and everyday lifestyle apparel, footwear, accessories, and equipment products. The Company operates through four geographical segments: the United States (U.S.), Latin America and Asia Pacific (LAAP), Europe, Middle East and Africa (EMEA), and Canada. The Company’s brands include Columbia, SOREL, Mountain Hard Wear and prAna. Columbia brand is known for authentic, high-value outdoor apparel, footwear, accessories and equipment products designed with function, and suited for all seasons, activities and locations. SOREL brand offers durable and design-driven footwear and accessories primarily to fashion-forward savvy women, as well as to men and youth consumers. Mountain Hard Wear brand offers apparel, accessories and equipment designed to meet the high-performance needs of climbing enthusiasts and to satisfy climbers' everyday lifestyles.</v>
    <v>8325</v>
    <v>Nasdaq Stock Market</v>
    <v>XNAS</v>
    <v>XNAS</v>
    <v>14375 NW Science Park Dr, PORTLAND, OR, 97229 US</v>
    <v>93.06</v>
    <v>Textiles &amp; Apparel</v>
    <v>Stock</v>
    <v>44956.81710813594</v>
    <v>370</v>
    <v>90.49</v>
    <v>5757312364</v>
    <v>COLUMBIA SPORTSWEAR COMPANY</v>
    <v>COLUMBIA SPORTSWEAR COMPANY</v>
    <v>90.98</v>
    <v>17.1646</v>
    <v>91.6</v>
    <v>92.69</v>
    <v>62113630</v>
    <v>COLM</v>
    <v>COLUMBIA SPORTSWEAR COMPANY (XNAS:COLM)</v>
    <v>164926</v>
    <v>239425</v>
    <v>1961</v>
  </rv>
  <rv s="2">
    <v>371</v>
  </rv>
  <rv s="0">
    <v>https://www.bing.com/financeapi/forcetrigger?t=bwxxfr&amp;q=XNAS%3aWISH&amp;form=skydnc</v>
    <v>Learn more on Bing</v>
  </rv>
  <rv s="5">
    <v>en-US</v>
    <v>bwxxfr</v>
    <v>268435456</v>
    <v>1</v>
    <v>Powered by Refinitiv</v>
    <v>9</v>
    <v>ContextLogic Inc (XNAS:WISH)</v>
    <v>2</v>
    <v>10</v>
    <v>Finance</v>
    <v>4</v>
    <v>2.93</v>
    <v>0.43530000000000002</v>
    <v>1.605</v>
    <v>-3.5499999999999997E-2</v>
    <v>-5.1938999999999999E-2</v>
    <v>USD</v>
    <v>ContextLogic Inc. is a mobile electronic commerce company. The Company provides a discovery-based shopping platform, which connects merchants' products to users based on user preferences. Its personalized product feed enables the users to discover products to purchase by scrolling through its mobile application and browsing. The Company incorporates user-generated content including photos, videos, and reviews, and a range of products. It provides the merchants with a suite of services, including demand generation and engagement, user-generated content creation, data intelligence, promotional and logistics capabilities, and business operations support. ProductBoost is its advertising tool for merchants, which helps to promote their products on its platform. It assists merchants with international compliance, payment processing, user support, and other services. Its platform includes a merchant dashboard with built-in analytics to help merchants sell products and track their performance.</v>
    <v>1218</v>
    <v>Nasdaq Stock Market</v>
    <v>XNAS</v>
    <v>XNAS</v>
    <v>One Sansome Street 33Rd Floor, 40th Floor, SAN FRANCISCO, CA, 94104 US</v>
    <v>0.67120000000000002</v>
    <v>Software &amp; IT Services</v>
    <v>Stock</v>
    <v>44956.817276527341</v>
    <v>373</v>
    <v>0.64149999999999996</v>
    <v>438696000</v>
    <v>ContextLogic Inc</v>
    <v>ContextLogic Inc</v>
    <v>0.67</v>
    <v>0.6835</v>
    <v>0.64800000000000002</v>
    <v>677000000</v>
    <v>WISH</v>
    <v>ContextLogic Inc (XNAS:WISH)</v>
    <v>8673076</v>
    <v>19507422</v>
    <v>2010</v>
  </rv>
  <rv s="2">
    <v>374</v>
  </rv>
  <rv s="0">
    <v>https://www.bing.com/financeapi/forcetrigger?t=byhk6h&amp;q=XNYS%3aCPNG&amp;form=skydnc</v>
    <v>Learn more on Bing</v>
  </rv>
  <rv s="1">
    <v>en-US</v>
    <v>byhk6h</v>
    <v>268435456</v>
    <v>1</v>
    <v>Powered by Refinitiv</v>
    <v>0</v>
    <v>COUPANG, INC. (XNYS:CPNG)</v>
    <v>2</v>
    <v>3</v>
    <v>Finance</v>
    <v>4</v>
    <v>27.12</v>
    <v>8.98</v>
    <v>1.163</v>
    <v>0.01</v>
    <v>5.9840000000000002E-4</v>
    <v>USD</v>
    <v>Coupang, Inc. owns and operates an e-commerce business, which primarily serves the Korean retail market. Through its mobile applications and Internet Websites, the Company offers products and services that span a range of categories, including home goods and decor, apparel and beauty products, fresh food and grocery, sporting goods, electronics, everyday consumables, travel, restaurant order and delivery, content streaming, and advertising. It operates through two segments: Product Commerce and Developing Offerings. The Product Commerce segment primarily includes core retail and marketplace offerings, and Rocket Fresh, its fresh grocery offering, as well as advertising products associated with these offerings. The Developing Offerings segment primarily includes Coupang Eats, a restaurant ordering and delivery service; Coupang Play, an online content streaming service, fintech; and certain international initiatives, as well as advertising products associated with these offerings.</v>
    <v>68000</v>
    <v>New York Stock Exchange</v>
    <v>XNYS</v>
    <v>XNYS</v>
    <v>720 Olive Way, Suite 600, SEATTLE, WA, 98101 US</v>
    <v>16.72</v>
    <v>Diversified Retail</v>
    <v>Stock</v>
    <v>44956.817291191408</v>
    <v>376</v>
    <v>16.024999999999999</v>
    <v>29599382559</v>
    <v>COUPANG, INC.</v>
    <v>COUPANG, INC.</v>
    <v>16.510000000000002</v>
    <v>0</v>
    <v>16.71</v>
    <v>16.72</v>
    <v>1770298000</v>
    <v>CPNG</v>
    <v>COUPANG, INC. (XNYS:CPNG)</v>
    <v>3579975</v>
    <v>6483083</v>
    <v>2010</v>
  </rv>
  <rv s="2">
    <v>377</v>
  </rv>
  <rv s="0">
    <v>https://www.bing.com/financeapi/forcetrigger?t=c11cgh&amp;q=XNYS%3aCOUR&amp;form=skydnc</v>
    <v>Learn more on Bing</v>
  </rv>
  <rv s="1">
    <v>en-US</v>
    <v>c11cgh</v>
    <v>268435456</v>
    <v>1</v>
    <v>Powered by Refinitiv</v>
    <v>0</v>
    <v>COURSERA, INC. (XNYS:COUR)</v>
    <v>2</v>
    <v>3</v>
    <v>Finance</v>
    <v>4</v>
    <v>24.01</v>
    <v>9.81</v>
    <v>1.1839999999999999</v>
    <v>0.17</v>
    <v>1.0904E-2</v>
    <v>USD</v>
    <v>Coursera, Inc. provides Coursera, a platform that connects learners, educators and institutions, providing educational content that is accessible and relevant. The Company's segments include Consumer, Enterprise and Degrees. Coursera provides a range of learning offerings, including Guided Projects, Courses, Specializations, Certificates and Degrees. Its offerings include Coursera.org for Individuals, Coursera for Enterprise, Coursera for Business, Coursera for Campus and Coursera for Government. Coursera partners with university and industry partners to provide a broad portfolio of content and credentials. Its university partners offer courses across a range of domains, including data science, technology, business, health, social sciences, and arts and humanities. The Company also offers Coursera Plus, a subscription pricing model that gives learners access to over 7,000 courses, Guided Projects, Specializations, and Professional Certificates on Coursera for a monthly or annual fee.</v>
    <v>1138</v>
    <v>New York Stock Exchange</v>
    <v>XNYS</v>
    <v>XNYS</v>
    <v>381 E. Evelyn Ave., MOUNTAIN VIEW, CA, 94041 US</v>
    <v>15.89</v>
    <v>Software &amp; IT Services</v>
    <v>Stock</v>
    <v>44956.817173101561</v>
    <v>379</v>
    <v>15.36</v>
    <v>2310107104</v>
    <v>COURSERA, INC.</v>
    <v>COURSERA, INC.</v>
    <v>15.47</v>
    <v>0</v>
    <v>15.59</v>
    <v>15.76</v>
    <v>146580400</v>
    <v>COUR</v>
    <v>COURSERA, INC. (XNYS:COUR)</v>
    <v>499390</v>
    <v>505599</v>
    <v>2011</v>
  </rv>
  <rv s="2">
    <v>380</v>
  </rv>
  <rv s="0">
    <v>https://www.bing.com/financeapi/forcetrigger?t=a1pb1h&amp;q=XNAS%3aCBRL&amp;form=skydnc</v>
    <v>Learn more on Bing</v>
  </rv>
  <rv s="1">
    <v>en-US</v>
    <v>a1pb1h</v>
    <v>268435456</v>
    <v>1</v>
    <v>Powered by Refinitiv</v>
    <v>0</v>
    <v>Cracker Barrel Old Country Store, Inc. (XNAS:CBRL)</v>
    <v>2</v>
    <v>3</v>
    <v>Finance</v>
    <v>4</v>
    <v>135.995</v>
    <v>81.87</v>
    <v>1.3572</v>
    <v>-0.15</v>
    <v>-1.3669999999999999E-3</v>
    <v>USD</v>
    <v>Cracker Barrel Old Country Store, Inc. is engaged in the operation and development of the Cracker Barrel Old Country Store concept (Cracker Barrel). The Company's format of its stores consists of a rustic old country-store design offering a full-service restaurant menu that features home-style country food and a range of decorative and functional items, such as rocking chairs, holiday and seasonal gifts, toys, apparel, cookware and foods. Its restaurants offer home-style country cooking featuring of its own recipes. Its restaurants serve breakfast, lunch and dinner daily and offer dine-in, pick-up and delivery services. Its breakfast items include juices, eggs, pancakes, grits, and a range of biscuit specialties. Its lunch and dinner items include fried and grilled chicken, chicken and dumplings, chicken pot pie, meatloaf, country fried steak and others. It operates over 660 Cracker Barrel Store locations in 45 states and owns the fast-casual Maple Street Biscuit Company.</v>
    <v>73000</v>
    <v>Nasdaq Stock Market</v>
    <v>XNAS</v>
    <v>XNAS</v>
    <v>Po Box 787, LEBANON, TN, 37088-0787 US</v>
    <v>110.015</v>
    <v>Hotels &amp; Entertainment Services</v>
    <v>Stock</v>
    <v>44956.81723505781</v>
    <v>382</v>
    <v>108.82</v>
    <v>2433466955</v>
    <v>Cracker Barrel Old Country Store, Inc.</v>
    <v>Cracker Barrel Old Country Store, Inc.</v>
    <v>109.03</v>
    <v>21.840199999999999</v>
    <v>109.76</v>
    <v>109.61</v>
    <v>22201140</v>
    <v>CBRL</v>
    <v>Cracker Barrel Old Country Store, Inc. (XNAS:CBRL)</v>
    <v>93687</v>
    <v>379006</v>
    <v>1969</v>
  </rv>
  <rv s="2">
    <v>383</v>
  </rv>
  <rv s="0">
    <v>https://www.bing.com/financeapi/forcetrigger?t=a1qclh&amp;q=XNAS%3aCROX&amp;form=skydnc</v>
    <v>Learn more on Bing</v>
  </rv>
  <rv s="1">
    <v>en-US</v>
    <v>a1qclh</v>
    <v>268435456</v>
    <v>1</v>
    <v>Powered by Refinitiv</v>
    <v>0</v>
    <v>CROCS, INC. (XNAS:CROX)</v>
    <v>2</v>
    <v>3</v>
    <v>Finance</v>
    <v>4</v>
    <v>131.1799</v>
    <v>46.08</v>
    <v>1.9097999999999999</v>
    <v>-2.2650000000000001</v>
    <v>-1.8669999999999999E-2</v>
    <v>USD</v>
    <v>Crocs, Inc. is engaged in the design, development, marketing, distribution, and sale of casual lifestyle footwear and accessories for women, men and children. The Company operates through three segments: the Americas, operating in North and South America; the Asia Pacific, operating throughout Asia, Australia, and New Zealand; and Europe, Middle East, and Africa (EMEA), operating throughout Europe, Russia, the Middle East, and Africa. Its collection contains Croslite material, which is the Company's closed-cell resin brand that uses molded footwear technology. The Company markets its products in approximately 85 countries through two distribution channels: wholesale and direct-to-consumer. Its wholesale channel includes domestic and international multi-brand retailers, mono-branded partner stores, e-tailers, and distributors. The Company's direct-to-consumer channel includes retail stores, e-commerce sites, and third-party marketplaces. Its products include Crocs, LiteRide and Jibbitz.</v>
    <v>5770</v>
    <v>Nasdaq Stock Market</v>
    <v>XNAS</v>
    <v>XNAS</v>
    <v>13601 Via Varra, BROOMFIELD, CO, 80020 US</v>
    <v>121.09</v>
    <v>Textiles &amp; Apparel</v>
    <v>Stock</v>
    <v>44956.817270844535</v>
    <v>385</v>
    <v>119.04</v>
    <v>7351042641</v>
    <v>CROCS, INC.</v>
    <v>CROCS, INC.</v>
    <v>119.7</v>
    <v>13.3843</v>
    <v>121.32</v>
    <v>119.05500000000001</v>
    <v>61744930</v>
    <v>CROX</v>
    <v>CROCS, INC. (XNAS:CROX)</v>
    <v>495230</v>
    <v>1392127</v>
    <v>2005</v>
  </rv>
  <rv s="2">
    <v>386</v>
  </rv>
  <rv s="0">
    <v>https://www.bing.com/financeapi/forcetrigger?t=bumq8m&amp;q=XNAS%3aDADA&amp;form=skydnc</v>
    <v>Learn more on Bing</v>
  </rv>
  <rv s="6">
    <v>en-US</v>
    <v>bumq8m</v>
    <v>268435456</v>
    <v>1</v>
    <v>Powered by Refinitiv</v>
    <v>11</v>
    <v>Dada Nexus Limited (XNAS:DADA)</v>
    <v>2</v>
    <v>12</v>
    <v>Finance</v>
    <v>4</v>
    <v>15.5899</v>
    <v>2.98</v>
    <v>2.8330000000000002</v>
    <v>-2.4188999999999998</v>
    <v>-0.15934799999999999</v>
    <v>USD</v>
    <v>Dada Nexus Ltd is a China-based holding company principally involved in the operation of local on-demand retail and delivery platforms. The Company’s main platforms are JD-Daojia (JDDJ) and Dada Now. JDDJ is an on-demand retail platform operated in China. It facilitates digitalized transformation for retailers and brand owners on selling products through online channels. Dada Now is a China-based on-demand delivery platform using a crowdsourcing model to process on-demand delivery orders. The two platforms combined can deliver a range of products, including the goods from supermarkets and convenience stores, fresh fruits and vegetables and drugs, to the customers.</v>
    <v>3132</v>
    <v>Nasdaq Stock Market</v>
    <v>XNAS</v>
    <v>XNAS</v>
    <v>22F, Oriental Fisherman's Wharf, No. 1088, Yangshupu Road, Yangpu Distrct, SHANGHAI, SHANGHAI, 200082 CN</v>
    <v>14.09</v>
    <v>Software &amp; IT Services</v>
    <v>Stock</v>
    <v>44956.817270751562</v>
    <v>388</v>
    <v>12.65</v>
    <v>3261598064</v>
    <v>Dada Nexus Limited</v>
    <v>Dada Nexus Limited</v>
    <v>14.03</v>
    <v>15.18</v>
    <v>12.761100000000001</v>
    <v>255589100</v>
    <v>DADA</v>
    <v>Dada Nexus Limited (XNAS:DADA)</v>
    <v>2672430</v>
    <v>2757353</v>
  </rv>
  <rv s="2">
    <v>389</v>
  </rv>
  <rv s="0">
    <v>https://www.bing.com/financeapi/forcetrigger?t=a1qqh7&amp;q=XNYS%3aDAN&amp;form=skydnc</v>
    <v>Learn more on Bing</v>
  </rv>
  <rv s="1">
    <v>en-US</v>
    <v>a1qqh7</v>
    <v>268435456</v>
    <v>1</v>
    <v>Powered by Refinitiv</v>
    <v>0</v>
    <v>DANA INCORPORATED (XNYS:DAN)</v>
    <v>2</v>
    <v>3</v>
    <v>Finance</v>
    <v>4</v>
    <v>23.07</v>
    <v>11.17</v>
    <v>2.3940999999999999</v>
    <v>-0.115</v>
    <v>-6.5420000000000001E-3</v>
    <v>USD</v>
    <v>Dana Incorporated provider of power-conveyance and energy-management solutions for vehicles and machinery. The Company's portfolio helps to improves the efficiency, performance and sustainability of light vehicles, commercial vehicles and off-highway equipment. From axles, driveshafts and transmissions to electrodynamic, thermal, sealing and digital solutions, the Company enables the propulsion of conventional, hybrid and electric-powered vehicles by supplying nearly every many vehicles and engine manufacturer in the world. It also serves the stationary industrial market. The Company operates approximately 32 countries and has 139 many facilities around the world. The Company operates through four segments: Light Vehicle Drive Systems (Light Vehicle), Commercial Vehicle Drive and Motion Systems (Commercial Vehicle), Off-Highway Drive and Motion Systems (Off-Highway) and Power Technologies.</v>
    <v>42300</v>
    <v>New York Stock Exchange</v>
    <v>XNYS</v>
    <v>XNYS</v>
    <v>3939 Technology Dr, MAUMEE, OH, 43537-9194 US</v>
    <v>17.510000000000002</v>
    <v>Automobiles &amp; Auto Parts</v>
    <v>Stock</v>
    <v>44956.8171592125</v>
    <v>391</v>
    <v>17.21</v>
    <v>2503668877</v>
    <v>DANA INCORPORATED</v>
    <v>DANA INCORPORATED</v>
    <v>17.260000000000002</v>
    <v>21.302499999999998</v>
    <v>17.579999999999998</v>
    <v>17.465</v>
    <v>143353500</v>
    <v>DAN</v>
    <v>DANA INCORPORATED (XNYS:DAN)</v>
    <v>322374</v>
    <v>743269</v>
    <v>2007</v>
  </rv>
  <rv s="2">
    <v>392</v>
  </rv>
  <rv s="0">
    <v>https://www.bing.com/financeapi/forcetrigger?t=a1ra3m&amp;q=XNYS%3aDRI&amp;form=skydnc</v>
    <v>Learn more on Bing</v>
  </rv>
  <rv s="1">
    <v>en-US</v>
    <v>a1ra3m</v>
    <v>268435456</v>
    <v>1</v>
    <v>Powered by Refinitiv</v>
    <v>0</v>
    <v>DARDEN RESTAURANTS, INC. (XNYS:DRI)</v>
    <v>2</v>
    <v>3</v>
    <v>Finance</v>
    <v>4</v>
    <v>152.08000000000001</v>
    <v>110.96</v>
    <v>1.2253000000000001</v>
    <v>-0.77</v>
    <v>-5.1900000000000002E-3</v>
    <v>USD</v>
    <v>Darden Restaurants, Inc. is a full-service restaurant company. The Company operates through four segments: Olive Garden, LongHorn Steakhouse, Fine Dining and Other Business. The Company owns and operates approximately 1,867 restaurants through subsidiaries in the United States and Canada under the Olive Garden, LongHorn Steakhouse, Cheddars Scratch Kitchen, Yard House, The Capital Grille, Seasons 52, Bahama Breeze, Eddie Vs Prime Seafood, and The Capital Burger trademarks. The Olive Garden segment includes its Company-owned Olive Garden restaurants in the United States and Canada. The LongHorn Steakhouse segment includes the results of its Company-owned LongHorn Steakhouse restaurants in the United States. The Fine Dining segment comprises its brands that operate within the fine-dining sub-segment and includes its Company-owned The Capital Grille and Eddie V’s restaurants in the United States. It also has approximately 60 restaurants operated by independent third parties.</v>
    <v>178956</v>
    <v>New York Stock Exchange</v>
    <v>XNYS</v>
    <v>XNYS</v>
    <v>1000 Darden Center Dr, ORLANDO, FL, 32837 US</v>
    <v>149.56</v>
    <v>Hotels &amp; Entertainment Services</v>
    <v>Stock</v>
    <v>44956.817258101561</v>
    <v>394</v>
    <v>147.44999999999999</v>
    <v>17963702280</v>
    <v>DARDEN RESTAURANTS, INC.</v>
    <v>DARDEN RESTAURANTS, INC.</v>
    <v>147.91</v>
    <v>20.435400000000001</v>
    <v>148.37</v>
    <v>147.6</v>
    <v>121705300</v>
    <v>DRI</v>
    <v>DARDEN RESTAURANTS, INC. (XNYS:DRI)</v>
    <v>403474</v>
    <v>996922</v>
    <v>1995</v>
  </rv>
  <rv s="2">
    <v>395</v>
  </rv>
  <rv s="0">
    <v>https://www.bing.com/financeapi/forcetrigger?t=a1zxu2&amp;q=XNAS%3aPLAY&amp;form=skydnc</v>
    <v>Learn more on Bing</v>
  </rv>
  <rv s="1">
    <v>en-US</v>
    <v>a1zxu2</v>
    <v>268435456</v>
    <v>1</v>
    <v>Powered by Refinitiv</v>
    <v>0</v>
    <v>DAVE &amp; BUSTER'S ENTERTAINMENT, INC. (XNAS:PLAY)</v>
    <v>2</v>
    <v>3</v>
    <v>Finance</v>
    <v>4</v>
    <v>52.535299999999999</v>
    <v>29.596599999999999</v>
    <v>1.9205000000000001</v>
    <v>-0.22</v>
    <v>-5.2880000000000002E-3</v>
    <v>USD</v>
    <v>Dave &amp; Buster's Entertainment, Inc. is an owner and operator of high-volume entertainment and dining venues (stores) that operate under the name Dave &amp; Busters. The Company offers its customers the opportunity to Eat, Drink, Play and Watch all in one location. It offers customers the social, shareable fun, with food and beverages as well as interactive entertainment options for adults and families to enjoy together. The Company offers full bar service, including a variety of beers, hand-crafted cocktails, and premium spirits. It offers a full menu of entrees and appetizers, a complete selection of alcoholic and non-alcoholic beverages, and an extensive assortment of entertainment attractions centered around playing games and watching live sports and other televised events. Its stores are also designed to accommodate premium sports viewing events, and other corporate-sponsored events. The Company owns and operates approximately 147 stores located in 41 states, Puerto Rico, and Canada.</v>
    <v>13783</v>
    <v>Nasdaq Stock Market</v>
    <v>XNAS</v>
    <v>XNAS</v>
    <v>2481 Manana Dr, DALLAS, TX, 75220 US</v>
    <v>41.5</v>
    <v>Hotels &amp; Entertainment Services</v>
    <v>Stock</v>
    <v>44956.817284363278</v>
    <v>397</v>
    <v>40.5</v>
    <v>1998252200</v>
    <v>DAVE &amp; BUSTER'S ENTERTAINMENT, INC.</v>
    <v>DAVE &amp; BUSTER'S ENTERTAINMENT, INC.</v>
    <v>41.1</v>
    <v>16.609100000000002</v>
    <v>41.6</v>
    <v>41.38</v>
    <v>48290290</v>
    <v>PLAY</v>
    <v>DAVE &amp; BUSTER'S ENTERTAINMENT, INC. (XNAS:PLAY)</v>
    <v>383063</v>
    <v>1211643</v>
    <v>2010</v>
  </rv>
  <rv s="2">
    <v>398</v>
  </rv>
  <rv s="0">
    <v>https://www.bing.com/financeapi/forcetrigger?t=a1qvp2&amp;q=XNYS%3aDECK&amp;form=skydnc</v>
    <v>Learn more on Bing</v>
  </rv>
  <rv s="1">
    <v>en-US</v>
    <v>a1qvp2</v>
    <v>268435456</v>
    <v>1</v>
    <v>Powered by Refinitiv</v>
    <v>0</v>
    <v>DECKERS OUTDOOR CORPORATION (XNYS:DECK)</v>
    <v>2</v>
    <v>3</v>
    <v>Finance</v>
    <v>4</v>
    <v>430.50979999999998</v>
    <v>212.93</v>
    <v>0.88759999999999994</v>
    <v>-0.78</v>
    <v>-1.8290000000000001E-3</v>
    <v>USD</v>
    <v>Deckers Outdoor Corporation designs, markets and distributes footwear, apparel and accessories developed for both everyday casual lifestyle uses and high-performance activities. Its segments include UGG brand, HOKA brand, Teva brand, Sanuk brand, Other brands and Direct-to-Consumer (DTC). UGG brand segment provides premium footwear, apparel and accessories with expanded product offerings. The HOKA brand segment’s products include running, trail, hiking, fitness and lifestyle. Teva brand segment is engaged in a multi-category outdoor lifestyle brand offering a range of performance, casual and trail lifestyle products. Sanuk brand segment is engaged in lifestyle brand with a presence in the relaxed casual shoe and sandal categories. Other brands segment consist the Koolaburra brand, which is a casual footwear fashion line that uses plush materials. The segment primarily sells in the United States and Canada. DTC segment is comprised of its e-commerce websites and retail stores.</v>
    <v>4000</v>
    <v>New York Stock Exchange</v>
    <v>XNYS</v>
    <v>XNYS</v>
    <v>250 Coromar Drive, GOLETA, CA, 93117 US</v>
    <v>430.50979999999998</v>
    <v>Textiles &amp; Apparel</v>
    <v>Stock</v>
    <v>44956.817249524996</v>
    <v>400</v>
    <v>422.02</v>
    <v>11288350000</v>
    <v>DECKERS OUTDOOR CORPORATION</v>
    <v>DECKERS OUTDOOR CORPORATION</v>
    <v>423.11</v>
    <v>26.0105</v>
    <v>426.51</v>
    <v>425.73</v>
    <v>26466800</v>
    <v>DECK</v>
    <v>DECKERS OUTDOOR CORPORATION (XNYS:DECK)</v>
    <v>169699</v>
    <v>324925</v>
    <v>1993</v>
  </rv>
  <rv s="2">
    <v>401</v>
  </rv>
  <rv s="0">
    <v>https://www.bing.com/financeapi/forcetrigger?t=a1qwlh&amp;q=XNAS%3aDENN&amp;form=skydnc</v>
    <v>Learn more on Bing</v>
  </rv>
  <rv s="1">
    <v>en-US</v>
    <v>a1qwlh</v>
    <v>268435456</v>
    <v>1</v>
    <v>Powered by Refinitiv</v>
    <v>0</v>
    <v>DENNY'S CORPORATION (XNAS:DENN)</v>
    <v>2</v>
    <v>3</v>
    <v>Finance</v>
    <v>4</v>
    <v>16.97</v>
    <v>8.4600000000000009</v>
    <v>1.6648000000000001</v>
    <v>-6.5000000000000002E-2</v>
    <v>-5.3810000000000004E-3</v>
    <v>USD</v>
    <v>Denny's Corporation (Denny's) is a franchisor and operator of franchised full-service restaurant chains, based on the number of restaurants. The Company has approximately 1,640 franchised, licensed and company restaurants around the world, including 153 restaurants in Canada, Puerto Rico, Mexico, the Philippines, New Zealand, Honduras, the United Arab Emirates, Costa Rica, Guam, Guatemala, El Salvador, Indonesia, and the United Kingdom. It opens 24/7 in various locations. It offers breakfast fare, which is available the entire day. The Company's The Build Your Own Grand Slam is one of its popular menu items. In addition to its breakfast-all-day items, it offers various lunch and dinner items, including burgers, sandwiches, salads, and knife and fork entrees, along with an assortment of beverages, appetizers and desserts. It has four-day parts, breakfast, lunch, dinner and late night. The Keke's Breakfast Cafe offers handmade breakfast and lunch entrees with fresh fruits and vegetables.</v>
    <v>3300</v>
    <v>Nasdaq Stock Market</v>
    <v>XNAS</v>
    <v>XNAS</v>
    <v>203 E MAIN ST, SPARTANBURG, SC, 29319 US</v>
    <v>12.09</v>
    <v>Hotels &amp; Entertainment Services</v>
    <v>Stock</v>
    <v>44956.817164513282</v>
    <v>403</v>
    <v>11.85</v>
    <v>687657739</v>
    <v>DENNY'S CORPORATION</v>
    <v>DENNY'S CORPORATION</v>
    <v>12.04</v>
    <v>7.2510000000000003</v>
    <v>12.08</v>
    <v>12.015000000000001</v>
    <v>57233270</v>
    <v>DENN</v>
    <v>DENNY'S CORPORATION (XNAS:DENN)</v>
    <v>334099</v>
    <v>753210</v>
    <v>1988</v>
  </rv>
  <rv s="2">
    <v>404</v>
  </rv>
  <rv s="0">
    <v>https://www.bing.com/financeapi/forcetrigger?t=a1r4dm&amp;q=XNYS%3aDKS&amp;form=skydnc</v>
    <v>Learn more on Bing</v>
  </rv>
  <rv s="1">
    <v>en-US</v>
    <v>a1r4dm</v>
    <v>268435456</v>
    <v>1</v>
    <v>Powered by Refinitiv</v>
    <v>0</v>
    <v>DICK'S SPORTING GOODS, INC. (XNYS:DKS)</v>
    <v>2</v>
    <v>3</v>
    <v>Finance</v>
    <v>4</v>
    <v>131.12</v>
    <v>63.45</v>
    <v>1.4056</v>
    <v>1.65</v>
    <v>1.3070999999999999E-2</v>
    <v>USD</v>
    <v>DICK’S Sporting Goods, Inc. is an omni-channel sporting goods retailer. The Company offers an assortment of sports equipment, apparel, footwear and accessories through dedicated teammates, in-store services and specialty shop-in-shops. The Company owns and operates approximately 850 DICK'S Sporting Goods Golf Galaxy, Field &amp; Stream, Public Lands and Going Going Gone! stores, and offers its products both online and through mobile applications. The Company also owns and operates DICK’S House of Sport and Golf Galaxy Performance Center, as well as GameChanger, a youth sports mobile app for video streaming, scorekeeping, scheduling and communications. It offers its products through an e-Commerce platform that is integrated with its store network and provides athletes with the convenience and expertise of a 24-hour storefront.</v>
    <v>17800</v>
    <v>New York Stock Exchange</v>
    <v>XNYS</v>
    <v>XNYS</v>
    <v>345 Court St, CORAOPOLIS, PA, 15108-3817 US</v>
    <v>129.02500000000001</v>
    <v>Specialty Retailers</v>
    <v>Stock</v>
    <v>44956.817235068753</v>
    <v>406</v>
    <v>125.94</v>
    <v>10666662620</v>
    <v>DICK'S SPORTING GOODS, INC.</v>
    <v>DICK'S SPORTING GOODS, INC.</v>
    <v>126</v>
    <v>11.300700000000001</v>
    <v>126.23</v>
    <v>127.88</v>
    <v>83411500</v>
    <v>DKS</v>
    <v>DICK'S SPORTING GOODS, INC. (XNYS:DKS)</v>
    <v>484111</v>
    <v>1166563</v>
    <v>1996</v>
  </rv>
  <rv s="2">
    <v>407</v>
  </rv>
  <rv s="0">
    <v>https://www.bing.com/financeapi/forcetrigger?t=a1r2qh&amp;q=XNYS%3aDIN&amp;form=skydnc</v>
    <v>Learn more on Bing</v>
  </rv>
  <rv s="1">
    <v>en-US</v>
    <v>a1r2qh</v>
    <v>268435456</v>
    <v>1</v>
    <v>Powered by Refinitiv</v>
    <v>0</v>
    <v>Dine Brands Global, Inc. (XNYS:DIN)</v>
    <v>2</v>
    <v>3</v>
    <v>Finance</v>
    <v>4</v>
    <v>84.14</v>
    <v>61.024999999999999</v>
    <v>1.7786</v>
    <v>-1.18</v>
    <v>-1.5344999999999999E-2</v>
    <v>USD</v>
    <v>Dine Brands Global, Inc. together with its subsidiaries owns, franchises and operates the Applebee's Neighborhood Grill + Bar (Applebee's) concept in the bar and grill segment within the casual dining category of the restaurant industry. The Company also owns and franchises the International House of Pancakes (IHOP) concept in the family dining category of the restaurant industry. Its segments include franchise operations, company-operated restaurant operations, rental operations, and financing operations. The franchise operations segment consisted of approximately 1,611 restaurants operated by Applebee’s franchisees in the United States, and 1,751 restaurants operated by IHOP franchisees and area licensees in the United States. Its company-operated restaurant operations segment consists of approximately 69 Applebee's restaurants. Its Rental operations segments consists of lease or sublease agreements covering 598 IHOP franchised restaurants and two Applebee’s franchised restaurants.</v>
    <v>3521</v>
    <v>New York Stock Exchange</v>
    <v>XNYS</v>
    <v>XNYS</v>
    <v>450 N Brand Blvd Fl 3, GLENDALE, CA, 91203-2347 US</v>
    <v>76.210999999999999</v>
    <v>Hotels &amp; Entertainment Services</v>
    <v>Stock</v>
    <v>44956.817044698437</v>
    <v>409</v>
    <v>74.73</v>
    <v>1187174505</v>
    <v>Dine Brands Global, Inc.</v>
    <v>Dine Brands Global, Inc.</v>
    <v>76.2</v>
    <v>14.344200000000001</v>
    <v>76.900000000000006</v>
    <v>75.72</v>
    <v>15678480</v>
    <v>DIN</v>
    <v>Dine Brands Global, Inc. (XNYS:DIN)</v>
    <v>130822</v>
    <v>220831</v>
    <v>1976</v>
  </rv>
  <rv s="2">
    <v>410</v>
  </rv>
  <rv s="0">
    <v>https://www.bing.com/financeapi/forcetrigger?t=a1qyvh&amp;q=XNYS%3aDG&amp;form=skydnc</v>
    <v>Learn more on Bing</v>
  </rv>
  <rv s="1">
    <v>en-US</v>
    <v>a1qyvh</v>
    <v>268435456</v>
    <v>1</v>
    <v>Powered by Refinitiv</v>
    <v>0</v>
    <v>DOLLAR GENERAL CORPORATION (XNYS:DG)</v>
    <v>2</v>
    <v>3</v>
    <v>Finance</v>
    <v>4</v>
    <v>262.20499999999998</v>
    <v>183.25</v>
    <v>0.3468</v>
    <v>-1.47</v>
    <v>-6.2260000000000006E-3</v>
    <v>USD</v>
    <v>Dollar General Corporation is a discount retailer. The Company offers merchandise, including consumable items, seasonal items, home products and apparel. Its merchandise includes brands from manufacturers, as well as its own private brand selections with prices at discounts to brands. Its consumables category includes paper and cleaning products, packaged food, perishables, snacks, health and beauty, pet, and tobacco products. Its seasonal products include holiday items, toys, batteries, small electronics, greeting cards, stationery, prepaid phones and accessories, gardening supplies, hardware, automotive and home office supplies. Its home products include kitchen supplies, cookware, small appliances, light bulbs, storage containers, frames, candles, craft supplies and kitchen, bed and bath soft goods. Its apparel products include casual everyday apparel for infants, toddlers, girls, boys, women and men, as well as socks, underwear, disposable diapers, shoes and accessories.</v>
    <v>163000</v>
    <v>New York Stock Exchange</v>
    <v>XNYS</v>
    <v>XNYS</v>
    <v>100 Mission Ridge, GOODLETTSVILLE, TN, 37072-2171 US</v>
    <v>237.39</v>
    <v>Diversified Retail</v>
    <v>Stock</v>
    <v>44956.817186411718</v>
    <v>412</v>
    <v>234.35</v>
    <v>52459591072</v>
    <v>DOLLAR GENERAL CORPORATION</v>
    <v>DOLLAR GENERAL CORPORATION</v>
    <v>235.74</v>
    <v>22.948699999999999</v>
    <v>236.11</v>
    <v>234.64</v>
    <v>223574800</v>
    <v>DG</v>
    <v>DOLLAR GENERAL CORPORATION (XNYS:DG)</v>
    <v>825328</v>
    <v>1966425</v>
    <v>1998</v>
  </rv>
  <rv s="2">
    <v>413</v>
  </rv>
  <rv s="0">
    <v>https://www.bing.com/financeapi/forcetrigger?t=a1r63m&amp;q=XNAS%3aDLTR&amp;form=skydnc</v>
    <v>Learn more on Bing</v>
  </rv>
  <rv s="1">
    <v>en-US</v>
    <v>a1r63m</v>
    <v>268435456</v>
    <v>1</v>
    <v>Powered by Refinitiv</v>
    <v>0</v>
    <v>DOLLAR TREE, INC. (XNAS:DLTR)</v>
    <v>2</v>
    <v>3</v>
    <v>Finance</v>
    <v>4</v>
    <v>177.19</v>
    <v>124.76009999999999</v>
    <v>0.70199999999999996</v>
    <v>-1</v>
    <v>-6.6500000000000005E-3</v>
    <v>USD</v>
    <v>Dollar Tree, Inc. is an operator of discount variety stores. The Company’s business segments include Dollar Tree and Family Dollar. Dollar Tree segment is the operator of discount variety stores offering merchandise predominantly at the fixed price. Its stores are operating under the brand names Dollar Tree and Dollar Tree Canada. It operates 15 distribution centers in the United States and two in Canada. Family Dollar segment operates general merchandise retail discount stores providing customers with a selection of merchandise in convenient neighborhood stores. The Family Dollar segment consists of its store operations under the Family Dollar brand and 10 distribution centers. Family Dollar stores segment consists of consumable merchandise, hardware and automotive supplies, diapers, batteries, pet food and supplies, seasonal and electronics merchandise, and apparel and accessories merchandise. It also owns trademarks, including Family Dollar and Family Dollar Stores.</v>
    <v>61886</v>
    <v>Nasdaq Stock Market</v>
    <v>XNAS</v>
    <v>XNAS</v>
    <v>N/A, 500 Volvo Parkway, CHESAPEAKE, VA, 23320 US</v>
    <v>150.88999999999999</v>
    <v>Diversified Retail</v>
    <v>Stock</v>
    <v>44956.81724943281</v>
    <v>415</v>
    <v>148.77000000000001</v>
    <v>33038328765</v>
    <v>DOLLAR TREE, INC.</v>
    <v>DOLLAR TREE, INC.</v>
    <v>150.37</v>
    <v>21.0411</v>
    <v>150.37</v>
    <v>149.37</v>
    <v>221184500</v>
    <v>DLTR</v>
    <v>DOLLAR TREE, INC. (XNAS:DLTR)</v>
    <v>995571</v>
    <v>1890866</v>
    <v>2008</v>
  </rv>
  <rv s="2">
    <v>416</v>
  </rv>
  <rv s="0">
    <v>https://www.bing.com/financeapi/forcetrigger?t=a1r9lh&amp;q=XNYS%3aDPZ&amp;form=skydnc</v>
    <v>Learn more on Bing</v>
  </rv>
  <rv s="1">
    <v>en-US</v>
    <v>a1r9lh</v>
    <v>268435456</v>
    <v>1</v>
    <v>Powered by Refinitiv</v>
    <v>0</v>
    <v>DOMINO'S PIZZA, INC. (XNYS:DPZ)</v>
    <v>2</v>
    <v>3</v>
    <v>Finance</v>
    <v>4</v>
    <v>463.72</v>
    <v>299.41000000000003</v>
    <v>0.72019999999999995</v>
    <v>-4.21</v>
    <v>-1.1853000000000001E-2</v>
    <v>USD</v>
    <v>Domino’s Pizza, Inc. is a quick-service restaurant company. The Company operates through three segments: U.S. Stores, Supply Chain and International Franchise. The U.S. Stores segment includes operations with respect to all franchised and Company-owned stores throughout the United States. Its U.S. stores segment consists of over 6,185 franchised stores and also operates a network of approximately 375 U.S. Company-owned stores. The Supply Chain segment primarily includes the distribution of food, equipment and supplies to stores from the Company’s supply chain center operations in the United States and Canada. The International Franchise segment primarily includes operations related to the Company’s franchising business in foreign markets. It operates over two distinct service models within its stores, which include delivery and carryout. The Company is operating pizza restaurants in approximately 18,800 locations in over 90 markets.</v>
    <v>13500</v>
    <v>New York Stock Exchange</v>
    <v>XNYS</v>
    <v>XNYS</v>
    <v>30 Frank Lloyd Wright Drive, ANN ARBOR, MI, 48105 US</v>
    <v>356.99</v>
    <v>Hotels &amp; Entertainment Services</v>
    <v>Stock</v>
    <v>44956.817280625</v>
    <v>418</v>
    <v>350.55</v>
    <v>12423766404</v>
    <v>DOMINO'S PIZZA, INC.</v>
    <v>DOMINO'S PIZZA, INC.</v>
    <v>354.185</v>
    <v>28.777000000000001</v>
    <v>355.17</v>
    <v>350.96</v>
    <v>35399380</v>
    <v>DPZ</v>
    <v>DOMINO'S PIZZA, INC. (XNYS:DPZ)</v>
    <v>196523</v>
    <v>562029</v>
    <v>2002</v>
  </rv>
  <rv s="2">
    <v>419</v>
  </rv>
  <rv s="0">
    <v>https://www.bing.com/financeapi/forcetrigger?t=bx11nm&amp;q=XNYS%3aDASH&amp;form=skydnc</v>
    <v>Learn more on Bing</v>
  </rv>
  <rv s="1">
    <v>en-US</v>
    <v>bx11nm</v>
    <v>268435456</v>
    <v>1</v>
    <v>Powered by Refinitiv</v>
    <v>0</v>
    <v>DOORDASH, INC. (XNYS:DASH)</v>
    <v>2</v>
    <v>3</v>
    <v>Finance</v>
    <v>4</v>
    <v>130.19999999999999</v>
    <v>41.365000000000002</v>
    <v>1.6930000000000001</v>
    <v>-1.5449999999999999</v>
    <v>-2.6352E-2</v>
    <v>USD</v>
    <v>DoorDash, Inc. is engaged in providing local logistics platform, which connects merchants, consumers, and dashers. The Company's business consists of Marketplace and Platform services. Its DoorDash Marketplace enables merchants to establish an online presence and expand their reach by connecting them with consumers (the Marketplace). Marketplace orders include orders completed through Pickup and DoorDash for Work. Pickup allows consumers to place advance orders, skip lines, and pick up their orders with no consumer fees. DoorDash for work provides merchants on the Company's platform with large group orders and catering orders for businesses and events. Marketplace also includes DashPass, which provides consumers with access to eligible merchants with zero delivery fees and reduced service fees. It offers Platform services that includes DoorDash, which is a white-label logistics service and DoorDash Storefront. The Company operates in approximately 27 countries.</v>
    <v>8600</v>
    <v>New York Stock Exchange</v>
    <v>XNYS</v>
    <v>XNYS</v>
    <v>303 2Nd Street, South Tower, 8Th Floor, San Francisco, CA, 94107 US</v>
    <v>58.505000000000003</v>
    <v>Software &amp; IT Services</v>
    <v>Stock</v>
    <v>44956.817245404687</v>
    <v>421</v>
    <v>56.22</v>
    <v>22161384570</v>
    <v>DOORDASH, INC.</v>
    <v>DOORDASH, INC.</v>
    <v>57.54</v>
    <v>0</v>
    <v>58.63</v>
    <v>57.085000000000001</v>
    <v>388217300</v>
    <v>DASH</v>
    <v>DOORDASH, INC. (XNYS:DASH)</v>
    <v>2285073</v>
    <v>3869981</v>
    <v>2013</v>
  </rv>
  <rv s="2">
    <v>422</v>
  </rv>
  <rv s="0">
    <v>https://www.bing.com/financeapi/forcetrigger?t=a1r1lh&amp;q=XNYS%3aDHI&amp;form=skydnc</v>
    <v>Learn more on Bing</v>
  </rv>
  <rv s="1">
    <v>en-US</v>
    <v>a1r1lh</v>
    <v>268435456</v>
    <v>1</v>
    <v>Powered by Refinitiv</v>
    <v>0</v>
    <v>D.R. HORTON, INC. (XNYS:DHI)</v>
    <v>2</v>
    <v>3</v>
    <v>Finance</v>
    <v>4</v>
    <v>98.93</v>
    <v>59.25</v>
    <v>1.5239</v>
    <v>-1.0900000000000001</v>
    <v>-1.1292999999999999E-2</v>
    <v>USD</v>
    <v>D.R. Horton, Inc. is a homebuilding company. The Company is engaged in the acquisition and development of land and the construction and sale of residential homes. Its segments include homebuilding, Forestar lot development, financial services, and rental operations. Its homebuilding business operates in 106 markets across 33 states. Its Forestar lot development segment operates in 53 markets across 21 states. Its financial services segment provides mortgage financing and title agency services to homebuyers in many of the Company’s homebuilding markets. Its rental segment consists of multi-family and single-family rental operations. The multi-family rental operations develop, construct, lease and sell residential rental properties. The single-family rental operations primarily construct and lease single-family homes within a community and then market each community for a bulk sale of rental homes. Its brands include Emerald Homes, Express Homes and Freedom Homes.</v>
    <v>13237</v>
    <v>New York Stock Exchange</v>
    <v>XNYS</v>
    <v>XNYS</v>
    <v>1341 Horton Cir, ARLINGTON, TX, 76011-4310 US</v>
    <v>97.17</v>
    <v>Homebuilding &amp; Construction Supplies</v>
    <v>Stock</v>
    <v>44956.817246678125</v>
    <v>424</v>
    <v>95.04</v>
    <v>32770022619</v>
    <v>D.R. HORTON, INC.</v>
    <v>D.R. HORTON, INC.</v>
    <v>95.51</v>
    <v>5.9847000000000001</v>
    <v>96.52</v>
    <v>95.43</v>
    <v>343393300</v>
    <v>DHI</v>
    <v>D.R. HORTON, INC. (XNYS:DHI)</v>
    <v>1575602</v>
    <v>2480368</v>
    <v>1991</v>
  </rv>
  <rv s="2">
    <v>425</v>
  </rv>
  <rv s="0">
    <v>https://www.bing.com/financeapi/forcetrigger?t=c2mtim&amp;q=XNAS%3aDUOL&amp;form=skydnc</v>
    <v>Learn more on Bing</v>
  </rv>
  <rv s="5">
    <v>en-US</v>
    <v>c2mtim</v>
    <v>268435456</v>
    <v>1</v>
    <v>Powered by Refinitiv</v>
    <v>9</v>
    <v>DUOLINGO, INC. (XNAS:DUOL)</v>
    <v>2</v>
    <v>10</v>
    <v>Finance</v>
    <v>4</v>
    <v>113.36</v>
    <v>60.500300000000003</v>
    <v>0.83499999999999996</v>
    <v>0.02</v>
    <v>2.1499999999999999E-4</v>
    <v>USD</v>
    <v>Duolingo, Inc. is a technology company. The Company provides a science-based language learning platform. The Company's platform enables users to learn languages online. Duolingo offers approximately 97 courses in 40 languages, and is available on International Organization for Standardization (iOS), Android, and Web at www.duolingo.com. The Company's products include Duolingo for Schools, Duolingo English Test, Duolingo ABC, Duolingo Events, Duolingo podcasts, stories and dictionaries. Duolingo for Schools is a free web-based tool that makes it easier for teachers to use its platform in a structured learning environment. Duolingo English Test is an online English proficiency assessment. Duolingo ABC is a free application that teaches literacy skills to children's ageing three to six. Duolingo Events are online gatherings that bring together language learners from around the world for fun.</v>
    <v>600</v>
    <v>Nasdaq Stock Market</v>
    <v>XNAS</v>
    <v>XNAS</v>
    <v>5900 PENN AVE, SECOND FLOOR, PITTSBURGH, PA, 15206 US</v>
    <v>94.18</v>
    <v>Software &amp; IT Services</v>
    <v>Stock</v>
    <v>44956.817229675784</v>
    <v>427</v>
    <v>91.02</v>
    <v>3737794307</v>
    <v>DUOLINGO, INC.</v>
    <v>DUOLINGO, INC.</v>
    <v>91.69</v>
    <v>93.03</v>
    <v>93.05</v>
    <v>40169740</v>
    <v>DUOL</v>
    <v>DUOLINGO, INC. (XNAS:DUOL)</v>
    <v>224424</v>
    <v>334115</v>
    <v>2011</v>
  </rv>
  <rv s="2">
    <v>428</v>
  </rv>
  <rv s="0">
    <v>https://www.bing.com/financeapi/forcetrigger?t=c38ljc&amp;q=XNYS%3aBROS&amp;form=skydnc</v>
    <v>Learn more on Bing</v>
  </rv>
  <rv s="1">
    <v>en-US</v>
    <v>c38ljc</v>
    <v>268435456</v>
    <v>1</v>
    <v>Powered by Refinitiv</v>
    <v>0</v>
    <v>Dutch Bros Inc (XNYS:BROS)</v>
    <v>2</v>
    <v>3</v>
    <v>Finance</v>
    <v>4</v>
    <v>66</v>
    <v>20.05</v>
    <v>2.3679999999999999</v>
    <v>0.52500000000000002</v>
    <v>1.4205000000000001E-2</v>
    <v>USD</v>
    <v>Dutch Bros Inc. is an operator and franchisor of drive-thru shops that focus on serving hand-crafted beverages. The Company offers a variety of customizable cold and hot beverages to its customers. Its hand-crafted beverage offerings include hot and cold espresso-based beverages, cold brew coffee products, Dutch Bros. Blue Rebel energy drinks, tea, lemonade, smoothies and other beverages. Its other beverages include Iced Tiger's Blood Lemonade, Birthday Cake Frost, Blended Aftershock Rebel, Golden Eagle Freeze, Hot Annihilator, Iced Caramelizer and Iced Electric Berry Rebel. It also offers private reserve coffee sourced through their in-house coffee roasting facility and extracted using La Marzocco machines. It operates approximately 538 shops in 12 states, of which 271 are Company-operated shops and 267 franchise shops. Its shops are located in Arizona, California, Colorado, Idaho, Kansas, Nevada, New Mexico, Oklahoma, Oregon, Texas, Utah, and Washington.</v>
    <v>19000</v>
    <v>New York Stock Exchange</v>
    <v>XNYS</v>
    <v>XNYS</v>
    <v>110 Sw 4Th Street, GRANTS PASS, OR, 97526 US</v>
    <v>38.6999</v>
    <v>Hotels &amp; Entertainment Services</v>
    <v>Stock</v>
    <v>44956.817123483597</v>
    <v>430</v>
    <v>36.049999999999997</v>
    <v>6136601877</v>
    <v>Dutch Bros Inc</v>
    <v>Dutch Bros Inc</v>
    <v>36.53</v>
    <v>0</v>
    <v>36.96</v>
    <v>37.484999999999999</v>
    <v>163708200</v>
    <v>BROS</v>
    <v>Dutch Bros Inc (XNYS:BROS)</v>
    <v>961604</v>
    <v>1182718</v>
    <v>2021</v>
  </rv>
  <rv s="2">
    <v>431</v>
  </rv>
  <rv s="0">
    <v>https://www.bing.com/financeapi/forcetrigger?t=a1rk52&amp;q=XNAS%3aEBAY&amp;form=skydnc</v>
    <v>Learn more on Bing</v>
  </rv>
  <rv s="1">
    <v>en-US</v>
    <v>a1rk52</v>
    <v>268435456</v>
    <v>1</v>
    <v>Powered by Refinitiv</v>
    <v>0</v>
    <v>EBAY INC. (XNAS:EBAY)</v>
    <v>2</v>
    <v>3</v>
    <v>Finance</v>
    <v>4</v>
    <v>60.655000000000001</v>
    <v>35.92</v>
    <v>1.3214999999999999</v>
    <v>-0.13</v>
    <v>-2.653E-3</v>
    <v>USD</v>
    <v>eBay Inc. is a global commerce company, through its Marketplace platforms, which connects buyer and seller in more than 190 markets around the world. The Company's products include Promoted Listings Express, Promoted Listings Advanced and External Promoted Listings. The Company has developed user interfaces, buyer, seller and developer tools and transaction processing, database and network applications that help enable its users to reliably and securely complete transactions on its sites. The Company’s platforms include online marketplace located at www.ebay.com and its localized counterparts, including off-platform businesses in Japan and Turkey, as well as eBays suite of mobile apps. The platforms are accessible through an online experience (desktop and laptop computers), iOS and Android mobile devices and its application programming interfaces (APIs platform access for third party software developers). It offers TCGplayer a technology platform specializing in trading card games.</v>
    <v>10800</v>
    <v>Nasdaq Stock Market</v>
    <v>XNAS</v>
    <v>XNAS</v>
    <v>2025 Hamilton Avenue, SAN JOSE, CA, 95125 US</v>
    <v>49.884999999999998</v>
    <v>Software &amp; IT Services</v>
    <v>Stock</v>
    <v>44956.817202835155</v>
    <v>433</v>
    <v>48.51</v>
    <v>26519750217</v>
    <v>EBAY INC.</v>
    <v>EBAY INC.</v>
    <v>48.69</v>
    <v>253.23410000000001</v>
    <v>49</v>
    <v>48.87</v>
    <v>542659100</v>
    <v>EBAY</v>
    <v>EBAY INC. (XNAS:EBAY)</v>
    <v>2100077</v>
    <v>4390166</v>
    <v>1998</v>
  </rv>
  <rv s="2">
    <v>434</v>
  </rv>
  <rv s="0">
    <v>https://www.bing.com/financeapi/forcetrigger?t=a1sar7&amp;q=XNAS%3aETSY&amp;form=skydnc</v>
    <v>Learn more on Bing</v>
  </rv>
  <rv s="1">
    <v>en-US</v>
    <v>a1sar7</v>
    <v>268435456</v>
    <v>1</v>
    <v>Powered by Refinitiv</v>
    <v>0</v>
    <v>ETSY, INC. (XNAS:ETSY)</v>
    <v>2</v>
    <v>3</v>
    <v>Finance</v>
    <v>4</v>
    <v>163.84</v>
    <v>67.010000000000005</v>
    <v>1.8636999999999999</v>
    <v>-1.33</v>
    <v>-9.6519999999999991E-3</v>
    <v>USD</v>
    <v>Etsy, Inc. (Etsy) operates two-sided online marketplaces that connect people and buyers, and sellers around the world. The Company operates through four segments: Etsy, Reverb, Depop, and Elo7. The Company’s primary marketplace, Etsy.com, is the global destination for goods made by independent sellers. Its Reverb is a two-sided marketplace on the principle that buying and selling musical instruments should be easy. The Company’s Depop is dedicated to building the diverse and progressive home of fashion. Its Elo7, known as the Etsy of Brazil, specializes in custom and made-to-order merchandise. Its Elo7 marketplace includes items in over 40 retail categories. Its services include on-site advertising services, which allow Etsy sellers to pay for placement of its listings in search results, and shipping labels, which allow Etsy sellers in the United States, Canada, United Kingdom, Australia, and India to purchase discounted shipping labels.</v>
    <v>2786</v>
    <v>Nasdaq Stock Market</v>
    <v>XNAS</v>
    <v>XNAS</v>
    <v>117 Adams Street, BROOKLYN, NY, 11201 US</v>
    <v>139.82400000000001</v>
    <v>Diversified Retail</v>
    <v>Stock</v>
    <v>44956.817200034377</v>
    <v>436</v>
    <v>135.06</v>
    <v>17152682301</v>
    <v>ETSY, INC.</v>
    <v>ETSY, INC.</v>
    <v>136.44</v>
    <v>31.364899999999999</v>
    <v>137.80000000000001</v>
    <v>136.47</v>
    <v>125688300</v>
    <v>ETSY</v>
    <v>ETSY, INC. (XNAS:ETSY)</v>
    <v>1657918</v>
    <v>2656844</v>
    <v>2006</v>
  </rv>
  <rv s="2">
    <v>437</v>
  </rv>
  <rv s="0">
    <v>https://www.bing.com/financeapi/forcetrigger?t=c2weur&amp;q=XNAS%3aEWCZ&amp;form=skydnc</v>
    <v>Learn more on Bing</v>
  </rv>
  <rv s="1">
    <v>en-US</v>
    <v>c2weur</v>
    <v>268435456</v>
    <v>1</v>
    <v>Powered by Refinitiv</v>
    <v>0</v>
    <v>EUROPEAN WAX CENTER, INC. (XNAS:EWCZ)</v>
    <v>2</v>
    <v>3</v>
    <v>Finance</v>
    <v>4</v>
    <v>31.25</v>
    <v>12.02</v>
    <v>1.5349999999999999</v>
    <v>0.32</v>
    <v>1.7524999999999999E-2</v>
    <v>USD</v>
    <v>European Wax Center, Inc. is a franchisor and operator of out-of-home (OOH) waxing services in the United States. The Company offers guests hygienic waxing services administered by its EWC-trained estheticians (its wax specialists). It provides a technology-enabled interface for automated appointment scheduling and remote check-in capabilities, across its network of centers. The Company offers a variety of body and facial waxing services focused on the areas of their bodies needing hair removal. It utilizes its Comfort Wax formulation during the waxing service. This wax product features a blend of the natural beeswax combined with other skin-soothing ingredients and is co-manufactured by suppliers in Europe. The Company also offers skincare retail products. It provides a range of pre- and post-service products, including ingrown hair serums, exfoliating gels, brow shapers and skin treatments. The Company’s network includes approximately 874 centers in 44 states.</v>
    <v>111</v>
    <v>Nasdaq Stock Market</v>
    <v>XNAS</v>
    <v>XNAS</v>
    <v>5830 Granite Parkway, 3rd Floor, PLANO, TX, 75024 US</v>
    <v>18.655000000000001</v>
    <v>Personal &amp; Household Products &amp; Services</v>
    <v>Stock</v>
    <v>44956.817220914061</v>
    <v>439</v>
    <v>17.66</v>
    <v>1160460000</v>
    <v>EUROPEAN WAX CENTER, INC.</v>
    <v>EUROPEAN WAX CENTER, INC.</v>
    <v>18.25</v>
    <v>284.73410000000001</v>
    <v>18.260000000000002</v>
    <v>18.579999999999998</v>
    <v>63552050</v>
    <v>EWCZ</v>
    <v>EUROPEAN WAX CENTER, INC. (XNAS:EWCZ)</v>
    <v>202167</v>
    <v>320876</v>
    <v>2021</v>
  </rv>
  <rv s="2">
    <v>440</v>
  </rv>
  <rv s="0">
    <v>https://www.bing.com/financeapi/forcetrigger?t=bwv9yc&amp;q=XNAS%3aEVGO&amp;form=skydnc</v>
    <v>Learn more on Bing</v>
  </rv>
  <rv s="1">
    <v>en-US</v>
    <v>bwv9yc</v>
    <v>268435456</v>
    <v>1</v>
    <v>Powered by Refinitiv</v>
    <v>0</v>
    <v>EVGO INC. (XNAS:EVGO)</v>
    <v>2</v>
    <v>3</v>
    <v>Finance</v>
    <v>4</v>
    <v>14.23</v>
    <v>3.64</v>
    <v>1.5660000000000001</v>
    <v>-0.15</v>
    <v>-2.3923E-2</v>
    <v>USD</v>
    <v>EVgo Inc. (EVgo) owns and operates the public direct current (DC) fast-charging network in a number of locations, which is powered by renewable electricity using renewable energy certificates (RECs). The Company’s business is in the development and operation of electric vehicle (EV) charging sites through which it dispenses electricity to EVs driven by individuals, commercial drivers and fleet operators. Its network of charging stations provides EV charging infrastructure to consumers and businesses. It is engaged in the provision of charging services for EVs of all types on the Company’s network. The Company develops and deploys fleet-charging solutions for light, medium and heavy-duty EV fleets. It is developing, building, operating and servicing charging assets for fleets at its own depot locations, at off-site charging hubs. The Company integrates EVgo Optima software to connect to a fleet’s logistics platform.</v>
    <v>219</v>
    <v>Nasdaq Stock Market</v>
    <v>XNAS</v>
    <v>XNAS</v>
    <v>11835 West Olympic Boulevard, Suite 900E, LOS ANGELES, CA, 90064 US</v>
    <v>6.25</v>
    <v>Electrical Utilities &amp; IPPs</v>
    <v>Stock</v>
    <v>44956.817247453124</v>
    <v>442</v>
    <v>5.91</v>
    <v>1622773080</v>
    <v>EVGO INC.</v>
    <v>EVGO INC.</v>
    <v>6.18</v>
    <v>974.00819999999999</v>
    <v>6.27</v>
    <v>6.12</v>
    <v>265159000</v>
    <v>EVGO</v>
    <v>EVGO INC. (XNAS:EVGO)</v>
    <v>1692523</v>
    <v>3669145</v>
    <v>2020</v>
  </rv>
  <rv s="2">
    <v>443</v>
  </rv>
  <rv s="0">
    <v>https://www.bing.com/financeapi/forcetrigger?t=a1sifr&amp;q=XNAS%3aEXPE&amp;form=skydnc</v>
    <v>Learn more on Bing</v>
  </rv>
  <rv s="1">
    <v>en-US</v>
    <v>a1sifr</v>
    <v>268435456</v>
    <v>1</v>
    <v>Powered by Refinitiv</v>
    <v>0</v>
    <v>EXPEDIA GROUP, INC. (XNAS:EXPE)</v>
    <v>2</v>
    <v>3</v>
    <v>Finance</v>
    <v>4</v>
    <v>217.72</v>
    <v>82.39</v>
    <v>1.6443000000000001</v>
    <v>-0.18</v>
    <v>-1.549E-3</v>
    <v>USD</v>
    <v>Expedia Group, Inc. is an online travel company. It operates through three segments. Its Retail segment provides a full range of travel and advertising services through consumer brands, which includes Brand Expedia, Hotels.com, Vrbo, and other brands, including Orbitz, Travelocity, ebookers and Wotif Group. Its B2B segment operates its Expedia Business Services organization, which includes Expedia Partner Solutions. Expedia Partner Solutions partners with businesses in a spectrum of countries across a range of travel and non-travel verticals, including corporate travel management, airlines, travel agents, online retailers and financial institutions. Its trivago segment is engaged in sending referrals to online travel companies and travel service providers from its hotel metasearch Websites. trivago is its hotel metasearch company, based in Dusseldorf, Germany, which gives travelers access to price comparisons from various of booking websites for various of hotels and accommodations.</v>
    <v>14800</v>
    <v>Nasdaq Stock Market</v>
    <v>XNAS</v>
    <v>XNAS</v>
    <v>1111 Expedia Group Way W, SEATTLE, WA, 98119-1111 US</v>
    <v>116.575</v>
    <v>Hotels &amp; Entertainment Services</v>
    <v>Stock</v>
    <v>44956.817168923437</v>
    <v>445</v>
    <v>113.81</v>
    <v>18106544400</v>
    <v>EXPEDIA GROUP, INC.</v>
    <v>EXPEDIA GROUP, INC.</v>
    <v>114.72</v>
    <v>20.3583</v>
    <v>116.18</v>
    <v>116</v>
    <v>156090900</v>
    <v>EXPE</v>
    <v>EXPEDIA GROUP, INC. (XNAS:EXPE)</v>
    <v>1109171</v>
    <v>2377174</v>
    <v>2005</v>
  </rv>
  <rv s="2">
    <v>446</v>
  </rv>
  <rv s="0">
    <v>https://www.bing.com/financeapi/forcetrigger?t=bjo577&amp;q=XNYS%3aFTCH&amp;form=skydnc</v>
    <v>Learn more on Bing</v>
  </rv>
  <rv s="1">
    <v>en-US</v>
    <v>bjo577</v>
    <v>268435456</v>
    <v>1</v>
    <v>Powered by Refinitiv</v>
    <v>0</v>
    <v>FARFETCH LIMITED (XNYS:FTCH)</v>
    <v>2</v>
    <v>3</v>
    <v>Finance</v>
    <v>4</v>
    <v>23.33</v>
    <v>3.64</v>
    <v>2.9712999999999998</v>
    <v>-0.185</v>
    <v>-2.6019999999999998E-2</v>
    <v>USD</v>
    <v>Farfetch Limited is a global platform for the luxury fashion industry. The Company is the meeting point for more than 1,300 brands, boutiques, and shopping centers located in more than 50 countries. The Company operates through three segments: Digital Platform, Brand Platform, and In-Store. The Digital Platform segment activities include the Farfetch Marketplace, FPS, BrownsFashion.com, StadiumGoods.com, Farfetch Future Retail, and other online sales channels operated by the Company, including the respective Websites of the brands in the New Guards portfolio. The Digital Platform segment also includes direct-to-consumer sales of owned products. The Brand Platform segment is comprised of production and wholesale distribution of brands owned and licensed by New Guards and includes franchised store operations. The In-Store segment covers the activities of stores it operates, including Browns, Stadium Goods, and certain brands in the New Guards portfolio.</v>
    <v>6464</v>
    <v>New York Stock Exchange</v>
    <v>XNYS</v>
    <v>XNYS</v>
    <v>The Bower, 4th Floor, 211 Old Street, LONDON, UNITED KINGDOM-NA, EC1V 9NR GB</v>
    <v>7.14</v>
    <v>Software &amp; IT Services</v>
    <v>Stock</v>
    <v>44956.817197731252</v>
    <v>448</v>
    <v>6.68</v>
    <v>2636910502</v>
    <v>FARFETCH LIMITED</v>
    <v>FARFETCH LIMITED</v>
    <v>7.02</v>
    <v>5.5021000000000004</v>
    <v>7.11</v>
    <v>6.9249999999999998</v>
    <v>380781300</v>
    <v>FTCH</v>
    <v>FARFETCH LIMITED (XNYS:FTCH)</v>
    <v>13623096</v>
    <v>15843066</v>
    <v>2018</v>
  </rv>
  <rv s="2">
    <v>449</v>
  </rv>
  <rv s="0">
    <v>https://www.bing.com/financeapi/forcetrigger?t=a21pdm&amp;q=XNYS%3aRACE&amp;form=skydnc</v>
    <v>Learn more on Bing</v>
  </rv>
  <rv s="1">
    <v>en-US</v>
    <v>a21pdm</v>
    <v>268435456</v>
    <v>1</v>
    <v>Powered by Refinitiv</v>
    <v>0</v>
    <v>Ferrari NV (XNYS:RACE)</v>
    <v>2</v>
    <v>22</v>
    <v>Finance</v>
    <v>4</v>
    <v>256.08159999999998</v>
    <v>167.45</v>
    <v>0.53600000000000003</v>
    <v>-2.64</v>
    <v>-1.0404999999999999E-2</v>
    <v>USD</v>
    <v>Ferrari NV, known as Ferrari, is an Italy-based designer, manufacturer and retailer of sports cars that is incorporated in the Netherlands. It operates under the Ferrari brand. Its sports cars portfolio includes, among others, F12berlinetta, FF, Ferrari 488 GTB, 488 Spider, 458 Speciale, Ferrari California T, F12tdf and LaFerrari. The Company also offers financing services through Ferrari Financial Services. It also produces limited series and one-off cars. The Company divides its regional markets in EMEA (Europe, the Middle East, India and Africa), Americas, Greater China and Rest of APAC (Asia-Pacific region, excluding Greater China) and is active in over 60 markets worldwide through a network of authorized dealers.</v>
    <v>4636</v>
    <v>New York Stock Exchange</v>
    <v>XNYS</v>
    <v>XNYS</v>
    <v>Via Abetone Inferiore No. 4, MARANELLO, MODENA, 41053 IT</v>
    <v>255.06</v>
    <v>Automobiles &amp; Auto Parts</v>
    <v>Stock</v>
    <v>44956.817217892967</v>
    <v>451</v>
    <v>250.67</v>
    <v>45126000000</v>
    <v>Ferrari NV</v>
    <v>Ferrari NV</v>
    <v>253.78</v>
    <v>51.159399999999998</v>
    <v>253.72</v>
    <v>251.08</v>
    <v>193923500</v>
    <v>RACE</v>
    <v>Ferrari NV (XNYS:RACE)</v>
    <v>359695</v>
    <v>325757</v>
    <v>2015</v>
  </rv>
  <rv s="2">
    <v>452</v>
  </rv>
  <rv s="0">
    <v>https://www.bing.com/financeapi/forcetrigger?t=c3ec77&amp;q=XNAS%3aFWRG&amp;form=skydnc</v>
    <v>Learn more on Bing</v>
  </rv>
  <rv s="5">
    <v>en-US</v>
    <v>c3ec77</v>
    <v>268435456</v>
    <v>1</v>
    <v>Powered by Refinitiv</v>
    <v>9</v>
    <v>FIRST WATCH RESTAURANT GROUP, INC. (XNAS:FWRG)</v>
    <v>2</v>
    <v>10</v>
    <v>Finance</v>
    <v>4</v>
    <v>18.95</v>
    <v>11.57</v>
    <v>1.2749999999999999</v>
    <v>0.215</v>
    <v>1.3642000000000001E-2</v>
    <v>USD</v>
    <v>First Watch Restaurant Group, Inc. is a daytime dining concept serving made-to-order breakfast, brunch and lunch using fresh ingredients. The Company’s menu includes elevated executions of classic favorites along with its specialties, such as the protein-packed Quinoa Power Bowl, Farmstand Breakfast Tacos, Avocado Toast, Chickichanga, Morning Meditation (juiced in-house daily), Vodka Kale Tonic and its famous Million Dollar Bacon. The Company operates approximately 435 restaurants in 28 states, and the restaurant concept is majority owned by Advent International, which is a private-equity firms.</v>
    <v>10000</v>
    <v>Nasdaq Stock Market</v>
    <v>XNAS</v>
    <v>XNAS</v>
    <v>8725 Pendery Place, Suite 201, Suite 201, BRADENTON, FL, 34201 US</v>
    <v>16.100000000000001</v>
    <v>Hotels &amp; Entertainment Services</v>
    <v>Stock</v>
    <v>44956.81727679375</v>
    <v>454</v>
    <v>15.58</v>
    <v>945713929</v>
    <v>FIRST WATCH RESTAURANT GROUP, INC.</v>
    <v>FIRST WATCH RESTAURANT GROUP, INC.</v>
    <v>15.58</v>
    <v>15.76</v>
    <v>15.975</v>
    <v>59199620</v>
    <v>FWRG</v>
    <v>FIRST WATCH RESTAURANT GROUP, INC. (XNAS:FWRG)</v>
    <v>134421</v>
    <v>192074</v>
    <v>2017</v>
  </rv>
  <rv s="2">
    <v>455</v>
  </rv>
  <rv s="0">
    <v>https://www.bing.com/financeapi/forcetrigger?t=bkgih7&amp;q=XNYS%3aFSR&amp;form=skydnc</v>
    <v>Learn more on Bing</v>
  </rv>
  <rv s="1">
    <v>en-US</v>
    <v>bkgih7</v>
    <v>268435456</v>
    <v>1</v>
    <v>Powered by Refinitiv</v>
    <v>0</v>
    <v>FISKER INC. (XNYS:FSR)</v>
    <v>2</v>
    <v>3</v>
    <v>Finance</v>
    <v>4</v>
    <v>14.74</v>
    <v>6.41</v>
    <v>1.0963000000000001</v>
    <v>-0.70040000000000002</v>
    <v>-8.9337E-2</v>
    <v>USD</v>
    <v>Fisker Inc. is building a technology-enabled, asset-light automotive business model for automotive industry. The Company is focused on vehicle development and sales and services. The Company is involved in designing and developing electric vehicles. Its Fisker Flexible Platform Agnostic Design (FF-PAD) a process that allows the design and development of a vehicle to be adapted to any given EV platform in the specific segment size. Its segments include White space segment, Value segment, and Conservative premium segment. It intends to offer third-party insurance and self-insurance mechanisms to its customers to provide insurance against certain risks, including auto liability and physical damage, general liability and products liability. It intends to market and sell its vehicles directly to customers using its digital platforms, including the Flexee App and Website. The Company has not generated any revenue.</v>
    <v>396</v>
    <v>New York Stock Exchange</v>
    <v>XNYS</v>
    <v>XNYS</v>
    <v>1888 Rosecrans Avenue, MANHATTAN BEACH, CA, 90266 US</v>
    <v>7.8</v>
    <v>Automobiles &amp; Auto Parts</v>
    <v>Stock</v>
    <v>44956.817181411716</v>
    <v>457</v>
    <v>7.085</v>
    <v>2226916205</v>
    <v>FISKER INC.</v>
    <v>FISKER INC.</v>
    <v>7.71</v>
    <v>0</v>
    <v>7.84</v>
    <v>7.1395999999999997</v>
    <v>311910500</v>
    <v>FSR</v>
    <v>FISKER INC. (XNYS:FSR)</v>
    <v>6873545</v>
    <v>5958817</v>
    <v>2017</v>
  </rv>
  <rv s="2">
    <v>458</v>
  </rv>
  <rv s="0">
    <v>https://www.bing.com/financeapi/forcetrigger?t=a1sxgh&amp;q=XNAS%3aFIVE&amp;form=skydnc</v>
    <v>Learn more on Bing</v>
  </rv>
  <rv s="1">
    <v>en-US</v>
    <v>a1sxgh</v>
    <v>268435456</v>
    <v>1</v>
    <v>Powered by Refinitiv</v>
    <v>0</v>
    <v>FIVE BELOW, INC. (XNAS:FIVE)</v>
    <v>2</v>
    <v>3</v>
    <v>Finance</v>
    <v>4</v>
    <v>197</v>
    <v>109.49</v>
    <v>1.1436999999999999</v>
    <v>-1.0149999999999999</v>
    <v>-5.1990000000000005E-3</v>
    <v>USD</v>
    <v>Five Below, Inc. is a specialty value retailer that offers merchandise targeted at the tween, teen and beyond. The Company's assortment of products includes select brands and licensed merchandise. The Company is engaged in offering a group of products, namely leisure, fashion and home, and party and snack. Leisure includes items, such as sporting goods, games, toys, tech, books, electronic accessories, and arts and crafts. Fashion and home include items, such as personal accessories, t-shirts, beauty offerings, home goods and storage options. Party and snacks include items, such as party and seasonal goods, greeting cards, candy and other snacks, and beverages. It sells merchandise on the Internet, through the Company's e-commerce Website, fivebelow.com. The Company operates approximately 1200 stores in 40 states. Its distribution centers are located in Pedricktown, New Jersey, Olive Branch, Mississippi, Forsyth, Georgia, Conroe, Texas, Cincinnati, Ohio and Buckeye, Arizona.</v>
    <v>6100</v>
    <v>Nasdaq Stock Market</v>
    <v>XNAS</v>
    <v>XNAS</v>
    <v>SUITE 1900, 1818 MARKET STREET, PHILADELPHIA, PA, 19103 US</v>
    <v>197</v>
    <v>Diversified Retail</v>
    <v>Stock</v>
    <v>44956.817264721874</v>
    <v>460</v>
    <v>193.7</v>
    <v>10781591303</v>
    <v>FIVE BELOW, INC.</v>
    <v>FIVE BELOW, INC.</v>
    <v>194</v>
    <v>47.511400000000002</v>
    <v>195.23</v>
    <v>194.215</v>
    <v>55513690</v>
    <v>FIVE</v>
    <v>FIVE BELOW, INC. (XNAS:FIVE)</v>
    <v>237587</v>
    <v>811300</v>
    <v>2002</v>
  </rv>
  <rv s="2">
    <v>461</v>
  </rv>
  <rv s="0">
    <v>https://www.bing.com/financeapi/forcetrigger?t=bqef7w&amp;q=XNYS%3aFVRR&amp;form=skydnc</v>
    <v>Learn more on Bing</v>
  </rv>
  <rv s="1">
    <v>en-US</v>
    <v>bqef7w</v>
    <v>268435456</v>
    <v>1</v>
    <v>Powered by Refinitiv</v>
    <v>0</v>
    <v>FIVERR INTERNATIONAL LTD (XNYS:FVRR)</v>
    <v>2</v>
    <v>3</v>
    <v>Finance</v>
    <v>4</v>
    <v>94.37</v>
    <v>26.155100000000001</v>
    <v>1.7855000000000001</v>
    <v>-1.34</v>
    <v>-3.5962999999999995E-2</v>
    <v>USD</v>
    <v>Fiverr International Ltd is an Israel-based global marketplace that connects freelancers and businesses for digital services. At the foundation of the Company’s platform lies a catalog with several categories of productized service listings, called Gigs. Each Gig has a clearly defined scope, duration and price, along with buyer-generated reviews. Using the Company’s search or navigation tools, buyers can find and purchase Gigs, such as logo design, video creation and editing, Web development and blog writing, with varying prices. Promoted Gigs and Seller Plus provide advertising capabilities and tools for freelancers. Fiverr Workspace provides freelancers software solution to manage business with their clients. Learning and development offerings are made through Fiverr Learn and CreativeLive. ClearVoice offers a subscription-based content marketing solution, WorkingNotWorking provides paid access to creative talent, and Stoke Talent provides a freelancer management system.</v>
    <v>787</v>
    <v>New York Stock Exchange</v>
    <v>XNYS</v>
    <v>XNYS</v>
    <v>8 Eliezer Kaplan St, TEL AVIV-YAFO, 6473409 IL</v>
    <v>36.9</v>
    <v>Software &amp; IT Services</v>
    <v>Stock</v>
    <v>44956.81722038125</v>
    <v>463</v>
    <v>35.479999999999997</v>
    <v>1333444510</v>
    <v>FIVERR INTERNATIONAL LTD</v>
    <v>FIVERR INTERNATIONAL LTD</v>
    <v>36.35</v>
    <v>0</v>
    <v>37.26</v>
    <v>35.92</v>
    <v>37122620</v>
    <v>FVRR</v>
    <v>FIVERR INTERNATIONAL LTD (XNYS:FVRR)</v>
    <v>314634</v>
    <v>513472</v>
    <v>2010</v>
  </rv>
  <rv s="2">
    <v>464</v>
  </rv>
  <rv s="0">
    <v>https://www.bing.com/financeapi/forcetrigger?t=a1t627&amp;q=XNYS%3aFND&amp;form=skydnc</v>
    <v>Learn more on Bing</v>
  </rv>
  <rv s="1">
    <v>en-US</v>
    <v>a1t627</v>
    <v>268435456</v>
    <v>1</v>
    <v>Powered by Refinitiv</v>
    <v>0</v>
    <v>FLOOR &amp; DECOR HOLDINGS, INC. (XNYS:FND)</v>
    <v>2</v>
    <v>3</v>
    <v>Finance</v>
    <v>4</v>
    <v>112.79</v>
    <v>59.913400000000003</v>
    <v>1.8046</v>
    <v>-0.75</v>
    <v>-8.6379999999999998E-3</v>
    <v>USD</v>
    <v>Floor &amp; Decor Holdings, Inc. is a multi-channel specialty retailer and commercial flooring distributor of hard surface flooring and related accessories. The Company operates approximately 147 warehouse-format stores and two design studios across 33 states. The Company offers an assortment of in-stock hard-surface flooring, which includes tile, wood, laminate, vinyl, and natural stone along with decorative and installation accessories. The Company offers its products to various customers, including general contractors, professional installers and other commercial businesses, do it yourself customers, and customers who buy the products for professional installation. It uses traditional advertising media, combined with social media and online marketing to promote its products and services. The Company also sells products through its Website, www.flooranddecor.com.</v>
    <v>7986</v>
    <v>New York Stock Exchange</v>
    <v>XNYS</v>
    <v>XNYS</v>
    <v>2500 Windy Ridge Pkwy SE, ATLANTA, GA, 30339-5677 US</v>
    <v>87.034999999999997</v>
    <v>Specialty Retailers</v>
    <v>Stock</v>
    <v>44956.817285474215</v>
    <v>466</v>
    <v>84.99</v>
    <v>9134603008</v>
    <v>FLOOR &amp; DECOR HOLDINGS, INC.</v>
    <v>FLOOR &amp; DECOR HOLDINGS, INC.</v>
    <v>85.954999999999998</v>
    <v>33.304400000000001</v>
    <v>86.83</v>
    <v>86.08</v>
    <v>106117600</v>
    <v>FND</v>
    <v>FLOOR &amp; DECOR HOLDINGS, INC. (XNYS:FND)</v>
    <v>812840</v>
    <v>1546839</v>
    <v>2010</v>
  </rv>
  <rv s="2">
    <v>467</v>
  </rv>
  <rv s="0">
    <v>https://www.bing.com/financeapi/forcetrigger?t=a1sy77&amp;q=XNYS%3aFL&amp;form=skydnc</v>
    <v>Learn more on Bing</v>
  </rv>
  <rv s="1">
    <v>en-US</v>
    <v>a1sy77</v>
    <v>268435456</v>
    <v>1</v>
    <v>Powered by Refinitiv</v>
    <v>0</v>
    <v>FOOT LOCKER, INC. (XNYS:FL)</v>
    <v>2</v>
    <v>3</v>
    <v>Finance</v>
    <v>4</v>
    <v>45.59</v>
    <v>23.85</v>
    <v>1.2416</v>
    <v>-1.1000000000000001</v>
    <v>-2.5011000000000002E-2</v>
    <v>USD</v>
    <v>Foot Locker, Inc. is a retailer of shoes and apparel. The Company operates through three operating segments: North America, Europe, Middle East, and Africa (EMEA), and Asia Pacific. The Company's portfolio of brands includes Foot Locker, Kids Foot Locker, Champs Sports, atmos, WSS, and Sidestep. The Company uses its omni-channel capabilities to bridge the digital world and physical stores, including order-in-store, buy online and pickup-in-store, and buy online and ship-from-store, as well as e-commerce. It operates websites and mobile apps aligned with the brand names of its store banners, including footlocker.com, ladyfootlocker.com, kidsfootlocker.com, champssports.com, footaction.com, footlocker.ca, footlocker.eu and related e-commerce sites in the various European countries. The Company operates approximately 2,800 retail stores in 28 countries across North America, Europe, Asia, Australia, and New Zealand, as well as Websites and mobile applications.</v>
    <v>16555</v>
    <v>New York Stock Exchange</v>
    <v>XNYS</v>
    <v>XNYS</v>
    <v>Foot Locker, Inc., 330 West 34Th Street, NEW YORK, NY, 10001 US</v>
    <v>43.7</v>
    <v>Specialty Retailers</v>
    <v>Stock</v>
    <v>44956.817270265623</v>
    <v>469</v>
    <v>42.64</v>
    <v>4001580038</v>
    <v>FOOT LOCKER, INC.</v>
    <v>FOOT LOCKER, INC.</v>
    <v>43.48</v>
    <v>10.006</v>
    <v>43.98</v>
    <v>42.88</v>
    <v>93320430</v>
    <v>FL</v>
    <v>FOOT LOCKER, INC. (XNYS:FL)</v>
    <v>1088160</v>
    <v>2238271</v>
    <v>1989</v>
  </rv>
  <rv s="2">
    <v>470</v>
  </rv>
  <rv s="0">
    <v>http://en.wikipedia.org/wiki/Ford_Motor_Company</v>
    <v>Wikipedia</v>
  </rv>
  <rv s="7">
    <v>129</v>
    <v>472</v>
  </rv>
  <rv s="8">
    <v>17</v>
    <v>https://www.bing.com/th?id=AMMS_cf0311a5f2d2dcb3110aca1404330618&amp;qlt=95</v>
    <v>473</v>
    <v>0</v>
    <v>https://www.bing.com/images/search?form=xlimg&amp;q=ford+motor+company</v>
    <v>Image of FORD MOTOR COMPANY</v>
  </rv>
  <rv s="0">
    <v>https://www.bing.com/financeapi/forcetrigger?t=a1sjw7&amp;q=XNYS%3aF&amp;form=skydnc</v>
    <v>Learn more on Bing</v>
  </rv>
  <rv s="9">
    <v>en-US</v>
    <v>a1sjw7</v>
    <v>268435456</v>
    <v>1</v>
    <v>Powered by Refinitiv</v>
    <v>13</v>
    <v>FORD MOTOR COMPANY (XNYS:F)</v>
    <v>15</v>
    <v>16</v>
    <v>Finance</v>
    <v>4</v>
    <v>21.05</v>
    <v>10.61</v>
    <v>1.5136000000000001</v>
    <v>-0.35499999999999998</v>
    <v>-2.6751999999999998E-2</v>
    <v>USD</v>
    <v>Ford Motor Company is an automobile company. The Company designs, manufactures, markets, and services a full line of electrified passenger and commercial vehicles, such as Ford trucks, utility vehicles, vans, and cars, and Lincoln luxury vehicles. The Company's segments include Automotive, Mobility and Ford Credit. The Automotive segment is engaged in developing, manufacturing, distributing, and servicing the vehicles, parts and accessories of Ford and Lincoln vehicles. The Mobility segment primarily includes the development of Ford's autonomous vehicles and related businesses, Ford's equity ownership in Argo AI (a developer of autonomous driving systems), and other mobility businesses and investments. The Ford Credit segment is comprised of the Ford Credit business on a consolidated basis, which is primarily vehicle-related financing and leasing activities. Ford Credit offers a range of automotive financing products to and through automotive dealers throughout the world.</v>
    <v>183000</v>
    <v>New York Stock Exchange</v>
    <v>XNYS</v>
    <v>XNYS</v>
    <v>One American Road, DEARBORN, MI, 48126-2701 US</v>
    <v>13.2</v>
    <v>474</v>
    <v>Automobiles &amp; Auto Parts</v>
    <v>Stock</v>
    <v>44956.817284050783</v>
    <v>475</v>
    <v>12.91</v>
    <v>51924680010</v>
    <v>FORD MOTOR COMPANY</v>
    <v>FORD MOTOR COMPANY</v>
    <v>13.02</v>
    <v>6.0105000000000004</v>
    <v>13.27</v>
    <v>12.914999999999999</v>
    <v>4020494000</v>
    <v>F</v>
    <v>FORD MOTOR COMPANY (XNYS:F)</v>
    <v>45140632</v>
    <v>52159656</v>
    <v>1919</v>
  </rv>
  <rv s="2">
    <v>476</v>
  </rv>
  <rv s="0">
    <v>https://www.bing.com/financeapi/forcetrigger?t=a1t9ec&amp;q=XNAS%3aFOXF&amp;form=skydnc</v>
    <v>Learn more on Bing</v>
  </rv>
  <rv s="1">
    <v>en-US</v>
    <v>a1t9ec</v>
    <v>268435456</v>
    <v>1</v>
    <v>Powered by Refinitiv</v>
    <v>0</v>
    <v>FOX FACTORY HOLDING CORP. (XNAS:FOXF)</v>
    <v>2</v>
    <v>3</v>
    <v>Finance</v>
    <v>4</v>
    <v>136.82</v>
    <v>69.28</v>
    <v>1.829</v>
    <v>0.78</v>
    <v>6.8250000000000003E-3</v>
    <v>USD</v>
    <v>Fox Factory Holding Corp. designs, engineers, manufactures and markets performance-defining products and systems for customers worldwide. The Company's performance-defining products and systems are used primarily on bicycles, side-by-side vehicles, on-road vehicles with and without off-road capabilities, off-road vehicles and trucks, all-terrain vehicles (ATVs), snowmobiles, specialty vehicles and applications, motorcycles and commercial trucks. Its products include 32, 34 and 36 Factory Series FLOAT FIT4, which reduces overall fork weight, provides external adjustability with its fourth-generation FOX Isolated Technology closed-cartridge damper, and includes the self-adjusting negative chamber air spring for quieter operation and ease of adjustment. X2 technology is used in its Factory Series FLOAT and DH rear shocks, which allows the rider to independently tune high- and low-speed compression and high- and low-speed rebound. Its brands include FOX, FOX RACING SHOX and RACE FACE.</v>
    <v>4200</v>
    <v>Nasdaq Stock Market</v>
    <v>XNAS</v>
    <v>XNAS</v>
    <v>2055 Sugarloaf Circle, Suite 300, DULUTH, GA, 30097 US</v>
    <v>115.34</v>
    <v>Automobiles &amp; Auto Parts</v>
    <v>Stock</v>
    <v>44956.817050508595</v>
    <v>478</v>
    <v>112.38</v>
    <v>4863293947</v>
    <v>FOX FACTORY HOLDING CORP.</v>
    <v>FOX FACTORY HOLDING CORP.</v>
    <v>112.38</v>
    <v>25.481400000000001</v>
    <v>114.28</v>
    <v>115.06</v>
    <v>42267460</v>
    <v>FOXF</v>
    <v>FOX FACTORY HOLDING CORP. (XNAS:FOXF)</v>
    <v>73593</v>
    <v>203769</v>
    <v>2007</v>
  </rv>
  <rv s="2">
    <v>479</v>
  </rv>
  <rv s="0">
    <v>https://www.bing.com/financeapi/forcetrigger?t=a23yk2&amp;q=XNAS%3aFRG&amp;form=skydnc</v>
    <v>Learn more on Bing</v>
  </rv>
  <rv s="1">
    <v>en-US</v>
    <v>a23yk2</v>
    <v>268435456</v>
    <v>1</v>
    <v>Powered by Refinitiv</v>
    <v>0</v>
    <v>Franchise Group, Inc. (XNAS:FRG)</v>
    <v>2</v>
    <v>3</v>
    <v>Finance</v>
    <v>4</v>
    <v>51.707799999999999</v>
    <v>22.67</v>
    <v>1.7624</v>
    <v>-0.56000000000000005</v>
    <v>-1.8100000000000002E-2</v>
    <v>USD</v>
    <v>Franchise Group Inc. is an owner and operator of franchised businesses. The Company operates through six segments: Vitamin Shoppe, Pet Supplies Plus, Badcock, American Freight, Buddy's, and Sylvan. The Vitamin Shoppe segment is an omnichannel specialty retailer of vitamins, minerals, herbs, specialty supplements, sports nutrition, and other health and wellness products. It markets approximately 700 brands as well as its own brands, which include The Vitamin Shoppe, BodyTech, True Athlete, plnt, and others. The Pet Supplies Plus segment is a franchisor and retailer of pet supplies and services. The Badcock segment is a specialty retailer of furniture, appliances, bedding, electronics, home office equipment, accessories and seasonal items in a showroom format. It also offers multiple and flexible payment solutions and credit options. The Sylvan segment is a franchisor of supplemental education for Pre-K-12 students and families in the United States and Canada.</v>
    <v>9119</v>
    <v>Nasdaq Stock Market</v>
    <v>XNAS</v>
    <v>XNAS</v>
    <v>109 INNOVATION COURT, SUITE J, DELAWARE, OH, 43015 US</v>
    <v>30.92</v>
    <v>Specialty Retailers</v>
    <v>Stock</v>
    <v>44956.817180867969</v>
    <v>481</v>
    <v>30.04</v>
    <v>1160693115</v>
    <v>Franchise Group, Inc.</v>
    <v>Franchise Group, Inc.</v>
    <v>30.79</v>
    <v>17.148399999999999</v>
    <v>30.94</v>
    <v>30.38</v>
    <v>38205830</v>
    <v>FRG</v>
    <v>Franchise Group, Inc. (XNAS:FRG)</v>
    <v>216348</v>
    <v>582170</v>
    <v>2010</v>
  </rv>
  <rv s="2">
    <v>482</v>
  </rv>
  <rv s="0">
    <v>https://www.bing.com/financeapi/forcetrigger?t=bgowlh&amp;q=XNAS%3aFTDR&amp;form=skydnc</v>
    <v>Learn more on Bing</v>
  </rv>
  <rv s="1">
    <v>en-US</v>
    <v>bgowlh</v>
    <v>268435456</v>
    <v>1</v>
    <v>Powered by Refinitiv</v>
    <v>0</v>
    <v>FRONTDOOR, INC. (XNAS:FTDR)</v>
    <v>2</v>
    <v>3</v>
    <v>Finance</v>
    <v>4</v>
    <v>37.22</v>
    <v>19.059999999999999</v>
    <v>0.77029999999999998</v>
    <v>-0.31</v>
    <v>-1.1533E-2</v>
    <v>USD</v>
    <v>Frontdoor, Inc. is a provider of home service plans in the United States. The Company operates under the brands American Home Shield, HSA, OneGuard and Landmark. Its customizable home service plans help customers protect and maintain their homes and assets from costly and unplanned breakdowns of home systems and appliances, including electrical, plumbing, central heating, ventilation, and air conditioning (HVAC) systems, water heaters, refrigerators, dishwashers and ranges/ovens/cooktops, as well as optional coverages for electronics, pools, spas and pumps. Its plan covers the repair or replacement of components of home systems and appliances. Its operations also include its ProConnect, an on-demand membership service for home repairs and maintenance, and Streem, a technology platform that uses augmented reality, computer vision and machine learning to, among other things, help home service professionals more quickly and accurately diagnose breakdowns and complete repairs.</v>
    <v>2081</v>
    <v>Nasdaq Stock Market</v>
    <v>XNAS</v>
    <v>XNAS</v>
    <v>3400 PLAYERS CLUB PARKWAY, SUITE 300, MEMPHIS, TN, 38125 US</v>
    <v>26.851800000000001</v>
    <v>Personal &amp; Household Products &amp; Services</v>
    <v>Stock</v>
    <v>44956.817244039063</v>
    <v>484</v>
    <v>26.484999999999999</v>
    <v>2165262633</v>
    <v>FRONTDOOR, INC.</v>
    <v>FRONTDOOR, INC.</v>
    <v>26.66</v>
    <v>32.000799999999998</v>
    <v>26.88</v>
    <v>26.57</v>
    <v>81492760</v>
    <v>FTDR</v>
    <v>FRONTDOOR, INC. (XNAS:FTDR)</v>
    <v>160891</v>
    <v>684841</v>
    <v>2018</v>
  </rv>
  <rv s="2">
    <v>485</v>
  </rv>
  <rv s="0">
    <v>https://www.bing.com/financeapi/forcetrigger?t=a1t7a2&amp;q=XNAS%3aFNKO&amp;form=skydnc</v>
    <v>Learn more on Bing</v>
  </rv>
  <rv s="1">
    <v>en-US</v>
    <v>a1t7a2</v>
    <v>268435456</v>
    <v>1</v>
    <v>Powered by Refinitiv</v>
    <v>0</v>
    <v>FUNKO, INC. (XNAS:FNKO)</v>
    <v>2</v>
    <v>3</v>
    <v>Finance</v>
    <v>4</v>
    <v>27.79</v>
    <v>7.6001000000000003</v>
    <v>1.5659000000000001</v>
    <v>-5.0000000000000001E-3</v>
    <v>-4.149E-4</v>
    <v>USD</v>
    <v>Funko, Inc. is a pop culture consumer products company. The Company is engaged in selling a broad range of pop culture consumer products, featuring characters from a range of media and entertainment content, including movies, TV shows, video games, music and sports. Its products fall under figures and other product categories. Its figures category includes figures that celebrate pop culture icons in the form of stylized vinyl, blind-packed miniatures and action figures. It includes brands, such as Pop!, Mystery Minis, and Funko Soda. Its other category is comprised of stylized fashion accessories including bags, backpacks and wallets; apparel; board games; plush products; accessories including keychains, pens and pins; apparel including t-shirts and hats; homewares including drinkware and other home accessories; non-fungible tokens (NFTs) and other. It sells its products through a network of retail customers, including specialty retailers, mass-market retailers, and e-commerce sites.</v>
    <v>1322</v>
    <v>Nasdaq Stock Market</v>
    <v>XNAS</v>
    <v>XNAS</v>
    <v>2802 Wetmore Ave, EVERETT, WA, 98201-3569 US</v>
    <v>12.32</v>
    <v>Leisure Products</v>
    <v>Stock</v>
    <v>44956.8170053125</v>
    <v>487</v>
    <v>11.925000000000001</v>
    <v>607993417</v>
    <v>FUNKO, INC.</v>
    <v>FUNKO, INC.</v>
    <v>12</v>
    <v>12.355</v>
    <v>12.05</v>
    <v>12.045</v>
    <v>50476830</v>
    <v>FNKO</v>
    <v>FUNKO, INC. (XNAS:FNKO)</v>
    <v>223765</v>
    <v>515031</v>
    <v>2017</v>
  </rv>
  <rv s="2">
    <v>488</v>
  </rv>
  <rv s="0">
    <v>https://www.bing.com/financeapi/forcetrigger?t=a1tvim&amp;q=XNAS%3aGIII&amp;form=skydnc</v>
    <v>Learn more on Bing</v>
  </rv>
  <rv s="1">
    <v>en-US</v>
    <v>a1tvim</v>
    <v>268435456</v>
    <v>1</v>
    <v>Powered by Refinitiv</v>
    <v>0</v>
    <v>G-III APPAREL GROUP, LTD. (XNAS:GIII)</v>
    <v>2</v>
    <v>3</v>
    <v>Finance</v>
    <v>4</v>
    <v>31.7</v>
    <v>11.6</v>
    <v>2.6284999999999998</v>
    <v>-3.2500000000000001E-2</v>
    <v>-1.9889999999999999E-3</v>
    <v>USD</v>
    <v>G-III Apparel Group, Ltd. designs, sources, and markets a range of apparel, including outerwear, dresses, sportswear, swimwear, women’s suits, and women’s performance wear, as well as women’s handbags, footwear, small leather goods, cold weather accessories and luggage. The Company's segments include wholesale operations and retail operations. The wholesale operations segment includes sales of products to retailers under-owned, licensed, and private label brands, as well as sales related to the Vilebrequin business. The retail operations segment consists of direct sales to consumers through its Company-operated stores and through digital channels. It consists of its DKNY and Karl Lagerfeld Paris stores, as well as the digital channels for DKNY, Donna Karan, Karl Lagerfeld Paris, G.H. Bass, Andrew Marc and Wilsons Leather. Its digital business consists of its own Web platforms at www.dkny.com, www.donnakaran.com, www.ghbass.com, www.vilebrequin.com, and www.andrewmarc.com.</v>
    <v>2900</v>
    <v>Nasdaq Stock Market</v>
    <v>XNAS</v>
    <v>XNAS</v>
    <v>512 17Th Ave, NEW YORK, NY, 10018 US</v>
    <v>16.504999999999999</v>
    <v>Textiles &amp; Apparel</v>
    <v>Stock</v>
    <v>44956.817289675782</v>
    <v>490</v>
    <v>15.95</v>
    <v>774426867</v>
    <v>G-III APPAREL GROUP, LTD.</v>
    <v>G-III APPAREL GROUP, LTD.</v>
    <v>16.27</v>
    <v>4.5359999999999996</v>
    <v>16.34</v>
    <v>16.307500000000001</v>
    <v>47489000</v>
    <v>GIII</v>
    <v>G-III APPAREL GROUP, LTD. (XNAS:GIII)</v>
    <v>238250</v>
    <v>657271</v>
    <v>1989</v>
  </rv>
  <rv s="2">
    <v>491</v>
  </rv>
  <rv s="0">
    <v>https://www.bing.com/financeapi/forcetrigger?t=a1u5hw&amp;q=XNYS%3aGPS&amp;form=skydnc</v>
    <v>Learn more on Bing</v>
  </rv>
  <rv s="1">
    <v>en-US</v>
    <v>a1u5hw</v>
    <v>268435456</v>
    <v>1</v>
    <v>Powered by Refinitiv</v>
    <v>0</v>
    <v>THE GAP, INC. (XNYS:GPS)</v>
    <v>2</v>
    <v>3</v>
    <v>Finance</v>
    <v>4</v>
    <v>18.46</v>
    <v>7.79</v>
    <v>1.9109</v>
    <v>-7.4999999999999997E-2</v>
    <v>-5.6820000000000004E-3</v>
    <v>USD</v>
    <v>The Gap, Inc. is a specialty apparel company offering clothing, accessories, and personal care products for women, men, and children under the Old Navy, Gap, Banana Republic, and Athleta brands. The Company is an omni-channel retailer, with sales to customers both in stores and online, through Company-operated and franchise stores, Company-owned websites, and third-party arrangements. It designs, develops, markets, and sells a range of apparel, footwear and accessories products reflecting a mix of basics and fashion items. It has Company-operated stores in the United States, Canada, Japan, Italy, China, Taiwan, and Mexico. It also has franchise agreements with unaffiliated franchisees to operate its stores throughout Asia, Europe, Latin America, the Middle East, and Africa. The Company's omni-channel services, including curbside pick-up, buy online pick-up in store, order-in-store, find-in-store, and ship-from-store are tailored across its collection of brands.</v>
    <v>97000</v>
    <v>New York Stock Exchange</v>
    <v>XNYS</v>
    <v>XNYS</v>
    <v>Two Folsom Street, SAN FRANCISCO, CA, 94105 US</v>
    <v>13.19</v>
    <v>Specialty Retailers</v>
    <v>Stock</v>
    <v>44956.81730805547</v>
    <v>493</v>
    <v>12.94</v>
    <v>4791261562</v>
    <v>THE GAP, INC.</v>
    <v>THE GAP, INC.</v>
    <v>12.955</v>
    <v>122.23350000000001</v>
    <v>13.2</v>
    <v>13.125</v>
    <v>365048500</v>
    <v>GPS</v>
    <v>THE GAP, INC. (XNYS:GPS)</v>
    <v>1922992</v>
    <v>6706394</v>
    <v>1988</v>
  </rv>
  <rv s="2">
    <v>494</v>
  </rv>
  <rv s="0">
    <v>https://www.bing.com/financeapi/forcetrigger?t=a1u6sm&amp;q=XNYS%3aGRMN&amp;form=skydnc</v>
    <v>Learn more on Bing</v>
  </rv>
  <rv s="1">
    <v>en-US</v>
    <v>a1u6sm</v>
    <v>268435456</v>
    <v>1</v>
    <v>Powered by Refinitiv</v>
    <v>0</v>
    <v>Garmin Ltd (XNYS:GRMN)</v>
    <v>2</v>
    <v>3</v>
    <v>Finance</v>
    <v>4</v>
    <v>129.07</v>
    <v>76.37</v>
    <v>0.96199999999999997</v>
    <v>-1.0149999999999999</v>
    <v>-1.0284999999999999E-2</v>
    <v>USD</v>
    <v>Garmin Ltd. (Garmin) is a Switzerland-based entity. The Company and its subsidiaries offer global positioning system (GPS) navigation and wireless devices and applications. The Company operates through five segments: fitness, outdoor, aviation, marine and auto. It offers a range of auto navigation products, as well as a range of products and applications designed for the mobile GPS market. It offers Outdoor Handhelds, Wearable Devices, Golf Devices, and Dog Tracking and Training/Pet Obedience Devices. Garmin offers various products designed for use in fitness and activity tracking. Company’s aviation business segment is a provider of solutions to aircraft manufacturers, existing aircraft owners and operators, as well as military and government customers and serves a range of aircraft, including transport aircraft, business aviation, general aviation, experimental/light sport, helicopters, optionally piloted vehicles, and unmanned aerial vehicles. Company operates worldwide.</v>
    <v>18700</v>
    <v>New York Stock Exchange</v>
    <v>XNYS</v>
    <v>XNYS</v>
    <v>Muehlentalstrasse 2, SCHAFFHAUSEN, SCHAFFHAUSEN, 8200 CH</v>
    <v>98.9</v>
    <v>Communications &amp; Networking</v>
    <v>Stock</v>
    <v>44956.817219698438</v>
    <v>496</v>
    <v>97.674999999999997</v>
    <v>18720771432</v>
    <v>Garmin Ltd</v>
    <v>Garmin Ltd</v>
    <v>97.7</v>
    <v>19.745200000000001</v>
    <v>98.69</v>
    <v>97.674999999999997</v>
    <v>191663900</v>
    <v>GRMN</v>
    <v>Garmin Ltd (XNYS:GRMN)</v>
    <v>192717</v>
    <v>1024604</v>
    <v>2010</v>
  </rv>
  <rv s="2">
    <v>497</v>
  </rv>
  <rv s="0">
    <v>https://www.bing.com/financeapi/forcetrigger?t=a1tyrw&amp;q=XNYS%3aGM&amp;form=skydnc</v>
    <v>Learn more on Bing</v>
  </rv>
  <rv s="1">
    <v>en-US</v>
    <v>a1tyrw</v>
    <v>268435456</v>
    <v>1</v>
    <v>Powered by Refinitiv</v>
    <v>0</v>
    <v>GENERAL MOTORS COMPANY (XNYS:GM)</v>
    <v>2</v>
    <v>3</v>
    <v>Finance</v>
    <v>4</v>
    <v>55.55</v>
    <v>30.33</v>
    <v>1.3714999999999999</v>
    <v>-1.31</v>
    <v>-3.4519000000000001E-2</v>
    <v>USD</v>
    <v>General Motors Company designs, builds and sells trucks, crossovers, cars and automobile parts and provides software-enabled services and subscriptions worldwide. The Company provides automotive financing services through its General Motors Financial Company, Inc. (GM Financial) segment. GM North America (GMNA) and GM International (GMI) develops, manufactures and/or markets vehicles under the Buick, Cadillac, Chevrolet and GMC brands. The Company's segments include GMNA, GMI, Cruise and GM Financial. Its Cruise segment is engaged in the development and commercialization of autonomous vehicle technology. It offers OnStar and connected services to approximately 22 million connected vehicles globally through subscription-based and complimentary services. It is also developing hydrogen fuel cell applications across transportation and industries, including mobile power generation, class seven/eight truck, locomotive, aerospace and marine applications.</v>
    <v>157000</v>
    <v>New York Stock Exchange</v>
    <v>XNYS</v>
    <v>XNYS</v>
    <v>300 Renaissance Center, DETROIT, MI, 48265-3000 US</v>
    <v>37.274999999999999</v>
    <v>Automobiles &amp; Auto Parts</v>
    <v>Stock</v>
    <v>44956.81727866875</v>
    <v>499</v>
    <v>36.56</v>
    <v>52054338080</v>
    <v>GENERAL MOTORS COMPANY</v>
    <v>GENERAL MOTORS COMPANY</v>
    <v>36.76</v>
    <v>6.4413</v>
    <v>37.950000000000003</v>
    <v>36.64</v>
    <v>1420697000</v>
    <v>GM</v>
    <v>GENERAL MOTORS COMPANY (XNYS:GM)</v>
    <v>13510870</v>
    <v>13617796</v>
    <v>2009</v>
  </rv>
  <rv s="2">
    <v>500</v>
  </rv>
  <rv s="0">
    <v>https://www.bing.com/financeapi/forcetrigger?t=a1u2ec&amp;q=XNAS%3aGNTX&amp;form=skydnc</v>
    <v>Learn more on Bing</v>
  </rv>
  <rv s="1">
    <v>en-US</v>
    <v>a1u2ec</v>
    <v>268435456</v>
    <v>1</v>
    <v>Powered by Refinitiv</v>
    <v>0</v>
    <v>GENTEX CORPORATION (XNAS:GNTX)</v>
    <v>2</v>
    <v>3</v>
    <v>Finance</v>
    <v>4</v>
    <v>32.39</v>
    <v>23.277000000000001</v>
    <v>0.89849999999999997</v>
    <v>0.30499999999999999</v>
    <v>1.0747E-2</v>
    <v>USD</v>
    <v>Gentex Corporation is a designer, developer, manufacturer, marketer, and supplier of digital vision, connected car, dimmable glass, and fire protection products. The Company provides automatic-dimming and non-automatic-dimming rearview mirrors and electronics for the automotive industry; dimmable aircraft windows for the aviation industry; and commercial smoke alarms and signaling devices for the fire protection industry. The Company's business segment involves designing, developing, manufacturing, and marketing interior and exterior automatic-dimming automotive rearview mirrors that utilizes electrochromic technology to dim in proportion to the amount of headlight glare from trailing vehicle headlamps. Within this business segment, the Company also designs, develops and manufactures various electronics that are value added features to the interior and exterior automotive rearview mirrors as well as electronics for interior visors, overhead consoles, and other locations in the vehicle.</v>
    <v>4998</v>
    <v>Nasdaq Stock Market</v>
    <v>XNAS</v>
    <v>XNAS</v>
    <v>600 N CENTENNIAL ST, ZEELAND, MI, 49464 US</v>
    <v>28.98</v>
    <v>Automobiles &amp; Auto Parts</v>
    <v>Stock</v>
    <v>44956.817270185158</v>
    <v>502</v>
    <v>27.81</v>
    <v>6728990407</v>
    <v>GENTEX CORPORATION</v>
    <v>GENTEX CORPORATION</v>
    <v>28.08</v>
    <v>21.0822</v>
    <v>28.38</v>
    <v>28.684999999999999</v>
    <v>234582200</v>
    <v>GNTX</v>
    <v>GENTEX CORPORATION (XNAS:GNTX)</v>
    <v>931401</v>
    <v>1119371</v>
    <v>1974</v>
  </rv>
  <rv s="2">
    <v>503</v>
  </rv>
  <rv s="0">
    <v>https://www.bing.com/financeapi/forcetrigger?t=a247sm&amp;q=XNAS%3aTHRM&amp;form=skydnc</v>
    <v>Learn more on Bing</v>
  </rv>
  <rv s="1">
    <v>en-US</v>
    <v>a247sm</v>
    <v>268435456</v>
    <v>1</v>
    <v>Powered by Refinitiv</v>
    <v>0</v>
    <v>GENTHERM INCORPORATED (XNAS:THRM)</v>
    <v>2</v>
    <v>3</v>
    <v>Finance</v>
    <v>4</v>
    <v>92.498999999999995</v>
    <v>49.45</v>
    <v>1.3317000000000001</v>
    <v>0.78</v>
    <v>1.0832999999999999E-2</v>
    <v>USD</v>
    <v>Gentherm Incorporated is a developer, manufacturer, and marketer of thermal management technologies for a range of heating and cooling and temperature control applications in the automotive and medical industries. Its segments include Automotive and Medical. The Automotive segment represents the design, development, manufacturing and sales of automotive climate comfort systems, automotive cable systems, battery performance solutions, and automotive electronic and software systems. Its climate comfort systems include seat heaters, blowers, and thermoelectric devices. The Medical segment is comprised of the results from the patient temperature management business in the medical industry. Patient temperature management includes temperature management systems across multiple product categories addressing the needs of hyper-hypothermia therapy in intensive care, normothermia in surgical procedures and additional warming/cooling therapies utilized in acute care, ambulatory, and clinics.</v>
    <v>10474</v>
    <v>Nasdaq Stock Market</v>
    <v>XNAS</v>
    <v>XNAS</v>
    <v>21680 Haggerty Rd, NORTHVILLE, MI, 48167-8994 US</v>
    <v>72.98</v>
    <v>Automobiles &amp; Auto Parts</v>
    <v>Stock</v>
    <v>44956.816706087498</v>
    <v>505</v>
    <v>71.185000000000002</v>
    <v>2416155534</v>
    <v>GENTHERM INCORPORATED</v>
    <v>GENTHERM INCORPORATED</v>
    <v>71.5</v>
    <v>49.509</v>
    <v>72</v>
    <v>72.78</v>
    <v>33198070</v>
    <v>THRM</v>
    <v>GENTHERM INCORPORATED (XNAS:THRM)</v>
    <v>53839</v>
    <v>98405</v>
    <v>2005</v>
  </rv>
  <rv s="2">
    <v>506</v>
  </rv>
  <rv s="0">
    <v>https://www.bing.com/financeapi/forcetrigger?t=a1u4fr&amp;q=XNYS%3aGPC&amp;form=skydnc</v>
    <v>Learn more on Bing</v>
  </rv>
  <rv s="1">
    <v>en-US</v>
    <v>a1u4fr</v>
    <v>268435456</v>
    <v>1</v>
    <v>Powered by Refinitiv</v>
    <v>0</v>
    <v>GENUINE PARTS COMPANY (XNYS:GPC)</v>
    <v>2</v>
    <v>3</v>
    <v>Finance</v>
    <v>4</v>
    <v>187.72499999999999</v>
    <v>115.63</v>
    <v>0.95240000000000002</v>
    <v>0.28999999999999998</v>
    <v>1.7480000000000002E-3</v>
    <v>USD</v>
    <v>Genuine Parts Company is a service company engaged in the distribution of automotive and industrial replacement parts and materials. Its segments include Automotive Parts Group and Industrial Parts Group. The Automotive Parts Group is an automotive parts network, distributing automotive parts, accessories and service items in North America, Europe, and Australasia. It offers complete inventory, cataloging, marketing, training, and other programs to the automotive aftermarket. In North America, the Automotive Parts Group sells parts primarily under the National Automotive Parts Association (NAPA) brand name through distribution centers and automotive parts stores (auto parts stores or NAPA AUTO PARTS stores). The Industrial Parts Group operates in both North America and Australasia. It provides customers with supply chain efficiencies through the Company’s on-site solutions offering. This service provides inventory management, asset repair and tracking, and vendor-managed inventory.</v>
    <v>52000</v>
    <v>New York Stock Exchange</v>
    <v>XNYS</v>
    <v>XNYS</v>
    <v>2999 Wildwood Parkway, ATLANTA, GA, 30339 US</v>
    <v>167.75</v>
    <v>Automobiles &amp; Auto Parts</v>
    <v>Stock</v>
    <v>44956.81719092578</v>
    <v>508</v>
    <v>166</v>
    <v>23432113260</v>
    <v>GENUINE PARTS COMPANY</v>
    <v>GENUINE PARTS COMPANY</v>
    <v>166</v>
    <v>19.9282</v>
    <v>165.94</v>
    <v>166.23</v>
    <v>140962000</v>
    <v>GPC</v>
    <v>GENUINE PARTS COMPANY (XNYS:GPC)</v>
    <v>305053</v>
    <v>862202</v>
    <v>1928</v>
  </rv>
  <rv s="2">
    <v>509</v>
  </rv>
  <rv s="0">
    <v>https://www.bing.com/financeapi/forcetrigger?t=bwvffr&amp;q=XNYS%3aGBTG&amp;form=skydnc</v>
    <v>Learn more on Bing</v>
  </rv>
  <rv s="1">
    <v>en-US</v>
    <v>bwvffr</v>
    <v>268435456</v>
    <v>1</v>
    <v>Powered by Refinitiv</v>
    <v>0</v>
    <v>GLOBAL BUSINESS TRAVEL GROUP, INC. (XNYS:GBTG)</v>
    <v>2</v>
    <v>3</v>
    <v>Finance</v>
    <v>4</v>
    <v>10.005000000000001</v>
    <v>4.26</v>
    <v>0.373</v>
    <v>-0.01</v>
    <v>-1.3930000000000001E-3</v>
    <v>USD</v>
    <v>Global Business Travel Group, Inc. (GBT) operates as a business-to-business (B2B) travel platform. The Company is engaged in providing software and services to manage travel, expenses, and meetings and events for companies of all sizes. The Company is also engaged in providing a range of differentiated technology-enabled solutions to business travelers and corporate clients, suppliers of travel content (such as airlines, hotels, ground transportation, and aggregators) and third-party travel agencies. The Company provides travel management solutions, GBT partner solutions, and GBT supply marketplace. Its travel management solutions provide its clients with access to flights, hotel rooms, car rentals, and other travel services. GBT partner solutions extend the platform offering with access to content and technology. GBT supply marketplace provides travel suppliers with access to business travel clients serviced by its brands and network partners.</v>
    <v>17000</v>
    <v>New York Stock Exchange</v>
    <v>XNYS</v>
    <v>XNYS</v>
    <v>666 Third Avenue, NEW YORK, NY, 10017 US</v>
    <v>7.19</v>
    <v>Software &amp; IT Services</v>
    <v>Stock</v>
    <v>44956.817062568749</v>
    <v>511</v>
    <v>7.1116000000000001</v>
    <v>3313988340</v>
    <v>GLOBAL BUSINESS TRAVEL GROUP, INC.</v>
    <v>GLOBAL BUSINESS TRAVEL GROUP, INC.</v>
    <v>7.18</v>
    <v>0</v>
    <v>7.18</v>
    <v>7.17</v>
    <v>462202000</v>
    <v>GBTG</v>
    <v>GLOBAL BUSINESS TRAVEL GROUP, INC. (XNYS:GBTG)</v>
    <v>10822</v>
    <v>107967</v>
    <v>2022</v>
  </rv>
  <rv s="2">
    <v>512</v>
  </rv>
  <rv s="0">
    <v>https://www.bing.com/financeapi/forcetrigger?t=c11cur&amp;q=XNAS%3aGLBE&amp;form=skydnc</v>
    <v>Learn more on Bing</v>
  </rv>
  <rv s="10">
    <v>en-US</v>
    <v>c11cur</v>
    <v>268435456</v>
    <v>1</v>
    <v>Powered by Refinitiv</v>
    <v>18</v>
    <v>GLOBAL-E ONLINE LTD (XNAS:GLBE)</v>
    <v>2</v>
    <v>19</v>
    <v>Finance</v>
    <v>4</v>
    <v>47.7</v>
    <v>15.63</v>
    <v>-0.36</v>
    <v>-1.2694E-2</v>
    <v>USD</v>
    <v>Global-E Online Ltd is an Israel-based company operates as a software publisher. It develops e-commerce platform Global-e which enable direct-to-consumer cross-border e-commerce. Through its end-to-end solutions that combine localization capabilities, big-data business intelligence models, international logistics and cross-border experience, it enables retailers and brands to increase international traffic conversion and sales and achieve global online growth. The Company operates from seven offices worldwide and is the chosen partner of retailers and brands across the United States, Europe and Asia.</v>
    <v>473</v>
    <v>Nasdaq Stock Market</v>
    <v>XNAS</v>
    <v>XNAS</v>
    <v>25 Basel Street, PETAH TIKVA, 4951038 IL</v>
    <v>28.52</v>
    <v>Software &amp; IT Services</v>
    <v>Stock</v>
    <v>44956.817123888279</v>
    <v>514</v>
    <v>27.605</v>
    <v>4358323200</v>
    <v>GLOBAL-E ONLINE LTD</v>
    <v>GLOBAL-E ONLINE LTD</v>
    <v>27.71</v>
    <v>8554.902</v>
    <v>28.36</v>
    <v>28</v>
    <v>155654400</v>
    <v>GLBE</v>
    <v>GLOBAL-E ONLINE LTD (XNAS:GLBE)</v>
    <v>620763</v>
    <v>865849</v>
    <v>2013</v>
  </rv>
  <rv s="2">
    <v>515</v>
  </rv>
  <rv s="0">
    <v>https://www.bing.com/financeapi/forcetrigger?t=a1ub52&amp;q=XNAS%3aGT&amp;form=skydnc</v>
    <v>Learn more on Bing</v>
  </rv>
  <rv s="1">
    <v>en-US</v>
    <v>a1ub52</v>
    <v>268435456</v>
    <v>1</v>
    <v>Powered by Refinitiv</v>
    <v>0</v>
    <v>THE GOODYEAR TIRE &amp; RUBBER COMPANY (XNAS:GT)</v>
    <v>2</v>
    <v>3</v>
    <v>Finance</v>
    <v>4</v>
    <v>22.66</v>
    <v>9.66</v>
    <v>1.8494999999999999</v>
    <v>-0.36499999999999999</v>
    <v>-3.2883000000000003E-2</v>
    <v>USD</v>
    <v>The Goodyear Tire &amp; Rubber Company is engaged in developing, manufacturing, marketing and distributing tires for various applications. The Company also manufactures and markets rubber-related chemicals. It is an operator of commercial truck service and tire retreading centers. It operates approximately 1,000 retail outlets where it offers its products for sale to consumer and commercial customers and provides repair and other services. The Company’s operating segments represent its regional tire businesses: Americas; Europe, Middle East and Africa (EMEA), and Asia Pacific. The Company manufactures and markets various lines of rubber tires for automobiles, trucks, buses, aircraft, motorcycles, earthmoving and mining equipment, farm implements, industrial equipment, and various other applications. The Company’s brands include Goodyear, Cooper, Dunlop, Sava, Kelly Tires and Debica. It manufactures products in approximately 57 manufacturing facilities in over 23 countries worldwide.</v>
    <v>72000</v>
    <v>Nasdaq Stock Market</v>
    <v>XNAS</v>
    <v>XNAS</v>
    <v>200 Innovation Way, AKRON, OH, 44316-0001 US</v>
    <v>10.855</v>
    <v>Automobiles &amp; Auto Parts</v>
    <v>Stock</v>
    <v>44956.817191539063</v>
    <v>517</v>
    <v>10.62</v>
    <v>3036512835</v>
    <v>THE GOODYEAR TIRE &amp; RUBBER COMPANY</v>
    <v>THE GOODYEAR TIRE &amp; RUBBER COMPANY</v>
    <v>10.78</v>
    <v>3.6888000000000001</v>
    <v>11.1</v>
    <v>10.734999999999999</v>
    <v>282861000</v>
    <v>GT</v>
    <v>THE GOODYEAR TIRE &amp; RUBBER COMPANY (XNAS:GT)</v>
    <v>4103281</v>
    <v>3689752</v>
    <v>1898</v>
  </rv>
  <rv s="2">
    <v>518</v>
  </rv>
  <rv s="0">
    <v>https://www.bing.com/financeapi/forcetrigger?t=a1u5f2&amp;q=XNAS%3aGPRO&amp;form=skydnc</v>
    <v>Learn more on Bing</v>
  </rv>
  <rv s="1">
    <v>en-US</v>
    <v>a1u5f2</v>
    <v>268435456</v>
    <v>1</v>
    <v>Powered by Refinitiv</v>
    <v>0</v>
    <v>GOPRO, INC (XNAS:GPRO)</v>
    <v>2</v>
    <v>3</v>
    <v>Finance</v>
    <v>4</v>
    <v>9.4949999999999992</v>
    <v>4.5</v>
    <v>1.3753</v>
    <v>-0.08</v>
    <v>-1.2987E-2</v>
    <v>USD</v>
    <v>GoPro, Inc. produces cameras, and mountable and wearable accessories. The Company offers a family of cameras, including its cloud connected HERO10 Black, HERO9 Black, HERO8 Black and MAX cameras. Its HERO10 Black camera offers 5,300 pixels (5.3K) video at 60 frames per second, HERO9 Black camera offers 5K video at 30 frames per second, and HERO8 Black camera can shoot video in 4K at 60 frames per second. Its MAX captures video in 360-degrees at 6K resolution and stitches to 5.6K. It offers a range of mounts and accessories, either bundled with a camera or sold separately. It also offers offer mobile and Web applications that provide a complete media workflow for archiving, editing, multi-clip story creation and sharing content on the fly. Its GoPro subscription service offers a range of benefits, including a camera protection plan and a platform that enables subscribers to easily access, edit and share content. It also offers lifestyle gear, such as bags, t-shirts and other soft goods.</v>
    <v>766</v>
    <v>Nasdaq Stock Market</v>
    <v>XNAS</v>
    <v>XNAS</v>
    <v>3000 CLEARVIEW WAY, SAN MATEO, CA, 94402 US</v>
    <v>6.17</v>
    <v>Computers, Phones &amp; Household Electronics</v>
    <v>Stock</v>
    <v>44956.81723085625</v>
    <v>520</v>
    <v>6.0049999999999999</v>
    <v>948036160</v>
    <v>GOPRO, INC</v>
    <v>GOPRO, INC</v>
    <v>6.1</v>
    <v>12.9534</v>
    <v>6.16</v>
    <v>6.08</v>
    <v>155927000</v>
    <v>GPRO</v>
    <v>GOPRO, INC (XNAS:GPRO)</v>
    <v>1586256</v>
    <v>1178533</v>
    <v>2011</v>
  </rv>
  <rv s="2">
    <v>521</v>
  </rv>
  <rv s="0">
    <v>https://www.bing.com/financeapi/forcetrigger?t=a1u4im&amp;q=XNYS%3aGPI&amp;form=skydnc</v>
    <v>Learn more on Bing</v>
  </rv>
  <rv s="1">
    <v>en-US</v>
    <v>a1u4im</v>
    <v>268435456</v>
    <v>1</v>
    <v>Powered by Refinitiv</v>
    <v>0</v>
    <v>GROUP 1 AUTOMOTIVE, INC. (XNYS:GPI)</v>
    <v>2</v>
    <v>3</v>
    <v>Finance</v>
    <v>4</v>
    <v>212.18</v>
    <v>136.16</v>
    <v>1.5086999999999999</v>
    <v>3.03</v>
    <v>1.4641999999999999E-2</v>
    <v>USD</v>
    <v>Group 1 Automotive, Inc. is an international automotive retailer. The Company operates through two segments: the United States (U.S.) and the United Kingdom (U.K). Both of its segment is comprised of retail automotive franchises that sell new and used cars and light trucks; arranges related vehicle financing; sell service and insurance contracts; provide automotive maintenance and repair services; and sell vehicle parts. It owns and operates approximately 204 automotive dealerships, 275 franchises, and 47 collision centers in the United States and the United Kingdom that offer 35 brands of automobiles. The Company's operations are primarily located in metropolitan areas, including Texas, Oklahoma, Massachusetts, California, Georgia, Florida, New Jersey, Louisiana, New Hampshire and New York in the U.S. It sells retail used vehicles directly to its customers at its dealerships or through its digital platform, AcceleRide and wholesale used vehicles at third party auctions.</v>
    <v>13711</v>
    <v>New York Stock Exchange</v>
    <v>XNYS</v>
    <v>XNYS</v>
    <v>SUITE 500, 800 GESSNER, HOUSTON, TX, 77024 US</v>
    <v>212.01</v>
    <v>Specialty Retailers</v>
    <v>Stock</v>
    <v>44956.817261678123</v>
    <v>523</v>
    <v>205.03</v>
    <v>3061520077</v>
    <v>GROUP 1 AUTOMOTIVE, INC.</v>
    <v>GROUP 1 AUTOMOTIVE, INC.</v>
    <v>205.03</v>
    <v>4.4100999999999999</v>
    <v>206.94</v>
    <v>209.97</v>
    <v>14580750</v>
    <v>GPI</v>
    <v>GROUP 1 AUTOMOTIVE, INC. (XNYS:GPI)</v>
    <v>61904</v>
    <v>195665</v>
    <v>1995</v>
  </rv>
  <rv s="2">
    <v>524</v>
  </rv>
  <rv s="0">
    <v>https://www.bing.com/financeapi/forcetrigger?t=a2itk2&amp;q=XNAS%3aGRWG&amp;form=skydnc</v>
    <v>Learn more on Bing</v>
  </rv>
  <rv s="1">
    <v>en-US</v>
    <v>a2itk2</v>
    <v>268435456</v>
    <v>1</v>
    <v>Powered by Refinitiv</v>
    <v>0</v>
    <v>GrowGeneration Corp. (XNAS:GRWG)</v>
    <v>2</v>
    <v>3</v>
    <v>Finance</v>
    <v>4</v>
    <v>10.79</v>
    <v>2.92</v>
    <v>3.1065</v>
    <v>0.20499999999999999</v>
    <v>4.4180999999999998E-2</v>
    <v>USD</v>
    <v>GrowGeneration Corp. operates a chain of hydroponic garden centers in North America and is a marketer and distributor of nutrients, growing media, indoor and greenhouse lighting, ventilation systems and accessories for hydroponic gardening. The Company also focuses on other indoor and outdoor growing products, that are designed and intended for growing a range of plants. It also owns and operates e-commerce platforms, such as www.growgeneration.com and www.agron.io, Canopy Crop Management Corp, CharCoir Inc, and several private-label brands across multiple product categories from light emitting diode (LED) lighting to nutrients and additives and environmental control systems for indoor cultivation. The Company operates its business through the business units, including retail, commercial, e-commerce/omni-channel, and proprietary brands and private label. It owns and operates a chain of approximately 61 retail hydroponic/gardening stores across 12 states.</v>
    <v>634</v>
    <v>Nasdaq Stock Market</v>
    <v>XNAS</v>
    <v>XNAS</v>
    <v>5619 DTC PARKWAY, GREENWOOD VILLAGE, CO, 80111 US</v>
    <v>4.8949999999999996</v>
    <v>Specialty Retailers</v>
    <v>Stock</v>
    <v>44956.817180196093</v>
    <v>526</v>
    <v>4.51</v>
    <v>295201441</v>
    <v>GrowGeneration Corp.</v>
    <v>GrowGeneration Corp.</v>
    <v>4.5599999999999996</v>
    <v>187.7286</v>
    <v>4.6399999999999997</v>
    <v>4.8449999999999998</v>
    <v>60929090</v>
    <v>GRWG</v>
    <v>GrowGeneration Corp. (XNAS:GRWG)</v>
    <v>1107206</v>
    <v>1275570</v>
    <v>2014</v>
  </rv>
  <rv s="2">
    <v>527</v>
  </rv>
  <rv s="0">
    <v>https://www.bing.com/financeapi/forcetrigger?t=a1uxnm&amp;q=XNAS%3aHTHT&amp;form=skydnc</v>
    <v>Learn more on Bing</v>
  </rv>
  <rv s="1">
    <v>en-US</v>
    <v>a1uxnm</v>
    <v>268435456</v>
    <v>1</v>
    <v>Powered by Refinitiv</v>
    <v>0</v>
    <v>H World Group Limited (XNAS:HTHT)</v>
    <v>2</v>
    <v>3</v>
    <v>Finance</v>
    <v>4</v>
    <v>50.99</v>
    <v>21.838999999999999</v>
    <v>1.0361</v>
    <v>-1.4</v>
    <v>-2.7871999999999997E-2</v>
    <v>USD</v>
    <v>H World Group Limited, formerly Huazhu Group Limited, is a China-based investment holding company. The Company's main businesses include the operation of develop leased and owned, manachised and franchised hotels. The Company is mainly engaged in multi-brand hotel operation, covering the full spectrum of market segments with a portfolio of over 20 distinct hotel brands. The Company mainly conducts its businesses in the Chinese domestic market and the German market.</v>
    <v>24384</v>
    <v>Nasdaq Stock Market</v>
    <v>XNAS</v>
    <v>XNAS</v>
    <v>No. 1299 Fenghua Road, Jiading District, SHANGHAI, SHANGHAI, 00000 CN</v>
    <v>49.89</v>
    <v>Hotels &amp; Entertainment Services</v>
    <v>Stock</v>
    <v>44956.817166435154</v>
    <v>529</v>
    <v>47.563499999999998</v>
    <v>16616770000</v>
    <v>H World Group Limited</v>
    <v>H World Group Limited</v>
    <v>47.99</v>
    <v>92.524500000000003</v>
    <v>50.23</v>
    <v>48.83</v>
    <v>325597100</v>
    <v>HTHT</v>
    <v>H World Group Limited (XNAS:HTHT)</v>
    <v>1767570</v>
    <v>1811904</v>
    <v>2007</v>
  </rv>
  <rv s="2">
    <v>530</v>
  </rv>
  <rv s="0">
    <v>https://www.bing.com/financeapi/forcetrigger?t=a1uh3m&amp;q=XNYS%3aHBI&amp;form=skydnc</v>
    <v>Learn more on Bing</v>
  </rv>
  <rv s="1">
    <v>en-US</v>
    <v>a1uh3m</v>
    <v>268435456</v>
    <v>1</v>
    <v>Powered by Refinitiv</v>
    <v>0</v>
    <v>HANESBRANDS INC. (XNYS:HBI)</v>
    <v>2</v>
    <v>3</v>
    <v>Finance</v>
    <v>4</v>
    <v>16.75</v>
    <v>5.65</v>
    <v>1.5299</v>
    <v>5.0000000000000001E-3</v>
    <v>6.1580000000000001E-4</v>
    <v>USD</v>
    <v>Hanesbrands Inc. is a marketer of everyday basic innerwear and activewear apparel. The Company operates through three segments: Innerwear, Activewear and International. Its Innerwear segment includes apparel products, such as men’s underwear, women’s panties, children’s underwear, socks and intimate apparel, which includes bras and shapewear, and its primary brands include Hanes, Bali, Maidenform, Playtex, Champion, JMS/Just My Size, Bras N Things and Polo Ralph Lauren. The Company’s Activewear segment includes activewear products, such as T-shirts, fleece, performance apparel, sports shirts and thermals, and its primary brands include Champion, Hanes, Alternative, Gear for Sports, Comfortwash, JMS/Just My Size and Hanes Beefy-T. Its International segment includes innerwear, activewear and home goods products, and primary brands include Champion, Bonds, Sheridan, Bras N Things, Hanes, Playtex, Berlei, Wonderbra, Maidenform, Rinbros, Zorba, Sol y Oro and Polo Ralph Lauren.</v>
    <v>59000</v>
    <v>New York Stock Exchange</v>
    <v>XNYS</v>
    <v>XNYS</v>
    <v>1000 E Hanes Mill Rd, WINSTON-SALEM, NC, 27105 US</v>
    <v>8.18</v>
    <v>Textiles &amp; Apparel</v>
    <v>Stock</v>
    <v>44956.817277267968</v>
    <v>532</v>
    <v>7.92</v>
    <v>2835208187</v>
    <v>HANESBRANDS INC.</v>
    <v>HANESBRANDS INC.</v>
    <v>7.97</v>
    <v>8.1389999999999993</v>
    <v>8.1199999999999992</v>
    <v>8.125</v>
    <v>348948700</v>
    <v>HBI</v>
    <v>HANESBRANDS INC. (XNYS:HBI)</v>
    <v>4710448</v>
    <v>8497005</v>
    <v>2005</v>
  </rv>
  <rv s="2">
    <v>533</v>
  </rv>
  <rv s="0">
    <v>https://www.bing.com/financeapi/forcetrigger?t=a1usim&amp;q=XNYS%3aHOG&amp;form=skydnc</v>
    <v>Learn more on Bing</v>
  </rv>
  <rv s="1">
    <v>en-US</v>
    <v>a1usim</v>
    <v>268435456</v>
    <v>1</v>
    <v>Powered by Refinitiv</v>
    <v>0</v>
    <v>HARLEY-DAVIDSON, INC. (XNYS:HOG)</v>
    <v>2</v>
    <v>3</v>
    <v>Finance</v>
    <v>4</v>
    <v>48.72</v>
    <v>29.8</v>
    <v>1.4286000000000001</v>
    <v>0.185</v>
    <v>4.0959999999999998E-3</v>
    <v>USD</v>
    <v>Harley-Davidson, Inc. is the parent company for the groups of companies doing business as Harley-Davidson Motor Company (HDMC) and Harley-Davidson Financial Services (HDFS). The Company operates through two segments: Motorcycles and Related Products (Motorcycles) and Financial Services. The Motorcycles segment consists of HDMC, which designs, manufactures and sells Harley-Davidson motorcycles. Its Motorcycles segment also sells motorcycle parts, accessories, and apparel as well as licenses its trademarks. The Company's products are sold to retail customers primarily through a network of independent dealers. The Financial Services segment consists of HDFS, which is engaged in the business of financing and servicing wholesale inventory receivables and retail consumer loans, primarily for the purchase of Harley-Davidson motorcycles. HDFS also works with certain unaffiliated insurance companies to provide motorcycle insurance and protection products to motorcycle owners.</v>
    <v>5800</v>
    <v>New York Stock Exchange</v>
    <v>XNYS</v>
    <v>XNYS</v>
    <v>3700 W JUNEAU AVE, MILWAUKEE, WI, 53208 US</v>
    <v>45.87</v>
    <v>Automobiles &amp; Auto Parts</v>
    <v>Stock</v>
    <v>44956.817243171092</v>
    <v>535</v>
    <v>44.854999999999997</v>
    <v>6630175320</v>
    <v>HARLEY-DAVIDSON, INC.</v>
    <v>HARLEY-DAVIDSON, INC.</v>
    <v>44.98</v>
    <v>9.3704999999999998</v>
    <v>45.17</v>
    <v>45.354999999999997</v>
    <v>146184000</v>
    <v>HOG</v>
    <v>HARLEY-DAVIDSON, INC. (XNYS:HOG)</v>
    <v>969331</v>
    <v>1251107</v>
    <v>1991</v>
  </rv>
  <rv s="2">
    <v>536</v>
  </rv>
  <rv s="0">
    <v>https://www.bing.com/financeapi/forcetrigger?t=a1ug1h&amp;q=XNAS%3aHAS&amp;form=skydnc</v>
    <v>Learn more on Bing</v>
  </rv>
  <rv s="1">
    <v>en-US</v>
    <v>a1ug1h</v>
    <v>268435456</v>
    <v>1</v>
    <v>Powered by Refinitiv</v>
    <v>0</v>
    <v>Hasbro, Inc. (XNAS:HAS)</v>
    <v>2</v>
    <v>3</v>
    <v>Finance</v>
    <v>4</v>
    <v>105.1255</v>
    <v>54.65</v>
    <v>0.71750000000000003</v>
    <v>0.36</v>
    <v>6.1419999999999999E-3</v>
    <v>USD</v>
    <v>Hasbro, Inc. (Hasbro) is a global play and entertainment company. Hasbro operates through three segments: Consumer Products, Wizards of the Coast and Digital Gaming, and Entertainment. Consumer Products is engaged in the sourcing, marketing, and sales of toy and game products around the world. The Wizards of the Coast and Digital Gaming is engaged in the promotion of its brands through the development of trading cards, role-playing, and digital game experiences based on Hasbro and Wizards of the Coast properties. The Entertainment is engaged in the development, acquisition, production, distribution, and sale of entertainment content including film, scripted and unscripted television, children's programming, digital content, and live entertainment. Hasbro's portfolio of brands includes MAGIC: THE GATHERING, NERF, MY LITTLE PONY, TRANSFORMERS, PLAY-DOH, MONOPOLY, BABY ALIVE, DUNGEONS &amp; DRAGONS, POWER RANGERS, PEPPA PIG and PJ MASKS, as well as premier partner brands.</v>
    <v>6640</v>
    <v>Nasdaq Stock Market</v>
    <v>XNAS</v>
    <v>XNAS</v>
    <v>1027 Newport Ave, PO Box 1059, PAWTUCKET, RI, 02861-2539 US</v>
    <v>59.54</v>
    <v>Leisure Products</v>
    <v>Stock</v>
    <v>44956.817214524999</v>
    <v>538</v>
    <v>58.13</v>
    <v>8144564889</v>
    <v>Hasbro, Inc.</v>
    <v>Hasbro, Inc.</v>
    <v>58.39</v>
    <v>19.641400000000001</v>
    <v>58.61</v>
    <v>58.97</v>
    <v>138113700</v>
    <v>HAS</v>
    <v>Hasbro, Inc. (XNAS:HAS)</v>
    <v>2435709</v>
    <v>1617196</v>
    <v>1926</v>
  </rv>
  <rv s="2">
    <v>539</v>
  </rv>
  <rv s="0">
    <v>https://www.bing.com/financeapi/forcetrigger?t=a1ulf2&amp;q=XNAS%3aHELE&amp;form=skydnc</v>
    <v>Learn more on Bing</v>
  </rv>
  <rv s="1">
    <v>en-US</v>
    <v>a1ulf2</v>
    <v>268435456</v>
    <v>1</v>
    <v>Powered by Refinitiv</v>
    <v>0</v>
    <v>HELEN OF TROY LIMITED (XNAS:HELE)</v>
    <v>2</v>
    <v>3</v>
    <v>Finance</v>
    <v>4</v>
    <v>221.71</v>
    <v>82.936700000000002</v>
    <v>0.65200000000000002</v>
    <v>-2.48</v>
    <v>-2.2374999999999999E-2</v>
    <v>USD</v>
    <v>Helen of Troy Limited is a global consumer products company. The Company offers products and solutions for its customers through a diversified portfolio of brands. The Company’s segments include Home &amp; Outdoor, Health &amp; Wellness and Beauty. The Home &amp; Outdoor segment provides a range of products to help with food preparation, cooking, cleaning, organization, beverage service, and other tasks to ease everyday living for families. The Home &amp; Outdoor segment sell primarily to retailers, with some direct-to-consumer product distribution. The Health &amp; Wellness segment provides healthcare and home comfort products. The Health &amp; Wellness segment sells primarily to retailers, with some direct-to-consumer product distribution. The Beauty segment provides personal care, beauty care and wellness products, including hair styling appliances; grooming tools; decorative haircare accessories, and liquid-, solid- and powder-based personal care products.</v>
    <v>2146</v>
    <v>Nasdaq Stock Market</v>
    <v>XNAS</v>
    <v>XNAS</v>
    <v>Clarendon House, 2 Church Street, HAMILTON, HM 11 BM</v>
    <v>110.92</v>
    <v>Household Goods</v>
    <v>Stock</v>
    <v>44956.817171596878</v>
    <v>541</v>
    <v>108.21</v>
    <v>2599803460</v>
    <v>HELEN OF TROY LIMITED</v>
    <v>HELEN OF TROY LIMITED</v>
    <v>109.35</v>
    <v>18.207599999999999</v>
    <v>110.84</v>
    <v>108.36</v>
    <v>23992280</v>
    <v>HELE</v>
    <v>HELEN OF TROY LIMITED (XNAS:HELE)</v>
    <v>225698</v>
    <v>471625</v>
    <v>1993</v>
  </rv>
  <rv s="2">
    <v>542</v>
  </rv>
  <rv s="0">
    <v>https://www.bing.com/financeapi/forcetrigger?t=a1uoim&amp;q=XNAS%3aHIBB&amp;form=skydnc</v>
    <v>Learn more on Bing</v>
  </rv>
  <rv s="1">
    <v>en-US</v>
    <v>a1uoim</v>
    <v>268435456</v>
    <v>1</v>
    <v>Powered by Refinitiv</v>
    <v>0</v>
    <v>HIBBETT, INC. (XNAS:HIBB)</v>
    <v>2</v>
    <v>3</v>
    <v>Finance</v>
    <v>4</v>
    <v>75.38</v>
    <v>39.58</v>
    <v>1.6131</v>
    <v>-1.2549999999999999</v>
    <v>-1.8977999999999998E-2</v>
    <v>USD</v>
    <v>Hibbett, Inc., formerly Hibbett Sports, Inc., operates as an athletic specialty store. The Company operates approximately 1,080 Hibbett and City Gear specialty stores located in 35 states. The Company offers personalized customer service and access to coveted footwear, apparel and equipment from brands, such as Nike, Jordan and Adidas. It allows consumers to browse styles, find new releases, shop looks and make purchases online or in their nearest store by visiting their Website.</v>
    <v>3600</v>
    <v>Nasdaq Stock Market</v>
    <v>XNAS</v>
    <v>XNAS</v>
    <v>2700 Milan Ct, BIRMINGHAM, AL, 35211 US</v>
    <v>65.95</v>
    <v>Specialty Retailers</v>
    <v>Stock</v>
    <v>44956.81713762656</v>
    <v>544</v>
    <v>64.27</v>
    <v>841677900</v>
    <v>HIBBETT, INC.</v>
    <v>HIBBETT, INC.</v>
    <v>65.33</v>
    <v>8.3231999999999999</v>
    <v>66.13</v>
    <v>64.875</v>
    <v>12727620</v>
    <v>HIBB</v>
    <v>HIBBETT, INC. (XNAS:HIBB)</v>
    <v>137491</v>
    <v>270886</v>
    <v>2007</v>
  </rv>
  <rv s="2">
    <v>545</v>
  </rv>
  <rv s="0">
    <v>https://www.bing.com/financeapi/forcetrigger?t=a1uqpr&amp;q=XNYS%3aHLT&amp;form=skydnc</v>
    <v>Learn more on Bing</v>
  </rv>
  <rv s="1">
    <v>en-US</v>
    <v>a1uqpr</v>
    <v>268435456</v>
    <v>1</v>
    <v>Powered by Refinitiv</v>
    <v>0</v>
    <v>HILTON WORLDWIDE HOLDINGS INC. (XNYS:HLT)</v>
    <v>2</v>
    <v>3</v>
    <v>Finance</v>
    <v>4</v>
    <v>167.99</v>
    <v>108.41</v>
    <v>1.2455000000000001</v>
    <v>-1.1100000000000001</v>
    <v>-7.6709999999999999E-3</v>
    <v>USD</v>
    <v>Hilton Worldwide Holdings Inc. is a hospitality company. The Company is engaged in managing, franchising, owning and leasing hotels and resorts, and licensing its brands and intellectual property. The Company manages, franchises, owns or leases approximately 6,837 properties comprising approximately 1,074,791 rooms in over122 countries and territories. Its brands include Waldorf Astoria Hotels &amp; Resorts, LXR Hotels &amp; Resorts and Conrad Hotels &amp; Resorts, Canopy by Hilton, others. It operates through two segments: management and franchise, and ownership. The management and franchise segment include all the hotels, which the Company manages for third-party owners, as well as all franchised hotels operated or managed by someone other than the Company. The management and franchise segment include approximately 745 managed hotels and over 5,978 franchised hotels consisting of approximately 1,047,262 rooms. The ownership segment includes approximately 54 properties totaling over 18,151 rooms.</v>
    <v>142000</v>
    <v>New York Stock Exchange</v>
    <v>XNYS</v>
    <v>XNYS</v>
    <v>7930 Jones Branch Dr Ste 1100, MCLEAN, VA, 22102 US</v>
    <v>143.69999999999999</v>
    <v>Hotels &amp; Entertainment Services</v>
    <v>Stock</v>
    <v>44956.81717835625</v>
    <v>547</v>
    <v>142.37</v>
    <v>38837481600</v>
    <v>HILTON WORLDWIDE HOLDINGS INC.</v>
    <v>HILTON WORLDWIDE HOLDINGS INC.</v>
    <v>143.41</v>
    <v>37.595199999999998</v>
    <v>144.71</v>
    <v>143.6</v>
    <v>270456000</v>
    <v>HLT</v>
    <v>HILTON WORLDWIDE HOLDINGS INC. (XNYS:HLT)</v>
    <v>739924</v>
    <v>1532739</v>
    <v>2010</v>
  </rv>
  <rv s="2">
    <v>548</v>
  </rv>
  <rv s="0">
    <v>https://www.bing.com/financeapi/forcetrigger?t=bwxlfr&amp;q=XNYS%3aHLLY&amp;form=skydnc</v>
    <v>Learn more on Bing</v>
  </rv>
  <rv s="1">
    <v>en-US</v>
    <v>bwxlfr</v>
    <v>268435456</v>
    <v>1</v>
    <v>Powered by Refinitiv</v>
    <v>0</v>
    <v>HOLLEY INC. (XNYS:HLLY)</v>
    <v>2</v>
    <v>3</v>
    <v>Finance</v>
    <v>4</v>
    <v>14.68</v>
    <v>1.8801000000000001</v>
    <v>0.54200000000000004</v>
    <v>5.0000000000000001E-3</v>
    <v>1.5970000000000001E-3</v>
    <v>USD</v>
    <v>Holley, Inc. is a designer, marketer and manufacturer of branded performance automotive aftermarket products for car and truck enthusiasts. The Company's products span a number of automotive platforms and are sold across multiple channels. Its portfolio consists of over 60 brands spanning across 30 product categories. Its brands include Holley EFI, Holley, MSD, Simpson, Powerteq, Accel and Flowmaster. Its Holley EFI brand focuses on electronic fuel injection technology and showcases its new product development engine. Its Holley brand offers a variety of products across multiple categories. Its MSD brand is focused on developing electronics for the powertrain category. Its Simpson brand is focused on motorsport safety products including helmets, head and neck restraints, seat belts and firesuits. Its Powerteq brand is focused on exhaust, intakes, drivetrain and engine tuning products and accessories. Its Flowmaster brand's main focus is on developing exhaust products.</v>
    <v>1721</v>
    <v>New York Stock Exchange</v>
    <v>XNYS</v>
    <v>XNYS</v>
    <v>1801 Russellville Road, BOWLING GREEN, KY, 42101 US</v>
    <v>3.2124999999999999</v>
    <v>Automobiles &amp; Auto Parts</v>
    <v>Stock</v>
    <v>44956.817009432816</v>
    <v>550</v>
    <v>3.0449999999999999</v>
    <v>370096700</v>
    <v>HOLLEY INC.</v>
    <v>HOLLEY INC.</v>
    <v>3.13</v>
    <v>5.1372999999999998</v>
    <v>3.13</v>
    <v>3.1349999999999998</v>
    <v>118241800</v>
    <v>HLLY</v>
    <v>HOLLEY INC. (XNYS:HLLY)</v>
    <v>299252</v>
    <v>634937</v>
    <v>2021</v>
  </rv>
  <rv s="2">
    <v>551</v>
  </rv>
  <rv s="0">
    <v>https://www.bing.com/financeapi/forcetrigger?t=a1uj52&amp;q=XNYS%3aHD&amp;form=skydnc</v>
    <v>Learn more on Bing</v>
  </rv>
  <rv s="1">
    <v>en-US</v>
    <v>a1uj52</v>
    <v>268435456</v>
    <v>1</v>
    <v>Powered by Refinitiv</v>
    <v>0</v>
    <v>THE HOME DEPOT, INC. (XNYS:HD)</v>
    <v>2</v>
    <v>3</v>
    <v>Finance</v>
    <v>4</v>
    <v>374.67</v>
    <v>264.51</v>
    <v>0.9325</v>
    <v>-1.72</v>
    <v>-5.4310000000000001E-3</v>
    <v>USD</v>
    <v>The Home Depot, Inc. is a home improvement retailer. The Company offers its customers an assortment of building materials, home improvement products, lawn and garden products, decor products, and facilities maintenance, repair and operations products and provides a number of services, including home improvement installation services and tool and equipment rental. It operates approximately 2,319 stores located throughout the United States (U.S.), including the Commonwealth of Puerto Rico and the territories of the U.S. Virgin Islands and Guam; Canada, and Mexico. The Company serves two primary customer groups: do-it-yourself (DIY) Customers and Professional Customers (Pros). DIY Customers include homeowners who purchase products and complete their own projects and installations. Pros are primarily professional renovators/remodelers, general contractors, handymen, property managers, building service contractors and specialty tradesmen, such as electricians, plumbers and painters.</v>
    <v>490600</v>
    <v>New York Stock Exchange</v>
    <v>XNYS</v>
    <v>XNYS</v>
    <v>2455 Paces Ferry Road, ATLANTA, GA, 30339 US</v>
    <v>318.14</v>
    <v>Specialty Retailers</v>
    <v>Stock</v>
    <v>44956.817291851563</v>
    <v>553</v>
    <v>314.64</v>
    <v>321013014420</v>
    <v>THE HOME DEPOT, INC.</v>
    <v>THE HOME DEPOT, INC.</v>
    <v>315.69</v>
    <v>19.084599999999998</v>
    <v>316.69</v>
    <v>314.97000000000003</v>
    <v>1019186000</v>
    <v>HD</v>
    <v>THE HOME DEPOT, INC. (XNYS:HD)</v>
    <v>1136204</v>
    <v>2875656</v>
    <v>1978</v>
  </rv>
  <rv s="2">
    <v>554</v>
  </rv>
  <rv s="0">
    <v>https://www.bing.com/financeapi/forcetrigger?t=a1uepr&amp;q=XNYS%3aH&amp;form=skydnc</v>
    <v>Learn more on Bing</v>
  </rv>
  <rv s="1">
    <v>en-US</v>
    <v>a1uepr</v>
    <v>268435456</v>
    <v>1</v>
    <v>Powered by Refinitiv</v>
    <v>0</v>
    <v>HYATT HOTELS CORPORATION (XNYS:H)</v>
    <v>2</v>
    <v>3</v>
    <v>Finance</v>
    <v>4</v>
    <v>113.19</v>
    <v>70.12</v>
    <v>1.4047000000000001</v>
    <v>-2.3849999999999998</v>
    <v>-2.1248999999999997E-2</v>
    <v>USD</v>
    <v>Hyatt Hotels Corporation is a hospitality company. Its segments include Owned and leased hotels, which consists of its owned and leased full service and select service; Americas management and franchising (Americas), which consists of its management and franchising of properties, including all-inclusive resorts under the Hyatt Ziva and Hyatt Zilara brand names, located in the United States, Latin America, Canada, and the Caribbean, as well as its residential management operations; ASPAC management and franchising (ASPAC), which consists of its management and franchising of properties located in Southeast Asia, Greater China, Australia, New Zealand, South Korea, Japan, and Micronesia; EAME/SW Asia management and franchising (EAME/SW Asia), which consists of its management and franchising of properties located in Europe, Africa, the Middle East, India, Central Asia, and Nepal, and Apple Leisure Group, which consists of its management and marketing of primarily all-inclusive resorts.</v>
    <v>44000</v>
    <v>New York Stock Exchange</v>
    <v>XNYS</v>
    <v>XNYS</v>
    <v>8th Floor, 150 North Riverside Plaza, CHICAGO, IL, 60606 US</v>
    <v>111.76</v>
    <v>Hotels &amp; Entertainment Services</v>
    <v>Stock</v>
    <v>44956.817172453128</v>
    <v>556</v>
    <v>109.4</v>
    <v>12023020000</v>
    <v>HYATT HOTELS CORPORATION</v>
    <v>HYATT HOTELS CORPORATION</v>
    <v>111.2</v>
    <v>96.807000000000002</v>
    <v>112.24</v>
    <v>109.855</v>
    <v>107118800</v>
    <v>H</v>
    <v>HYATT HOTELS CORPORATION (XNYS:H)</v>
    <v>337744</v>
    <v>788469</v>
    <v>2004</v>
  </rv>
  <rv s="2">
    <v>557</v>
  </rv>
  <rv s="0">
    <v>https://www.bing.com/financeapi/forcetrigger?t=a1v7h7&amp;q=XNYS%3aIBP&amp;form=skydnc</v>
    <v>Learn more on Bing</v>
  </rv>
  <rv s="1">
    <v>en-US</v>
    <v>a1v7h7</v>
    <v>268435456</v>
    <v>1</v>
    <v>Powered by Refinitiv</v>
    <v>0</v>
    <v>INSTALLED BUILDING PRODUCTS, INC. (XNYS:IBP)</v>
    <v>2</v>
    <v>3</v>
    <v>Finance</v>
    <v>4</v>
    <v>113.4</v>
    <v>69.444999999999993</v>
    <v>1.7292000000000001</v>
    <v>-2.42</v>
    <v>-2.2376E-2</v>
    <v>USD</v>
    <v>Installed Building Products, Inc. is a residential insulation installer and a diversified installer of complementary building products. Its building products include waterproofing, fire-stopping, fireproofing, garage doors, rain gutters, window blinds, shower doors, closet shelving and mirrors, and other products for residential and commercial builders located in the continental United States. The Company manages all aspects of the installation process for its customers from direct purchase and receipt of materials from national manufacturers to its supply of materials to job sites and installation. It also serves the greater Charlotte, North Carolina and Myrtle Beach, South Carolina markets, installing fiberglass insulation, spray foam insulation, and gutters into new residential projects. It offers its portfolio of services for residential and commercial building projects in all 48 continental states and the District of Columbia from its national network of over 220 branch locations.</v>
    <v>9500</v>
    <v>New York Stock Exchange</v>
    <v>XNYS</v>
    <v>XNYS</v>
    <v>495 S High St Ste 50, COLUMBUS, OH, 43215 US</v>
    <v>108.1618</v>
    <v>Construction &amp; Engineering</v>
    <v>Stock</v>
    <v>44956.817134108591</v>
    <v>559</v>
    <v>105.62</v>
    <v>3024238539</v>
    <v>INSTALLED BUILDING PRODUCTS, INC.</v>
    <v>INSTALLED BUILDING PRODUCTS, INC.</v>
    <v>107.51</v>
    <v>17.061499999999999</v>
    <v>108.15</v>
    <v>105.73</v>
    <v>28603410</v>
    <v>IBP</v>
    <v>INSTALLED BUILDING PRODUCTS, INC. (XNYS:IBP)</v>
    <v>61531</v>
    <v>186211</v>
    <v>2011</v>
  </rv>
  <rv s="2">
    <v>560</v>
  </rv>
  <rv s="0">
    <v>https://www.bing.com/financeapi/forcetrigger?t=a1w127&amp;q=XNAS%3aJACK&amp;form=skydnc</v>
    <v>Learn more on Bing</v>
  </rv>
  <rv s="1">
    <v>en-US</v>
    <v>a1w127</v>
    <v>268435456</v>
    <v>1</v>
    <v>Powered by Refinitiv</v>
    <v>0</v>
    <v>JACK IN THE BOX INC. (XNAS:JACK)</v>
    <v>2</v>
    <v>3</v>
    <v>Finance</v>
    <v>4</v>
    <v>96.87</v>
    <v>54.8</v>
    <v>1.6369</v>
    <v>-0.33500000000000002</v>
    <v>-4.4340000000000004E-3</v>
    <v>USD</v>
    <v>Jack in the Box Inc. is a restaurant company that operates and franchises Jack in the Box quick-service restaurants (QSRs). The Company operates approximately 2,200 Jack in the Box quick-service restaurants, primarily in the western and southern United States, including one in Guam. Jack in the Box is a hamburger chain, which offers a selection of products, including classic burgers such as, Jumbo Jack burgers, and product lines, such as Buttery Jack burgers. It also offers breakfast sandwiches with freshly cracked eggs, tacos, curly fries, egg rolls, specialty sandwiches and real ice cream shakes, among other items. The Company allow its guests to customize meals to their tastes and order any product on the menu when they want it, including breakfast at night, or burgers and chicken in the morning. It also involves the concept of drive-thru restaurants. Its Jack in the Box restaurants have seating capacities, ranging from 20 to 100 people.</v>
    <v>12083</v>
    <v>Nasdaq Stock Market</v>
    <v>XNAS</v>
    <v>XNAS</v>
    <v>9357 Spectrum Center Blvd, SAN DIEGO, CA, 92123-1516 US</v>
    <v>75.5</v>
    <v>Hotels &amp; Entertainment Services</v>
    <v>Stock</v>
    <v>44956.817276608592</v>
    <v>562</v>
    <v>73.97</v>
    <v>1563338738</v>
    <v>JACK IN THE BOX INC.</v>
    <v>JACK IN THE BOX INC.</v>
    <v>75.06</v>
    <v>13.864699999999999</v>
    <v>75.56</v>
    <v>75.224999999999994</v>
    <v>20782170</v>
    <v>JACK</v>
    <v>JACK IN THE BOX INC. (XNAS:JACK)</v>
    <v>106196</v>
    <v>352191</v>
    <v>1999</v>
  </rv>
  <rv s="2">
    <v>563</v>
  </rv>
  <rv s="0">
    <v>https://www.bing.com/financeapi/forcetrigger?t=a1w2u2&amp;q=XNAS%3aJD&amp;form=skydnc</v>
    <v>Learn more on Bing</v>
  </rv>
  <rv s="4">
    <v>en-US</v>
    <v>a1w2u2</v>
    <v>268435456</v>
    <v>1</v>
    <v>Powered by Refinitiv</v>
    <v>7</v>
    <v>JD.COM, INC. (XNAS:JD)</v>
    <v>2</v>
    <v>8</v>
    <v>Finance</v>
    <v>4</v>
    <v>76.733999999999995</v>
    <v>33.17</v>
    <v>0.46029999999999999</v>
    <v>-3.67</v>
    <v>-5.7577999999999997E-2</v>
    <v>USD</v>
    <v>JD.com Inc is a holding company mainly engaged in e-commerce business. The Company operates two segments. JD Retail segment consists of online retail, online marketplace and marketing services in China. The Company offers electronics products, home appliances and other general merchandise categories. The Company has its own online platform, which third-party merchants offer products on it. The Company provides marketing and display advertising services to third-party merchants, suppliers and other business partners on its website channels. New Businesses segment includes logistics services provided to third parties, overseas business, technology initiatives, as well as asset management services to logistics property investors and sale of development properties. It offers comprehensive supply chain solutions to third parties through JD Logistics, including warehousing, transportation, delivery and after-sales service. The Company mainly conducts its businesses in the China market.</v>
    <v>385357</v>
    <v>Nasdaq Stock Market</v>
    <v>XNAS</v>
    <v>XNAS</v>
    <v>No. 8 Beichen West Street, Chaoyang, 10/F, Bld A, North Star Century Center, BEIJING, BEIJING, 100101 CN</v>
    <v>60.89</v>
    <v>Diversified Retail</v>
    <v>Stock</v>
    <v>44956.817269606247</v>
    <v>565</v>
    <v>59.16</v>
    <v>101462700000</v>
    <v>JD.COM, INC.</v>
    <v>JD.COM, INC.</v>
    <v>60.51</v>
    <v>358.64019999999999</v>
    <v>63.74</v>
    <v>60.07</v>
    <v>1579654000</v>
    <v>JD</v>
    <v>JD.COM, INC. (XNAS:JD)</v>
    <v>5459564</v>
    <v>7010828</v>
  </rv>
  <rv s="2">
    <v>566</v>
  </rv>
  <rv s="0">
    <v>https://www.bing.com/financeapi/forcetrigger?t=a1weu2&amp;q=XNYS%3aKBH&amp;form=skydnc</v>
    <v>Learn more on Bing</v>
  </rv>
  <rv s="1">
    <v>en-US</v>
    <v>a1weu2</v>
    <v>268435456</v>
    <v>1</v>
    <v>Powered by Refinitiv</v>
    <v>0</v>
    <v>KB HOME (XNYS:KBH)</v>
    <v>2</v>
    <v>3</v>
    <v>Finance</v>
    <v>4</v>
    <v>42.86</v>
    <v>24.78</v>
    <v>1.5793999999999999</v>
    <v>-0.33</v>
    <v>-8.8050000000000003E-3</v>
    <v>USD</v>
    <v>KB Home is a home building company. The Company builds a variety of new homes designed primarily for first-time and first move-up, as well as second move-up and active adult homebuyers, including attached and detached single-family residential homes, townhomes, and condominiums. The Company's segments include homebuilding, and financial services. Its homebuilding segments consist of four segments: West Coast, Southwest, Central, and Southeast. Its homebuilding segments are engaged in the acquisition and development of land primarily for residential purposes and offer a variety of homes that are designed to appeal to first-time, first move-up and active adult homebuyers. Its financial services segment offers property and casualty insurance, and, in certain instances, earthquake, flood and personal property insurance to its homebuyers and provides title services in markets located within its Southwest, Central and Southeast homebuilding segments. It provides mortgage banking services.</v>
    <v>2366</v>
    <v>New York Stock Exchange</v>
    <v>XNYS</v>
    <v>XNYS</v>
    <v>10990 Wilshire Blvd, LOS ANGELES, CA, 90024 US</v>
    <v>37.76</v>
    <v>Homebuilding &amp; Construction Supplies</v>
    <v>Stock</v>
    <v>44956.8171592125</v>
    <v>568</v>
    <v>37.04</v>
    <v>3120243360</v>
    <v>KB HOME</v>
    <v>KB HOME</v>
    <v>37.18</v>
    <v>4.1109</v>
    <v>37.479999999999997</v>
    <v>37.15</v>
    <v>83990400</v>
    <v>KBH</v>
    <v>KB HOME (XNYS:KBH)</v>
    <v>641012</v>
    <v>1533903</v>
    <v>1981</v>
  </rv>
  <rv s="2">
    <v>569</v>
  </rv>
  <rv s="0">
    <v>https://www.bing.com/financeapi/forcetrigger?t=a1wo5r&amp;q=XNYS%3aKSS&amp;form=skydnc</v>
    <v>Learn more on Bing</v>
  </rv>
  <rv s="1">
    <v>en-US</v>
    <v>a1wo5r</v>
    <v>268435456</v>
    <v>1</v>
    <v>Powered by Refinitiv</v>
    <v>0</v>
    <v>KOHL'S CORPORATION (XNYS:KSS)</v>
    <v>2</v>
    <v>3</v>
    <v>Finance</v>
    <v>4</v>
    <v>63.74</v>
    <v>23.375</v>
    <v>1.6689000000000001</v>
    <v>0.185</v>
    <v>5.875E-3</v>
    <v>USD</v>
    <v>Kohl's Corporation (Kohl's) is an operator of department stores. The Company operates approximately 1,100 stores, and a Website www.Kohls.com. Its Kohl's stores and Website sell private and national brand apparel, footwear, accessories, beauty, and home products. Its Kohl's stores carry a merchandise assortment with differences attributable to local preferences, store size, and Sephora. The Company's Website includes merchandise, which is available in its stores, as well as merchandise which is available only online. Its merchandise mix includes both national brands and private brands that are available at Kohl's. Its private portfolio includes various brands, such as Apt. 9, Croft &amp; Barrow, Jumping Beans, SO, and Sonoma Goods for Life, and brands that are developed and marketed through agreements with national brands, such as Food Network, LC Lauren Conrad, Nine West, and Simply Vera Vera Wang.</v>
    <v>35000</v>
    <v>New York Stock Exchange</v>
    <v>XNYS</v>
    <v>XNYS</v>
    <v>N56W17000 Ridgewood Dr, MENOMONEE FALLS, WI, 53051-5660 US</v>
    <v>31.68</v>
    <v>Diversified Retail</v>
    <v>Stock</v>
    <v>44956.817244142971</v>
    <v>571</v>
    <v>30.37</v>
    <v>3499583867</v>
    <v>KOHL'S CORPORATION</v>
    <v>KOHL'S CORPORATION</v>
    <v>30.6</v>
    <v>7.3421000000000003</v>
    <v>31.49</v>
    <v>31.675000000000001</v>
    <v>110484100</v>
    <v>KSS</v>
    <v>KOHL'S CORPORATION (XNYS:KSS)</v>
    <v>2111670</v>
    <v>3759352</v>
    <v>1993</v>
  </rv>
  <rv s="2">
    <v>572</v>
  </rv>
  <rv s="0">
    <v>https://www.bing.com/financeapi/forcetrigger?t=bq2a8m&amp;q=XNYS%3aKTB&amp;form=skydnc</v>
    <v>Learn more on Bing</v>
  </rv>
  <rv s="1">
    <v>en-US</v>
    <v>bq2a8m</v>
    <v>268435456</v>
    <v>1</v>
    <v>Powered by Refinitiv</v>
    <v>0</v>
    <v>Kontoor Brands, Inc. (XNYS:KTB)</v>
    <v>2</v>
    <v>3</v>
    <v>Finance</v>
    <v>4</v>
    <v>51.85</v>
    <v>30.98</v>
    <v>1.2098</v>
    <v>-0.59</v>
    <v>-1.2553000000000002E-2</v>
    <v>USD</v>
    <v>Kontoor Brands, Inc. is a lifestyle apparel company. The Company operates through three segments: Wrangler, Lee, and Other. The Wrangler segment offers denim, apparel, and accessories for men and women. Wrangler branded products are available through wholesale arrangements with mass and mid-tier retailers, specialty stores, department stores, independently operated partnership stores, and e-commerce platforms, as well as through its Company-operated retail stores and websites. The Lee segment offers jeans, pants, shirts, shorts, and jackets for men, women, boys and girls, with boys and girls jackets licensed in the United States. The Company’s products are sold in the United States through mass merchants, specialty stores, mid-tier and traditional department stores, Company-operated stores and online. Its products are also sold internationally, primarily in the Europe, Middle East and Africa and Asia-Pacific regions.</v>
    <v>14000</v>
    <v>New York Stock Exchange</v>
    <v>XNYS</v>
    <v>XNYS</v>
    <v>400 N Elm St, Greensboro, NC, 27401-2143 US</v>
    <v>46.695</v>
    <v>Textiles &amp; Apparel</v>
    <v>Stock</v>
    <v>44956.817276503905</v>
    <v>574</v>
    <v>46.1</v>
    <v>2574160352</v>
    <v>Kontoor Brands, Inc.</v>
    <v>Kontoor Brands, Inc.</v>
    <v>46.52</v>
    <v>11.3515</v>
    <v>47</v>
    <v>46.41</v>
    <v>55465640</v>
    <v>KTB</v>
    <v>Kontoor Brands, Inc. (XNYS:KTB)</v>
    <v>174236</v>
    <v>305466</v>
    <v>2018</v>
  </rv>
  <rv s="2">
    <v>575</v>
  </rv>
  <rv s="0">
    <v>https://www.bing.com/financeapi/forcetrigger?t=c1ttr7&amp;q=XNAS%3aSWIM&amp;form=skydnc</v>
    <v>Learn more on Bing</v>
  </rv>
  <rv s="1">
    <v>en-US</v>
    <v>c1ttr7</v>
    <v>268435456</v>
    <v>1</v>
    <v>Powered by Refinitiv</v>
    <v>0</v>
    <v>Latham Group Inc (XNAS:SWIM)</v>
    <v>2</v>
    <v>3</v>
    <v>Finance</v>
    <v>4</v>
    <v>18.195</v>
    <v>2.75</v>
    <v>1.9279999999999999</v>
    <v>0.26</v>
    <v>6.2650999999999998E-2</v>
    <v>USD</v>
    <v>Latham Group, Inc. is a pool company. The Company is principally engaged in designing, manufacturing and marketing of in-ground residential swimming pools in North America, Australia and New Zealand. It offers a portfolio of pools and related products, including in-ground swimming pools, pool liners and pool covers. The Company manufactures fiberglass pools by applying various layers of materials onto a mold. It has a broad and diverse mold portfolio designed to meet customer needs. It also manufactures custom vinyl pools. The Company manufactures a complete line of both sonically and heat welded vinyl pool liners for both above and in-ground swimming pool applications. Its automatic safety covers manufacturing facilities cut, sew and assemble motorized safety covers. The Company also supports dealer network with business development tools, co-branded marketing programs and in-house training services, as well as a coast-to-coast operations platform in approximately 30 facilities.</v>
    <v>2388</v>
    <v>Nasdaq Stock Market</v>
    <v>XNAS</v>
    <v>XNAS</v>
    <v>787 Watervliet Shaker Road, Shaker Rd, Latham, LATHAM, NY, 12110 US</v>
    <v>4.55</v>
    <v>Chemicals</v>
    <v>Stock</v>
    <v>44956.81715017344</v>
    <v>577</v>
    <v>4.09</v>
    <v>516504051</v>
    <v>Latham Group Inc</v>
    <v>Latham Group Inc</v>
    <v>4.1500000000000004</v>
    <v>64.975700000000003</v>
    <v>4.1500000000000004</v>
    <v>4.41</v>
    <v>117121100</v>
    <v>SWIM</v>
    <v>Latham Group Inc (XNAS:SWIM)</v>
    <v>327273</v>
    <v>464659</v>
    <v>2018</v>
  </rv>
  <rv s="2">
    <v>578</v>
  </rv>
  <rv s="0">
    <v>https://www.bing.com/financeapi/forcetrigger?t=a1wsmw&amp;q=XNYS%3aLCII&amp;form=skydnc</v>
    <v>Learn more on Bing</v>
  </rv>
  <rv s="1">
    <v>en-US</v>
    <v>a1wsmw</v>
    <v>268435456</v>
    <v>1</v>
    <v>Powered by Refinitiv</v>
    <v>0</v>
    <v>LCI INDUSTRIES (XNYS:LCII)</v>
    <v>2</v>
    <v>3</v>
    <v>Finance</v>
    <v>4</v>
    <v>139.88999999999999</v>
    <v>89.28</v>
    <v>1.4581999999999999</v>
    <v>1.27</v>
    <v>1.1752E-2</v>
    <v>USD</v>
    <v>LCI Industries is primarily engaged in supplying, domestically and internationally a range of engineered components for the original equipment manufacturer in the recreation and transportation product markets, consisting primarily of recreational vehicles and adjacent industries. The Company's segments include the original equipment manufacturers and the aftermarket. Its products include steel chassis and related components; axles and suspension solutions; slide-out mechanisms and solutions; thermoformed bath, kitchen and other products; vinyl, aluminum, and frameless windows; manual, electric and hydraulic stabilizer and leveling systems; entry, luggage, patio, and ramp doors; furniture and mattresses; electric and manual entry steps; awnings and awning accessories; towing products; truck accessories; electronic components; appliances; air conditioners; televisions and sound systems, and other accessories. The Company operates over 120 manufacturing and distribution facilities.</v>
    <v>13900</v>
    <v>New York Stock Exchange</v>
    <v>XNYS</v>
    <v>XNYS</v>
    <v>3501 County Road 6 E, ELKHART, IN, 46514-7663 US</v>
    <v>109.99</v>
    <v>Automobiles &amp; Auto Parts</v>
    <v>Stock</v>
    <v>44956.817055601561</v>
    <v>580</v>
    <v>106.45</v>
    <v>2780547908</v>
    <v>LCI INDUSTRIES</v>
    <v>LCI INDUSTRIES</v>
    <v>106.45</v>
    <v>5.5776000000000003</v>
    <v>108.07</v>
    <v>109.34</v>
    <v>25430290</v>
    <v>LCII</v>
    <v>LCI INDUSTRIES (XNYS:LCII)</v>
    <v>85526</v>
    <v>186588</v>
    <v>1984</v>
  </rv>
  <rv s="2">
    <v>581</v>
  </rv>
  <rv s="0">
    <v>https://www.bing.com/financeapi/forcetrigger?t=a1wtm7&amp;q=XNYS%3aLEA&amp;form=skydnc</v>
    <v>Learn more on Bing</v>
  </rv>
  <rv s="1">
    <v>en-US</v>
    <v>a1wtm7</v>
    <v>268435456</v>
    <v>1</v>
    <v>Powered by Refinitiv</v>
    <v>0</v>
    <v>LEAR CORPORATION (XNYS:LEA)</v>
    <v>2</v>
    <v>3</v>
    <v>Finance</v>
    <v>4</v>
    <v>176.8</v>
    <v>114.67</v>
    <v>1.5219</v>
    <v>-0.28999999999999998</v>
    <v>-2.0639999999999999E-3</v>
    <v>USD</v>
    <v>Lear Corporation is a designer and manufacturer of automotive seating and electrical distribution systems and related components. The Company’s segments include Seating and E-Systems. The Seating segment consists of the design, development, engineering and manufacturing of complete seat systems, seat subsystems and key seat components. The E-Systems segment consists of the design, development, engineering and manufacturing of complete electrical distribution and connection systems, and electronic systems. It also offers software that includes cybersecurity, advanced vehicle positioning for automated and autonomous driving applications and full capabilities in both dedicated short-range communication and cellular protocols for vehicle connectivity. Its software offerings include embedded control software and cloud and mobile device-based software and services. It is also a supplier of industry 4.0 technologies and automated testing equipment in the production of automotive seats.</v>
    <v>160100</v>
    <v>New York Stock Exchange</v>
    <v>XNYS</v>
    <v>XNYS</v>
    <v>21557 Telegraph Rd, SOUTHFIELD, MI, 48033 US</v>
    <v>141.16</v>
    <v>Automobiles &amp; Auto Parts</v>
    <v>Stock</v>
    <v>44956.817295635934</v>
    <v>583</v>
    <v>137.80000000000001</v>
    <v>8287205990</v>
    <v>LEAR CORPORATION</v>
    <v>LEAR CORPORATION</v>
    <v>139.16</v>
    <v>36.334899999999998</v>
    <v>140.5</v>
    <v>140.21</v>
    <v>59105670</v>
    <v>LEA</v>
    <v>LEAR CORPORATION (XNYS:LEA)</v>
    <v>405302</v>
    <v>430885</v>
    <v>1987</v>
  </rv>
  <rv s="2">
    <v>584</v>
  </rv>
  <rv s="0">
    <v>http://de.wikipedia.org/wiki/Lennar</v>
    <v>Wikipedia</v>
  </rv>
  <rv s="7">
    <v>129</v>
    <v>586</v>
  </rv>
  <rv s="8">
    <v>17</v>
    <v>https://www.bing.com/th?id=AMMS_53583359b2caf7766f03578d319fe529&amp;qlt=95</v>
    <v>587</v>
    <v>0</v>
    <v>https://www.bing.com/images/search?form=xlimg&amp;q=lennar+corporation</v>
    <v>Image of LENNAR CORPORATION</v>
  </rv>
  <rv s="0">
    <v>https://www.bing.com/financeapi/forcetrigger?t=a1wucw&amp;q=XNYS%3aLEN&amp;form=skydnc</v>
    <v>Learn more on Bing</v>
  </rv>
  <rv s="9">
    <v>en-US</v>
    <v>a1wucw</v>
    <v>268435456</v>
    <v>1</v>
    <v>Powered by Refinitiv</v>
    <v>13</v>
    <v>LENNAR CORPORATION (XNYS:LEN)</v>
    <v>15</v>
    <v>16</v>
    <v>Finance</v>
    <v>4</v>
    <v>101.7</v>
    <v>62.54</v>
    <v>1.4138999999999999</v>
    <v>-0.56999999999999995</v>
    <v>-5.6649999999999999E-3</v>
    <v>USD</v>
    <v>Lennar Corporation is a homebuilder and an originator of residential and commercial mortgage loans. The Company is also a provider of title insurance and closing services, and a developer of multifamily rental properties. The Company's segments include Homebuilding East, Homebuilding Central, Homebuilding Texas, Homebuilding West, Financial Services, Multifamily and Lennar other. Its Homebuilding segments primarily include the construction and sale of single-family attached and detached homes, as well as the purchase, development and sale of residential land directly and through its unconsolidated entities. Its Financial Services segment include primarily mortgage financing, title and closing services primarily for buyers of its homes. Its Multifamily segment focuses on developing a diversified portfolio of institutional quality multifamily rental properties in selected United States markets. Its Lennar Other segment primarily includes strategic investments in technology companies.</v>
    <v>12012</v>
    <v>New York Stock Exchange</v>
    <v>XNYS</v>
    <v>XNYS</v>
    <v>5505 BLUE LAGOON DRIVE, MIAMI, FL, 33126 US</v>
    <v>101.7</v>
    <v>588</v>
    <v>Homebuilding &amp; Construction Supplies</v>
    <v>Stock</v>
    <v>44956.817255832815</v>
    <v>589</v>
    <v>99.63</v>
    <v>28566370000</v>
    <v>LENNAR CORPORATION</v>
    <v>LENNAR CORPORATION</v>
    <v>99.72</v>
    <v>6.3761999999999999</v>
    <v>100.61</v>
    <v>100.04</v>
    <v>289700400</v>
    <v>LEN</v>
    <v>LENNAR CORPORATION (XNYS:LEN)</v>
    <v>1171927</v>
    <v>1892725</v>
    <v>1991</v>
  </rv>
  <rv s="2">
    <v>590</v>
  </rv>
  <rv s="0">
    <v>https://www.bing.com/financeapi/forcetrigger?t=bwgclh&amp;q=XNAS%3aLESL&amp;form=skydnc</v>
    <v>Learn more on Bing</v>
  </rv>
  <rv s="1">
    <v>en-US</v>
    <v>bwgclh</v>
    <v>268435456</v>
    <v>1</v>
    <v>Powered by Refinitiv</v>
    <v>0</v>
    <v>LESLIE'S, INC. (XNAS:LESL)</v>
    <v>2</v>
    <v>3</v>
    <v>Finance</v>
    <v>4</v>
    <v>21.98</v>
    <v>11.43</v>
    <v>1.218</v>
    <v>6.5000000000000002E-2</v>
    <v>4.274E-3</v>
    <v>USD</v>
    <v>Leslie's Inc. is a pool and spa care industry. The Company is serving residential, professional, and commercial consumers. The Company offers its products under the brand Jacuzzi, Hayward, Natural Chemistry, Dolphin, Zodiac, Nature2, Pentair, Waterway, Leslie’s, Jandy and Pleatco. It offers direct-to-consumer pool and spa care brand. The Company offers its products under various categories, which include pool chemicals, pool equipment, pool maintenance, lifestyle, covers, pools, spas and parts. The Company’s offered products include sanitizers, water balancers, specialty chemicals, algae control, water testing, automatic pool cleaners, pool filters, pumps, heating and cooling, lighting, pool closing, solar covers, liners, spa chemicals and spa accessories and products. The Company market its products through approximately 959 locations in 38 states and e-commerce websites.</v>
    <v>4200</v>
    <v>Nasdaq Stock Market</v>
    <v>XNAS</v>
    <v>XNAS</v>
    <v>2005 E. Indian School Road, PHOENIX, AZ, 85016 US</v>
    <v>15.465</v>
    <v>Specialty Retailers</v>
    <v>Stock</v>
    <v>44956.817199976562</v>
    <v>592</v>
    <v>14.97</v>
    <v>2791725000</v>
    <v>LESLIE'S, INC.</v>
    <v>LESLIE'S, INC.</v>
    <v>15.01</v>
    <v>17.637</v>
    <v>15.21</v>
    <v>15.275</v>
    <v>183545300</v>
    <v>LESL</v>
    <v>LESLIE'S, INC. (XNAS:LESL)</v>
    <v>1705654</v>
    <v>2277322</v>
    <v>2007</v>
  </rv>
  <rv s="2">
    <v>593</v>
  </rv>
  <rv s="0">
    <v>https://www.bing.com/financeapi/forcetrigger?t=bpipfr&amp;q=XNYS%3aLEVI&amp;form=skydnc</v>
    <v>Learn more on Bing</v>
  </rv>
  <rv s="1">
    <v>en-US</v>
    <v>bpipfr</v>
    <v>268435456</v>
    <v>1</v>
    <v>Powered by Refinitiv</v>
    <v>0</v>
    <v>LEVI STRAUSS &amp; CO. (XNYS:LEVI)</v>
    <v>2</v>
    <v>3</v>
    <v>Finance</v>
    <v>4</v>
    <v>24.22</v>
    <v>13.57</v>
    <v>1.1652</v>
    <v>0.125</v>
    <v>7.0260000000000001E-3</v>
    <v>USD</v>
    <v>Levi Strauss &amp; Co. is an apparel company. The Company designs and markets jeans, casual wear and related accessories for men, women and children under the Levi's, Signatureby Levi Strauss &amp; Co., Denizen, Dockers and Beyond Yoga brands. The Company operates through three geographical segments: Americas, Europe, and Asia. It designs, markets and sells directly or through third parties and licensee's products that include jeans, casual and dress pants, tops, shorts, skirts, dresses, jackets, footwear, and related accessories for men, women and children around the world. Its products are sold in more than 110 countries worldwide through a combination of chain retailers, department stores, online sites, and a global footprint of approximately 3,200 retail stores and shop-in-shops. Outside the United States, department stores, specialty retailers, franchised or other brand-dedicated stores and shop-in-shops are its primary distribution channels.</v>
    <v>18000</v>
    <v>New York Stock Exchange</v>
    <v>XNYS</v>
    <v>XNYS</v>
    <v>1155 Battery St, SAN FRANCISCO, CA, 94111 US</v>
    <v>18.092300000000002</v>
    <v>Textiles &amp; Apparel</v>
    <v>Stock</v>
    <v>44956.817164235938</v>
    <v>595</v>
    <v>17.563300000000002</v>
    <v>1729167444</v>
    <v>LEVI STRAUSS &amp; CO.</v>
    <v>LEVI STRAUSS &amp; CO.</v>
    <v>17.61</v>
    <v>12.6183</v>
    <v>17.79</v>
    <v>17.914999999999999</v>
    <v>96520650</v>
    <v>LEVI</v>
    <v>LEVI STRAUSS &amp; CO. (XNYS:LEVI)</v>
    <v>1377475</v>
    <v>2036632</v>
    <v>1970</v>
  </rv>
  <rv s="2">
    <v>596</v>
  </rv>
  <rv s="0">
    <v>https://www.bing.com/financeapi/forcetrigger?t=a1wvtc&amp;q=XNAS%3aLGIH&amp;form=skydnc</v>
    <v>Learn more on Bing</v>
  </rv>
  <rv s="1">
    <v>en-US</v>
    <v>a1wvtc</v>
    <v>268435456</v>
    <v>1</v>
    <v>Powered by Refinitiv</v>
    <v>0</v>
    <v>LGI HOMES, INC. (XNAS:LGIH)</v>
    <v>2</v>
    <v>3</v>
    <v>Finance</v>
    <v>4</v>
    <v>134.05000000000001</v>
    <v>71.73</v>
    <v>1.6374</v>
    <v>-1.33</v>
    <v>-1.2022E-2</v>
    <v>USD</v>
    <v>LGI Homes, Inc. is a home builder and developer. The Company is engaged in the and sale of new homes in markets in Texas, Arizona, Florida, Georgia, New Mexico, Colorado, North Carolina, South Carolina, Washington, Tennessee, Minnesota, Oklahoma, Alabama, California, Oregon, Nevada, West Virginia, Virginia and Pennsylvania. The Company segments include the Central division, the Southeast division, the Northwest division, the West division and the Florida divisions. The Company's product offerings include entry-level homes, including both detached and attached homes, and move-up homes, which are sold under its LGI Homes brand, and its luxury series homes, which are sold under its Terrata Homes brand. It provides information regarding floor plans and pricing and conducts tours of its homes based on the customer’s needs and budget. It offers move-in ready homes features, including stainless steel Whirlpool appliances, cabinets with crown molding, Moen faucets and Kwikset door hardware.</v>
    <v>952</v>
    <v>Nasdaq Stock Market</v>
    <v>XNAS</v>
    <v>XNAS</v>
    <v>1450 Lake Robbins Dr Ste 430, THE WOODLANDS, TX, 77380 US</v>
    <v>110.59</v>
    <v>Homebuilding &amp; Construction Supplies</v>
    <v>Stock</v>
    <v>44956.817162314066</v>
    <v>598</v>
    <v>108.845</v>
    <v>2545628697</v>
    <v>LGI HOMES, INC.</v>
    <v>LGI HOMES, INC.</v>
    <v>109.38</v>
    <v>6.5731000000000002</v>
    <v>110.63</v>
    <v>109.3</v>
    <v>23290290</v>
    <v>LGIH</v>
    <v>LGI HOMES, INC. (XNAS:LGIH)</v>
    <v>73092</v>
    <v>212725</v>
    <v>2013</v>
  </rv>
  <rv s="2">
    <v>599</v>
  </rv>
  <rv s="0">
    <v>https://www.bing.com/financeapi/forcetrigger?t=ab4dqh&amp;q=XTSX%3aLI&amp;form=skydnc</v>
    <v>Learn more on Bing</v>
  </rv>
  <rv s="13">
    <v>en-US</v>
    <v>ab4dqh</v>
    <v>268435456</v>
    <v>1</v>
    <v>Powered by Refinitiv</v>
    <v>23</v>
    <v>American Lithium Corp. (XTSX:LI)</v>
    <v>2</v>
    <v>24</v>
    <v>Finance</v>
    <v>25</v>
    <v>4.9000000000000004</v>
    <v>1.5549999999999999</v>
    <v>2.04</v>
    <v>-7.4999999999999997E-2</v>
    <v>-1.5755999999999999E-2</v>
    <v>CAD</v>
    <v>American Lithium Corp. is a Canada-based exploration and development stage company. The Company is engaged in the development of lithium projects throughout the Americas. The Company’s projects include Tonopah Claystone Claims (TLC) Lithium Project, Falchani Lithium Project and Macusani Uranium Project. The TLC Lithium Project is located near the regional hub and county seat in the town of Tonopah, Nevada. The TLC Lithium Project claims are located approximately six miles northwest of Tonopah. The Falchani Lithium Project resource is comprised of three zones, namely the upper breccia unit (UBX), lithium-rich tuff unit (LRT) and lower breccia unit (LBX), in order of stratigraphy. The Macusani Uranium Project is located in the Province of Carabaya, Department of Puno in southeastern Peru.</v>
    <v>TSX Venture Exchange</v>
    <v>XTSX</v>
    <v>XTSX</v>
    <v>2000-1177 West Hastings Street, VANCOUVER, BC, V6E 2K3 CA</v>
    <v>4.8099999999999996</v>
    <v>Metals &amp; Mining</v>
    <v>Stock</v>
    <v>44956.806770833333</v>
    <v>601</v>
    <v>4.53</v>
    <v>977345814</v>
    <v>American Lithium Corp.</v>
    <v>American Lithium Corp.</v>
    <v>4.7699999999999996</v>
    <v>4.76</v>
    <v>4.6849999999999996</v>
    <v>208611700</v>
    <v>LI</v>
    <v>American Lithium Corp. (XTSX:LI)</v>
    <v>857011</v>
    <v>1141340</v>
  </rv>
  <rv s="2">
    <v>602</v>
  </rv>
  <rv s="0">
    <v>https://www.bing.com/financeapi/forcetrigger?t=a1wq77&amp;q=XNYS%3aLAD&amp;form=skydnc</v>
    <v>Learn more on Bing</v>
  </rv>
  <rv s="1">
    <v>en-US</v>
    <v>a1wq77</v>
    <v>268435456</v>
    <v>1</v>
    <v>Powered by Refinitiv</v>
    <v>0</v>
    <v>LITHIA MOTORS, INC. (XNYS:LAD)</v>
    <v>2</v>
    <v>3</v>
    <v>Finance</v>
    <v>4</v>
    <v>349.61</v>
    <v>180</v>
    <v>1.4255</v>
    <v>4.38</v>
    <v>1.7505E-2</v>
    <v>USD</v>
    <v>Lithia Motors, Inc. is a provider of personal transportation solutions in the United States. It operates in three segments: Domestic, Import and Luxury. The Domestic segment comprises retail automotive franchises that sell new vehicles manufactured by Stellantis, General Motors and Ford. The Import segment is comprised of retail automotive franchises that sell new vehicles manufactured primarily by Toyota, Honda, Hyundai, Subaru, Nissan, and Volkswagen. Its Luxury segment is comprised of retail automotive franchises that sell new vehicles manufactured primarily by BMW, Mercedes, and Lexus. The franchises in each segment also sell used vehicles, parts and automotive services, as well as automotive finance and insurance products. It offers vehicle ownership lifecycle, including new and used vehicles, and financing. It also owns Ferrari store, which specializes in personalized, in-home customer experiences. In addition to Ferrari, this store also sells Bentley and other luxury brands.</v>
    <v>21150</v>
    <v>New York Stock Exchange</v>
    <v>XNYS</v>
    <v>XNYS</v>
    <v>150 N Bartlett St, MEDFORD, OR, 97501 US</v>
    <v>256.2</v>
    <v>Specialty Retailers</v>
    <v>Stock</v>
    <v>44956.817141260937</v>
    <v>604</v>
    <v>246.61</v>
    <v>6960359186</v>
    <v>LITHIA MOTORS, INC.</v>
    <v>LITHIA MOTORS, INC.</v>
    <v>249</v>
    <v>5.5959000000000003</v>
    <v>250.22</v>
    <v>254.6</v>
    <v>27338410</v>
    <v>LAD</v>
    <v>LITHIA MOTORS, INC. (XNYS:LAD)</v>
    <v>149575</v>
    <v>320363</v>
    <v>1968</v>
  </rv>
  <rv s="2">
    <v>605</v>
  </rv>
  <rv s="0">
    <v>https://www.bing.com/financeapi/forcetrigger?t=a1wy1h&amp;q=XNAS%3aLKQ&amp;form=skydnc</v>
    <v>Learn more on Bing</v>
  </rv>
  <rv s="1">
    <v>en-US</v>
    <v>a1wy1h</v>
    <v>268435456</v>
    <v>1</v>
    <v>Powered by Refinitiv</v>
    <v>0</v>
    <v>LKQ CORPORATION (XNAS:LKQ)</v>
    <v>2</v>
    <v>3</v>
    <v>Finance</v>
    <v>4</v>
    <v>58.849899999999998</v>
    <v>42.36</v>
    <v>1.3644000000000001</v>
    <v>0.48499999999999999</v>
    <v>8.4170000000000009E-3</v>
    <v>USD</v>
    <v>LKQ Corporation is a holding company, which distributes vehicle products, including replacement parts, components, and systems used in the repair and maintenance of vehicles, and specialty products and accessories, and automotive glass products. Its segments include Wholesale- North America, Europe and Specialty. North America segment offers vehicle replacement products, including sheet metal collision parts, such as doors, hoods, and fenders; bumper covers; head and tail lamps; automotive glass products, such as windshields; mirrors and grilles; wheels, and large mechanical items, such as engines and transmissions. Europe segment offers small mechanical products, such as brake pads, discs and sensors; clutches; electrical products, such as spark plugs and batteries; filters, and oil and automotive fluids. Specialty segment serves truck and off-road; speed and performance; recreational vehicles; towing; wheels, tires and performance handling; marine, and miscellaneous accessories.</v>
    <v>46000</v>
    <v>Nasdaq Stock Market</v>
    <v>XNAS</v>
    <v>XNAS</v>
    <v>SUITE 2800, 500 WEST MADISON STREET, CHICAGO, IL, 60661 US</v>
    <v>58.27</v>
    <v>Automobiles &amp; Auto Parts</v>
    <v>Stock</v>
    <v>44956.817242950783</v>
    <v>607</v>
    <v>57.22</v>
    <v>15524203375</v>
    <v>LKQ CORPORATION</v>
    <v>LKQ CORPORATION</v>
    <v>57.36</v>
    <v>13.754799999999999</v>
    <v>57.62</v>
    <v>58.104999999999997</v>
    <v>267175000</v>
    <v>LKQ</v>
    <v>LKQ CORPORATION (XNAS:LKQ)</v>
    <v>456393</v>
    <v>1225284</v>
    <v>1998</v>
  </rv>
  <rv s="2">
    <v>608</v>
  </rv>
  <rv s="0">
    <v>https://www.bing.com/financeapi/forcetrigger?t=b1j3nm&amp;q=XNAS%3aLOVE&amp;form=skydnc</v>
    <v>Learn more on Bing</v>
  </rv>
  <rv s="1">
    <v>en-US</v>
    <v>b1j3nm</v>
    <v>268435456</v>
    <v>1</v>
    <v>Powered by Refinitiv</v>
    <v>0</v>
    <v>THE LOVESAC COMPANY (XNAS:LOVE)</v>
    <v>2</v>
    <v>3</v>
    <v>Finance</v>
    <v>4</v>
    <v>63.41</v>
    <v>17.600100000000001</v>
    <v>2.4537</v>
    <v>-0.73</v>
    <v>-2.8109000000000002E-2</v>
    <v>USD</v>
    <v>The Lovesac Company is a technology-driven company that designs, manufactures and sells quality furniture. The Company's product offering consists of modular couches called Sactionals, foam beanbag chairs called Sacs, and their associated home decor accessories. The Sactionals are a couch system that consists of two components, seats and sides. The Sac product line offers approximately six different sizes ranging from 25 pounds to 95 pounds, with capacity to seat three-plus people on the larger model Sacs. It also offers accessories that include Sactional-specific drink holders, Footsac blankets, decorative pillows, fitted seat tables and ottomans in varying styles and finishes, and Sactionals Power Hub. The Company markets and sells its products through 146 showrooms at various malls, lifestyle centers, kiosks, mobile concierges, and street locations in 39 states in the United States. It also offers its products directly through its Website, www.lovesac.com.</v>
    <v>607</v>
    <v>Nasdaq Stock Market</v>
    <v>XNAS</v>
    <v>XNAS</v>
    <v>2 Landmark Sq Ste 300, STAMFORD, CT, 06901-2410 US</v>
    <v>25.945</v>
    <v>Household Goods</v>
    <v>Stock</v>
    <v>44956.817176700781</v>
    <v>610</v>
    <v>25.011800000000001</v>
    <v>383457185</v>
    <v>THE LOVESAC COMPANY</v>
    <v>THE LOVESAC COMPANY</v>
    <v>25.47</v>
    <v>12.820399999999999</v>
    <v>25.97</v>
    <v>25.24</v>
    <v>15192440</v>
    <v>LOVE</v>
    <v>THE LOVESAC COMPANY (XNAS:LOVE)</v>
    <v>161517</v>
    <v>507975</v>
    <v>2017</v>
  </rv>
  <rv s="2">
    <v>611</v>
  </rv>
  <rv s="0">
    <v>https://www.bing.com/financeapi/forcetrigger?t=a1x2ur&amp;q=XNYS%3aLOW&amp;form=skydnc</v>
    <v>Learn more on Bing</v>
  </rv>
  <rv s="1">
    <v>en-US</v>
    <v>a1x2ur</v>
    <v>268435456</v>
    <v>1</v>
    <v>Powered by Refinitiv</v>
    <v>0</v>
    <v>LOWE'S COMPANIES, INC. (XNYS:LOW)</v>
    <v>2</v>
    <v>3</v>
    <v>Finance</v>
    <v>4</v>
    <v>240.71</v>
    <v>170.12</v>
    <v>1.1129</v>
    <v>0.27500000000000002</v>
    <v>1.358E-3</v>
    <v>USD</v>
    <v>Lowe's Companies, Inc. (Lowe's) is a home improvement company. The Company operates home improvement and hardware stores. The Company offers a range of products for maintenance, repair, remodeling and decorating. The Company offers home improvement products in categories, including Appliances, Seasonal and Outdoor Living, Lawn and Garden, Lumber, Kitchens and Bath, Tools, Paint, Millwork, Hardware, Flooring, Rough Plumbing, Building Materials, Decor, Lighting, and Electrical. It offers installation services through contractors in its product categories, with Flooring, Kitchens and Bath, Millwork, Appliances, and Lumber. Through its Websites and mobile applications, it provides an online product information, customer ratings and reviews, online buying guides and how-to videos and other information. It serves homeowners, renters, and professional customers. The Company operates approximately 2,200 stores in the United States and Canada.</v>
    <v>200000</v>
    <v>New York Stock Exchange</v>
    <v>XNYS</v>
    <v>XNYS</v>
    <v>1000 Lowes Blvd, MOORESVILLE, NC, 28117-8520 US</v>
    <v>204.56</v>
    <v>Specialty Retailers</v>
    <v>Stock</v>
    <v>44956.817291943749</v>
    <v>613</v>
    <v>201.15</v>
    <v>122612522688</v>
    <v>LOWE'S COMPANIES, INC.</v>
    <v>LOWE'S COMPANIES, INC.</v>
    <v>202.08</v>
    <v>19.8552</v>
    <v>202.49</v>
    <v>202.76499999999999</v>
    <v>604702600</v>
    <v>LOW</v>
    <v>LOWE'S COMPANIES, INC. (XNYS:LOW)</v>
    <v>1555692</v>
    <v>2644818</v>
    <v>1952</v>
  </rv>
  <rv s="2">
    <v>614</v>
  </rv>
  <rv s="0">
    <v>https://www.bing.com/financeapi/forcetrigger?t=bvu46h&amp;q=XNAS%3aLCID&amp;form=skydnc</v>
    <v>Learn more on Bing</v>
  </rv>
  <rv s="1">
    <v>en-US</v>
    <v>bvu46h</v>
    <v>268435456</v>
    <v>1</v>
    <v>Powered by Refinitiv</v>
    <v>0</v>
    <v>Lucid Group, Inc (XNAS:LCID)</v>
    <v>2</v>
    <v>3</v>
    <v>Finance</v>
    <v>4</v>
    <v>30.85</v>
    <v>6.09</v>
    <v>1.2589999999999999</v>
    <v>-0.92179999999999995</v>
    <v>-7.1623999999999993E-2</v>
    <v>USD</v>
    <v>Lucid Group, Inc. is an automotive company, which is focused on designing, developing, manufacturing and selling of electric vehicle (EV), EV powertrains and battery systems in-house using its own equipment and factory. The Company offers at its own geographically distributed retail and service locations and through direct-to-consumer online and retail sales. It also boasts a product roadmap of future vehicle programs and technologies. The Company's focus on in-house technological innovation, vertical integration, and a clean-sheet approach to engineering and design has led to the development of its groundbreaking electric vehicle, the Lucid Air. The Lucid Air is a fully electric sedan that targets post-luxury consumers. The Lucid Air is manufactured at its greenfield electric vehicle manufacturing facility in Casa Grande, Arizona, Advanced Manufacturing Plant-1. It sells vehicles directly to consumers through its retail sales network and through direct online sales.</v>
    <v>3900</v>
    <v>Nasdaq Stock Market</v>
    <v>XNAS</v>
    <v>XNAS</v>
    <v>7373 Gateway Blvd., NEWARK, CA, 94560 US</v>
    <v>13.08</v>
    <v>Automobiles &amp; Auto Parts</v>
    <v>Stock</v>
    <v>44956.817328286721</v>
    <v>616</v>
    <v>11.58</v>
    <v>20078125674</v>
    <v>Lucid Group, Inc</v>
    <v>Lucid Group, Inc</v>
    <v>13</v>
    <v>0</v>
    <v>12.87</v>
    <v>11.9482</v>
    <v>1680431000</v>
    <v>LCID</v>
    <v>Lucid Group, Inc (XNAS:LCID)</v>
    <v>102109646</v>
    <v>35643072</v>
    <v>2020</v>
  </rv>
  <rv s="2">
    <v>617</v>
  </rv>
  <rv s="0">
    <v>https://www.bing.com/financeapi/forcetrigger?t=a1x6m7&amp;q=XNAS%3aLULU&amp;form=skydnc</v>
    <v>Learn more on Bing</v>
  </rv>
  <rv s="1">
    <v>en-US</v>
    <v>a1x6m7</v>
    <v>268435456</v>
    <v>1</v>
    <v>Powered by Refinitiv</v>
    <v>0</v>
    <v>LULULEMON ATHLETICA INC. (XNAS:LULU)</v>
    <v>2</v>
    <v>3</v>
    <v>Finance</v>
    <v>4</v>
    <v>410.7</v>
    <v>251.51</v>
    <v>1.3413999999999999</v>
    <v>-4.665</v>
    <v>-1.5007E-2</v>
    <v>USD</v>
    <v>lululemon athletica inc. is a designer, distributor and retailer of lifestyle inspired athletic apparel and accessories. The Company’s segments include Company-operated stores and direct to consumer. Its apparel assortment includes items such as pants, shorts, tops, and jackets designed for a healthy lifestyle, including athletic activities such as yoga, running, training, and other sweaty pursuits. It also offers fitness-related accessories. Its Company-operated stores include approximately 600 stores in 17 countries. Its retail stores are located primarily on street locations, in lifestyle centers, and in malls. Its direct to consumer segment includes electronic commerce Website www.lululemon.com, other country and region-specific websites, and mobile applications, including mobile applications on in-store devices. The Company also conduct business through MIRROR, which offers in-home fitness through a workout platform; operate outlets and temporary locations.</v>
    <v>29000</v>
    <v>Nasdaq Stock Market</v>
    <v>XNAS</v>
    <v>XNAS</v>
    <v>1818 Cornwall Ave, 400 - 1818 CORNWALL AVENUE, VANCOUVER, BC, V6J 1C7 CA</v>
    <v>310.95999999999998</v>
    <v>Textiles &amp; Apparel</v>
    <v>Stock</v>
    <v>44956.817302904688</v>
    <v>619</v>
    <v>305.94</v>
    <v>39069757133</v>
    <v>LULULEMON ATHLETICA INC.</v>
    <v>LULULEMON ATHLETICA INC.</v>
    <v>308.98</v>
    <v>34.169699999999999</v>
    <v>310.85000000000002</v>
    <v>306.185</v>
    <v>127601800</v>
    <v>LULU</v>
    <v>LULULEMON ATHLETICA INC. (XNAS:LULU)</v>
    <v>717986</v>
    <v>1960964</v>
    <v>2005</v>
  </rv>
  <rv s="2">
    <v>620</v>
  </rv>
  <rv s="0">
    <v>https://www.bing.com/financeapi/forcetrigger?t=bplbur&amp;q=XNAS%3aLAZR&amp;form=skydnc</v>
    <v>Learn more on Bing</v>
  </rv>
  <rv s="5">
    <v>en-US</v>
    <v>bplbur</v>
    <v>268435456</v>
    <v>1</v>
    <v>Powered by Refinitiv</v>
    <v>9</v>
    <v>LUMINAR TECHNOLOGIES, INC. (XNAS:LAZR)</v>
    <v>2</v>
    <v>10</v>
    <v>Finance</v>
    <v>4</v>
    <v>16.8</v>
    <v>3.91</v>
    <v>1.7191000000000001</v>
    <v>-0.35499999999999998</v>
    <v>-5.2359999999999997E-2</v>
    <v>USD</v>
    <v>Luminar Technologies Inc. is a global automotive technology company, which is engaged in vehicle safety and autonomy. The Company enables solutions for series production passenger cars and commercial trucks, as well as other targeted markets. The Company operates through two segments: Autonomy Solutions and Components. The Autonomy Solutions segment is engaged in design, manufacturing and selling of lidar sensors, as well as related perception and autonomy enabling software solutions. The segment caters mainly to the original equipment manufacturers in the automobile, commercial vehicle, robo-taxi and adjacent industries. The Components segment primarily provides designing, testing, consulting services and manufacturing for non-standard integrated circuits and components to various customers, including government agencies and defense contractors generally for purposes unrelated to autonomous vehicles. The Company's products include Hydra, Iris and others.</v>
    <v>500</v>
    <v>Nasdaq Stock Market</v>
    <v>XNAS</v>
    <v>XNAS</v>
    <v>2603 Discovery Drive, Suite 100, ORLANDO, FL, 32826 US</v>
    <v>6.65</v>
    <v>Automobiles &amp; Auto Parts</v>
    <v>Stock</v>
    <v>44956.817303240743</v>
    <v>622</v>
    <v>6.25</v>
    <v>2330718865</v>
    <v>LUMINAR TECHNOLOGIES, INC.</v>
    <v>LUMINAR TECHNOLOGIES, INC.</v>
    <v>6.61</v>
    <v>6.78</v>
    <v>6.4249999999999998</v>
    <v>362757800</v>
    <v>LAZR</v>
    <v>LUMINAR TECHNOLOGIES, INC. (XNAS:LAZR)</v>
    <v>5938334</v>
    <v>9273396</v>
    <v>2018</v>
  </rv>
  <rv s="2">
    <v>623</v>
  </rv>
  <rv s="0">
    <v>https://www.bing.com/financeapi/forcetrigger?t=a1x8tc&amp;q=XNYS%3aM&amp;form=skydnc</v>
    <v>Learn more on Bing</v>
  </rv>
  <rv s="1">
    <v>en-US</v>
    <v>a1x8tc</v>
    <v>268435456</v>
    <v>1</v>
    <v>Powered by Refinitiv</v>
    <v>0</v>
    <v>MACY'S, INC. (XNYS:M)</v>
    <v>2</v>
    <v>3</v>
    <v>Finance</v>
    <v>4</v>
    <v>28.21</v>
    <v>15.1</v>
    <v>1.7826</v>
    <v>0.42</v>
    <v>1.8198000000000002E-2</v>
    <v>USD</v>
    <v>Macy's, Inc. is an omnichannel retail company operating stores, Websites and mobile applications under three brands, such as Macy's, Bloomingdale's and bluemercury. The Company sells a range of merchandise, including apparel and accessories (men's, women’s, and kids), cosmetics, home furnishings and other consumer goods. Its subsidiaries provide various support functions to its retail operations. Its bank subsidiary, FDS Bank, provides collections, customer service, and credit marketing services in respect of all credit card accounts that are owned either by Department Stores National Bank, a subsidiary of Citibank, N.A. Macy’s Systems and Technology, Inc., a wholly owned subsidiary of the Company, provides operational electronic data processing and management information services. Its subsidiaries Macy’s Merchandising Group, Inc. and Macy's Merchandising Group International, LLC are engaged in the design and development of Macy’s private label brands and certain licensed brands.</v>
    <v>88857</v>
    <v>New York Stock Exchange</v>
    <v>XNYS</v>
    <v>XNYS</v>
    <v>151 West 34Th Street, NEW YORK, NY, 10001 US</v>
    <v>23.66</v>
    <v>Diversified Retail</v>
    <v>Stock</v>
    <v>44956.817267985934</v>
    <v>625</v>
    <v>23.04</v>
    <v>6371132000</v>
    <v>MACY'S, INC.</v>
    <v>MACY'S, INC.</v>
    <v>23.105</v>
    <v>4.8087999999999997</v>
    <v>23.08</v>
    <v>23.5</v>
    <v>271112000</v>
    <v>M</v>
    <v>MACY'S, INC. (XNYS:M)</v>
    <v>4535847</v>
    <v>9045498</v>
    <v>1985</v>
  </rv>
  <rv s="2">
    <v>626</v>
  </rv>
  <rv s="0">
    <v>https://www.bing.com/financeapi/forcetrigger?t=a1xsc7&amp;q=XNAS%3aMMYT&amp;form=skydnc</v>
    <v>Learn more on Bing</v>
  </rv>
  <rv s="5">
    <v>en-US</v>
    <v>a1xsc7</v>
    <v>268435456</v>
    <v>1</v>
    <v>Powered by Refinitiv</v>
    <v>9</v>
    <v>MAKEMYTRIP LIMITED (XNAS:MMYT)</v>
    <v>2</v>
    <v>10</v>
    <v>Finance</v>
    <v>4</v>
    <v>34.68</v>
    <v>20.059999999999999</v>
    <v>1.1833</v>
    <v>-0.6</v>
    <v>-2.036E-2</v>
    <v>USD</v>
    <v>MakeMyTrip Limited is an online travel company in India. The Company's segments include Air ticketing, Hotels and packages and Bus ticketing. The Air ticketing segment provides the facility to book domestic and international air tickets through Internet-based platforms. The Hotels and packages segment provides holiday packages and hotel reservations through Internet-based platforms, call-centers and franchise stores. The Bus ticketing segment provides the facility to book domestic and international bus tickets through Internet-based platforms. Through its primary websites, such as www.makemytrip.com, www.goibibo.com, www.redbus.in, and mobile platforms, travelers can research, plan and book a range of travel services and products in India as well as overseas. The Company's services and products include air ticketing, hotel and alternative accommodation bookings, holiday planning and packaging, rail ticketing, bus ticketing, car hire and ancillary travel requirements.</v>
    <v>3338</v>
    <v>Nasdaq Stock Market</v>
    <v>XNAS</v>
    <v>XNAS</v>
    <v>243, Phase 1, Udyog Vihar, Tripper Villa, Tower A, Sp Infocity, GURGAON, HARYANA, 122016 IN</v>
    <v>29.87</v>
    <v>Hotels &amp; Entertainment Services</v>
    <v>Stock</v>
    <v>44956.815299860937</v>
    <v>628</v>
    <v>28.725000000000001</v>
    <v>3102423000</v>
    <v>MAKEMYTRIP LIMITED</v>
    <v>MAKEMYTRIP LIMITED</v>
    <v>29.25</v>
    <v>29.47</v>
    <v>28.87</v>
    <v>105273900</v>
    <v>MMYT</v>
    <v>MAKEMYTRIP LIMITED (XNAS:MMYT)</v>
    <v>125332</v>
    <v>311677</v>
    <v>2000</v>
  </rv>
  <rv s="2">
    <v>629</v>
  </rv>
  <rv s="0">
    <v>https://www.bing.com/financeapi/forcetrigger?t=a1xcqh&amp;q=XNAS%3aMBUU&amp;form=skydnc</v>
    <v>Learn more on Bing</v>
  </rv>
  <rv s="1">
    <v>en-US</v>
    <v>a1xcqh</v>
    <v>268435456</v>
    <v>1</v>
    <v>Powered by Refinitiv</v>
    <v>0</v>
    <v>MALIBU BOATS, INC. (XNAS:MBUU)</v>
    <v>2</v>
    <v>3</v>
    <v>Finance</v>
    <v>4</v>
    <v>72.47</v>
    <v>46.3</v>
    <v>1.5823</v>
    <v>1.72</v>
    <v>3.0436999999999999E-2</v>
    <v>USD</v>
    <v>Malibu Boats, Inc. is a designer, manufacturer and marketer of a range of recreational powerboats including performance sport, sterndrive and outboard boats. The Company sells its boats under eight brands: Malibu, Axis, Pursuit, Maverick, Cobia, Pathfinder, Hewes and Cobalt. The Company operates through three segments: Malibu, Saltwater Fishing and Cobalt. The Company’s Malibu segment includes manufacturing, distribution, marketing and sale of Malibu and Axis performance sports boats throughout the world. Its Saltwater Fishing segment is engaged in manufacturing, distribution, marketing and sale throughout the world of Pursuit boats and the Maverick Boat Group boats (Maverick, Cobia, Pathfinder and Hewes). Its Cobalt segment is engaged in manufacturing, distribution, marketing and sale of Cobalt boats throughout the world. The Company’s product portfolio of brands is used for range of recreational boating activities including, among others, water sports such as water skiing.</v>
    <v>3015</v>
    <v>Nasdaq Stock Market</v>
    <v>XNAS</v>
    <v>XNAS</v>
    <v>5075 Kimberly Way, LOUDON, TN, 37774 US</v>
    <v>58.45</v>
    <v>Leisure Products</v>
    <v>Stock</v>
    <v>44956.817134883597</v>
    <v>631</v>
    <v>56.34</v>
    <v>1184707983</v>
    <v>MALIBU BOATS, INC.</v>
    <v>MALIBU BOATS, INC.</v>
    <v>56.34</v>
    <v>7.1132</v>
    <v>56.51</v>
    <v>58.23</v>
    <v>20345320</v>
    <v>MBUU</v>
    <v>MALIBU BOATS, INC. (XNAS:MBUU)</v>
    <v>60332</v>
    <v>79208</v>
    <v>2013</v>
  </rv>
  <rv s="2">
    <v>632</v>
  </rv>
  <rv s="0">
    <v>https://www.bing.com/financeapi/forcetrigger?t=a1v3ec&amp;q=XNYS%3aHZO&amp;form=skydnc</v>
    <v>Learn more on Bing</v>
  </rv>
  <rv s="1">
    <v>en-US</v>
    <v>a1v3ec</v>
    <v>268435456</v>
    <v>1</v>
    <v>Powered by Refinitiv</v>
    <v>0</v>
    <v>MARINEMAX, INC. (XNYS:HZO)</v>
    <v>2</v>
    <v>3</v>
    <v>Finance</v>
    <v>4</v>
    <v>50.32</v>
    <v>27.4</v>
    <v>1.5115000000000001</v>
    <v>-0.61</v>
    <v>-2.0007E-2</v>
    <v>USD</v>
    <v>MarineMax, Inc. is a recreational boat and yacht retailer in the United States. The Company is engaged in the retail sale, brokerage, and service of new and used boats, motors, trailers, marine parts, and accessories and offers slip and storage accommodations in certain locations. It also arranges related boat financing, insurance, and extended service contracts. It also offers the charter of power yachts in the British Virgin Islands. It operates through approximately 79 retail locations in 21 states, consisting of Alabama, California, Connecticut, Florida, Georgia, Illinois, Maryland, Massachusetts, Michigan, Minnesota, Missouri, New Jersey, New York, North Carolina, Ohio, Oklahoma, Rhode Island, South Carolina, Texas, Washington and Wisconsin. Its Retail Operations segment includes the sale of new and used recreational boats, including pleasure and fishing boats. Its Product Manufacturing segment includes the activity of the Company's subsidiaries Cruisers Yachts and Intrepid.</v>
    <v>3410</v>
    <v>New York Stock Exchange</v>
    <v>XNYS</v>
    <v>XNYS</v>
    <v>2600 McCormick Dr Ste 200, CLEARWATER, FL, 33759-1001 US</v>
    <v>31.06</v>
    <v>Leisure Products</v>
    <v>Stock</v>
    <v>44956.81717929375</v>
    <v>634</v>
    <v>29.78</v>
    <v>652771627</v>
    <v>MARINEMAX, INC.</v>
    <v>MARINEMAX, INC.</v>
    <v>29.95</v>
    <v>3.7404000000000002</v>
    <v>30.49</v>
    <v>29.88</v>
    <v>21846440</v>
    <v>HZO</v>
    <v>MARINEMAX, INC. (XNYS:HZO)</v>
    <v>458062</v>
    <v>362020</v>
    <v>1998</v>
  </rv>
  <rv s="2">
    <v>635</v>
  </rv>
  <rv s="0">
    <v>https://www.bing.com/financeapi/forcetrigger?t=a1xaar&amp;q=XNAS%3aMAR&amp;form=skydnc</v>
    <v>Learn more on Bing</v>
  </rv>
  <rv s="1">
    <v>en-US</v>
    <v>a1xaar</v>
    <v>268435456</v>
    <v>1</v>
    <v>Powered by Refinitiv</v>
    <v>0</v>
    <v>MARRIOTT INTERNATIONAL, INC. (XNAS:MAR)</v>
    <v>2</v>
    <v>3</v>
    <v>Finance</v>
    <v>4</v>
    <v>195.9</v>
    <v>131.01</v>
    <v>1.5858000000000001</v>
    <v>-1.8</v>
    <v>-1.0324999999999999E-2</v>
    <v>USD</v>
    <v>Marriott International, Inc. is an operator, franchisor, and licensor of hotel, residential, and timeshare properties. The Company operates through two business segments: United States and Canada (U.S. &amp; Canada) and International. Its Classic Luxury hotel brands include JW Marriott, The Ritz-Carlton, and St. Regis. Its Distinctive Luxury hotel brands include W Hotels, The Luxury Collection, EDITION, and Bulgari. Its Classic Premium hotel brands include Marriott Hotels, Sheraton, Delta Hotels, Marriott Executive Apartments, and Marriott Vacation Club. Its Distinctive Premium hotel brands include Westin, Renaissance, Le Meridien, Autograph Collection, Gaylord Hotels, Tribute Portfolio, and Design Hotels. Its Classic Select hotel brands include Courtyard, Residence Inn, Fairfield by Marriott, SpringHill Suites, Four Points, TownePlace Suites, and Protea Hotels. Its Distinctive Select hotel brands include Aloft, AC Hotels by Marriott, Element, and Moxy.</v>
    <v>120000</v>
    <v>Nasdaq Stock Market</v>
    <v>XNAS</v>
    <v>XNAS</v>
    <v>7750 WISCONSIN AVENUE, BETHESDA, MD, 20814 US</v>
    <v>173.52</v>
    <v>Hotels &amp; Entertainment Services</v>
    <v>Stock</v>
    <v>44956.817225786719</v>
    <v>637</v>
    <v>172</v>
    <v>54612577188</v>
    <v>MARRIOTT INTERNATIONAL, INC.</v>
    <v>MARRIOTT INTERNATIONAL, INC.</v>
    <v>172.36</v>
    <v>26.603100000000001</v>
    <v>174.33</v>
    <v>172.53</v>
    <v>316539600</v>
    <v>MAR</v>
    <v>MARRIOTT INTERNATIONAL, INC. (XNAS:MAR)</v>
    <v>1079553</v>
    <v>1761573</v>
    <v>1997</v>
  </rv>
  <rv s="2">
    <v>638</v>
  </rv>
  <rv s="0">
    <v>https://www.bing.com/financeapi/forcetrigger?t=a256fr&amp;q=XNYS%3aVAC&amp;form=skydnc</v>
    <v>Learn more on Bing</v>
  </rv>
  <rv s="1">
    <v>en-US</v>
    <v>a256fr</v>
    <v>268435456</v>
    <v>1</v>
    <v>Powered by Refinitiv</v>
    <v>0</v>
    <v>MARRIOTT VACATIONS WORLDWIDE CORPORATION (XNYS:VAC)</v>
    <v>2</v>
    <v>3</v>
    <v>Finance</v>
    <v>4</v>
    <v>173.44</v>
    <v>110.08</v>
    <v>2.0758000000000001</v>
    <v>-1.825</v>
    <v>-1.1479E-2</v>
    <v>USD</v>
    <v>Marriott Vacations Worldwide Corporation is a vacation company that offers vacation ownership, exchange, rental and resort and property management, along with related businesses, products and services. The Company is a developer, marketer, seller and manager of vacation ownership and related products under the Marriott Vacation Club, Grand Residences by Marriott, Sheraton Vacation Club, Westin Vacation Club, and Hyatt Residence Club brands, as well as under Marriott Vacation Club Pulse, an extension of the Marriott Vacation Club brand. Its segments include Vacation Ownership, and Exchange &amp; Third-Party Management. Vacation Ownership segment develops, markets, sells, finances, rents, and manages vacation ownership and related products under our licensed brands. Exchange &amp; Third-Party Management segment provide services through a range of brands, including Interval International, Trading Places International, Vacation Resorts International and Aqua-Aston.</v>
    <v>20300</v>
    <v>New York Stock Exchange</v>
    <v>XNYS</v>
    <v>XNYS</v>
    <v>9002 San Marco Court, ORLANDO, FL, 32819 US</v>
    <v>159.06</v>
    <v>Hotels &amp; Entertainment Services</v>
    <v>Stock</v>
    <v>44956.81711984922</v>
    <v>640</v>
    <v>156.78</v>
    <v>6022584803</v>
    <v>MARRIOTT VACATIONS WORLDWIDE CORPORATION</v>
    <v>MARRIOTT VACATIONS WORLDWIDE CORPORATION</v>
    <v>158.005</v>
    <v>19.9406</v>
    <v>158.99</v>
    <v>157.16499999999999</v>
    <v>38320140</v>
    <v>VAC</v>
    <v>MARRIOTT VACATIONS WORLDWIDE CORPORATION (XNYS:VAC)</v>
    <v>114241</v>
    <v>373550</v>
    <v>2011</v>
  </rv>
  <rv s="2">
    <v>641</v>
  </rv>
  <rv s="0">
    <v>https://www.bing.com/financeapi/forcetrigger?t=a1xarw&amp;q=XNAS%3aMAT&amp;form=skydnc</v>
    <v>Learn more on Bing</v>
  </rv>
  <rv s="1">
    <v>en-US</v>
    <v>a1xarw</v>
    <v>268435456</v>
    <v>1</v>
    <v>Powered by Refinitiv</v>
    <v>0</v>
    <v>MATTEL, INC. (XNAS:MAT)</v>
    <v>2</v>
    <v>3</v>
    <v>Finance</v>
    <v>4</v>
    <v>26.99</v>
    <v>16.21</v>
    <v>1.1652</v>
    <v>4.4999999999999998E-2</v>
    <v>2.232E-3</v>
    <v>USD</v>
    <v>Mattel, Inc. designs, manufactures and markets a range of toy products worldwide. The Company's segments include North America, International and American Girl. The Company’s portfolio of owned and licensed brands and products are grouped into four brand categories: Dolls, which includes brands such as Barbie, Monster High, American Girl, Polly Pocket, Spirit (Universal) and Enchantimals; Infant, Toddler, and Preschool includes brands such as Fisher-Price and Thomas &amp; Friends, Power Wheels, and Fireman Sam; Vehicles include brands such as Hot Wheels, including Hot Wheels Monster Trucks and Hot Wheels Mario Kart (Nintendo), Matchbox and CARS (Disney Pixar), and Action Figures, Building Sets, Games, and Other include brands such as Masters of the Universe, MEGA, UNO, Lightyear (Disney Pixar), Jurassic World (NBCUniversal), world wrestling entertainment (WWE) and Star Wars (Disney). The Company's offerings include film and television content, gaming, music and live events.</v>
    <v>36300</v>
    <v>Nasdaq Stock Market</v>
    <v>XNAS</v>
    <v>XNAS</v>
    <v>333 CONTINENTAL BLVD, EL SEGUNDO, CA, 90245 US</v>
    <v>20.440000000000001</v>
    <v>Leisure Products</v>
    <v>Stock</v>
    <v>44956.817249756248</v>
    <v>643</v>
    <v>20.094999999999999</v>
    <v>7160684327</v>
    <v>MATTEL, INC.</v>
    <v>MATTEL, INC.</v>
    <v>20.2</v>
    <v>12.076499999999999</v>
    <v>20.16</v>
    <v>20.204999999999998</v>
    <v>354401600</v>
    <v>MAT</v>
    <v>MATTEL, INC. (XNAS:MAT)</v>
    <v>1707521</v>
    <v>2945553</v>
    <v>1968</v>
  </rv>
  <rv s="2">
    <v>644</v>
  </rv>
  <rv s="0">
    <v>http://en.wikipedia.org/wiki/McDonald's</v>
    <v>Wikipedia</v>
  </rv>
  <rv s="7">
    <v>129</v>
    <v>646</v>
  </rv>
  <rv s="8">
    <v>17</v>
    <v>https://www.bing.com/th?id=AMMS_7d8255243964a8970376f8dd41121106&amp;qlt=95</v>
    <v>647</v>
    <v>0</v>
    <v>https://www.bing.com/images/search?form=xlimg&amp;q=mcdonald%27s</v>
    <v>Image of MCDONALD'S CORPORATION</v>
  </rv>
  <rv s="0">
    <v>https://www.bing.com/financeapi/forcetrigger?t=a1xdec&amp;q=XNYS%3aMCD&amp;form=skydnc</v>
    <v>Learn more on Bing</v>
  </rv>
  <rv s="9">
    <v>en-US</v>
    <v>a1xdec</v>
    <v>268435456</v>
    <v>1</v>
    <v>Powered by Refinitiv</v>
    <v>13</v>
    <v>MCDONALD'S CORPORATION (XNYS:MCD)</v>
    <v>15</v>
    <v>16</v>
    <v>Finance</v>
    <v>4</v>
    <v>281.67</v>
    <v>217.67500000000001</v>
    <v>0.64770000000000005</v>
    <v>-1.615</v>
    <v>-5.927E-3</v>
    <v>USD</v>
    <v>McDonald's Corporation (McDonald's) operates and franchises McDonald's restaurants. The Company's restaurants serve a locally relevant menu of food and beverages. Its restaurants are owned and operated by independent local business owners. The Company's segments include United States (U.S.), International Operated Markets (IOM) and International Developmental Licensed Markets &amp; Corporate (IDL). The U.S. segment focuses on Company's menu and offerings, as well as delivery and digital platforms. Its IOM segment includes its operations in markets, such as Australia, Canada, France, Germany, Italy, the Netherlands, Spain, and the United Kingdom. Its IDL segment includes its operations in markets, such as Latin America and Asia. Its digital offerings include drive thru, takeaway, delivery, curbside pick-up, and dine-in. Its menu includes hamburgers and cheeseburgers, Big Mac, Quarter Pounder with Cheese, Filet-O-Fish, wraps, shakes, soft drinks, coffee, McCafe beverages and other beverages.</v>
    <v>200000</v>
    <v>New York Stock Exchange</v>
    <v>XNYS</v>
    <v>XNYS</v>
    <v>110 N Carpenter St, CHICAGO, IL, 60607-2104 US</v>
    <v>272.57</v>
    <v>648</v>
    <v>Hotels &amp; Entertainment Services</v>
    <v>Stock</v>
    <v>44956.817292221873</v>
    <v>649</v>
    <v>270.22000000000003</v>
    <v>198373351195</v>
    <v>MCDONALD'S CORPORATION</v>
    <v>MCDONALD'S CORPORATION</v>
    <v>271.77</v>
    <v>34.320500000000003</v>
    <v>272.45999999999998</v>
    <v>270.84500000000003</v>
    <v>732423900</v>
    <v>MCD</v>
    <v>MCDONALD'S CORPORATION (XNYS:MCD)</v>
    <v>1336553</v>
    <v>2321622</v>
    <v>1964</v>
  </rv>
  <rv s="2">
    <v>650</v>
  </rv>
  <rv s="0">
    <v>https://www.bing.com/financeapi/forcetrigger?t=a1xf4c&amp;q=XNYS%3aMDC&amp;form=skydnc</v>
    <v>Learn more on Bing</v>
  </rv>
  <rv s="1">
    <v>en-US</v>
    <v>a1xf4c</v>
    <v>268435456</v>
    <v>1</v>
    <v>Powered by Refinitiv</v>
    <v>0</v>
    <v>M.D.C. HOLDINGS, INC. (XNYS:MDC)</v>
    <v>2</v>
    <v>3</v>
    <v>Finance</v>
    <v>4</v>
    <v>50.69</v>
    <v>27.04</v>
    <v>1.4012</v>
    <v>-0.56999999999999995</v>
    <v>-1.4933E-2</v>
    <v>USD</v>
    <v>M.D.C. Holdings, Inc. is engaged in the business of homebuilding and financial services. The Company's segments include West, including segments located in Arizona, California, Nevada and Washington, and Oregon; Mountain, including segments located in Colorado and Utah; East, including segments located in the mid-Atlantic, which includes Virginia and Maryland, and Florida; mortgage operations, including HomeAmerican Mortgage Corporation, and Other, which includes Allegiant Insurance Company, Inc., StarAmerican Insurance Ltd., American Home Insurance Agency, Inc. and American Home Title and Escrow Company. The homebuilding operations consist of subsidiary companies that purchases finished lots or develop lots necessary for the construction and sale of single-family detached homes to first-time and first-time move-up homebuyers under the name Richmond American Homes. It also includes land acquisition and development, home construction, and sales and marketing, and customer service.</v>
    <v>2080</v>
    <v>New York Stock Exchange</v>
    <v>XNYS</v>
    <v>XNYS</v>
    <v>SUITE 500, 4350 S MONACO STREET, DENVER, CO, 80237 US</v>
    <v>38.17</v>
    <v>Homebuilding &amp; Construction Supplies</v>
    <v>Stock</v>
    <v>44956.817159247657</v>
    <v>652</v>
    <v>37.57</v>
    <v>2679533168</v>
    <v>M.D.C. HOLDINGS, INC.</v>
    <v>M.D.C. HOLDINGS, INC.</v>
    <v>38.01</v>
    <v>4.3356000000000003</v>
    <v>38.17</v>
    <v>37.6</v>
    <v>71264180</v>
    <v>MDC</v>
    <v>M.D.C. HOLDINGS, INC. (XNYS:MDC)</v>
    <v>231593</v>
    <v>424813</v>
    <v>1985</v>
  </rv>
  <rv s="2">
    <v>653</v>
  </rv>
  <rv s="0">
    <v>https://www.bing.com/financeapi/forcetrigger?t=a1xh8m&amp;q=XNAS%3aMELI&amp;form=skydnc</v>
    <v>Learn more on Bing</v>
  </rv>
  <rv s="1">
    <v>en-US</v>
    <v>a1xh8m</v>
    <v>268435456</v>
    <v>1</v>
    <v>Powered by Refinitiv</v>
    <v>0</v>
    <v>MERCADOLIBRE, INC. (XNAS:MELI)</v>
    <v>2</v>
    <v>3</v>
    <v>Finance</v>
    <v>4</v>
    <v>1275.8197</v>
    <v>600.68499999999995</v>
    <v>1.5922000000000001</v>
    <v>-39.74</v>
    <v>-3.2539999999999999E-2</v>
    <v>USD</v>
    <v>Mercado Libre Inc is a Uruguay-based e-commerce business facilitator of Argentinian origins. The e-commerce products enable retail and wholesale via Internet platforms designed to provide users with a portfolio of services to facilitate commercial transactions. The Company's geographic coverage includes 18 countries of Latin America. The primary offer is an ecosystem of six integrated e-commerce services: the Mercado Libre Marketplace, the Mercado Libre Classifieds service, the Mercado Pago payments solution, the Mercado Credito financial solutions, the Mercado Envios logistic solutions including shipping, the Mercado Ads advertising platform and the Mercado Shops digital storefront solution.</v>
    <v>29957</v>
    <v>Nasdaq Stock Market</v>
    <v>XNAS</v>
    <v>XNAS</v>
    <v>WTC Free Zone, Dr. Luis Bonavita 1294, Of. 1733, Tower II, MONTEVIDEO, URUGUAY-NA, 11300 UY</v>
    <v>1208</v>
    <v>Software &amp; IT Services</v>
    <v>Stock</v>
    <v>44956.81730328672</v>
    <v>655</v>
    <v>1176.0150000000001</v>
    <v>59424921381</v>
    <v>MERCADOLIBRE, INC.</v>
    <v>MERCADOLIBRE, INC.</v>
    <v>1190.6199999999999</v>
    <v>229.471</v>
    <v>1221.27</v>
    <v>1181.53</v>
    <v>50294890</v>
    <v>MELI</v>
    <v>MERCADOLIBRE, INC. (XNAS:MELI)</v>
    <v>460962</v>
    <v>557377</v>
    <v>1999</v>
  </rv>
  <rv s="2">
    <v>656</v>
  </rv>
  <rv s="0">
    <v>https://www.bing.com/financeapi/forcetrigger?t=a1y327&amp;q=XNYS%3aMTH&amp;form=skydnc</v>
    <v>Learn more on Bing</v>
  </rv>
  <rv s="1">
    <v>en-US</v>
    <v>a1y327</v>
    <v>268435456</v>
    <v>1</v>
    <v>Powered by Refinitiv</v>
    <v>0</v>
    <v>MERITAGE HOMES CORPORATION (XNYS:MTH)</v>
    <v>2</v>
    <v>3</v>
    <v>Finance</v>
    <v>4</v>
    <v>107.1661</v>
    <v>62.51</v>
    <v>1.5840000000000001</v>
    <v>-2.0699999999999998</v>
    <v>-1.942E-2</v>
    <v>USD</v>
    <v>Meritage Homes Corporation is a designer and builder of single-family homes. The Company’s segments include Homebuilding and Financial Services. The Homebuilding segment is engaged in the business of acquiring and developing land, constructing homes, marketing and selling those homes and providing warranty and customer services. In addition, Homebuilding operations consist of three regions West, Central and East, which includes nine states Arizona, California, Colorado, Texas, Florida, Georgia, North Carolina, South Carolina and Tennessee. Financial services reporting segment, which offers title and escrow, mortgage, and insurance services. Its financial services operations also provide mortgage services to its homebuyers through an unconsolidated joint venture. The Company also operates Carefree Title Agency, Inc. (Carefree Title) company. Carefree Title's core business includes title insurance and closing/settlement services to its homebuyers.</v>
    <v>1773</v>
    <v>New York Stock Exchange</v>
    <v>XNYS</v>
    <v>XNYS</v>
    <v>8800 East Raintree Drive, Suite 300, SCOTTSDALE, AZ US</v>
    <v>106.64</v>
    <v>Homebuilding &amp; Construction Supplies</v>
    <v>Stock</v>
    <v>44956.81723989531</v>
    <v>658</v>
    <v>104.42</v>
    <v>3822441682</v>
    <v>MERITAGE HOMES CORPORATION</v>
    <v>MERITAGE HOMES CORPORATION</v>
    <v>105.84</v>
    <v>4.1159999999999997</v>
    <v>106.59</v>
    <v>104.52</v>
    <v>36571390</v>
    <v>MTH</v>
    <v>MERITAGE HOMES CORPORATION (XNYS:MTH)</v>
    <v>131531</v>
    <v>324215</v>
    <v>1988</v>
  </rv>
  <rv s="2">
    <v>659</v>
  </rv>
  <rv s="0">
    <v>https://www.bing.com/financeapi/forcetrigger?t=bwa8sm&amp;q=XNYS%3aMNSO&amp;form=skydnc</v>
    <v>Learn more on Bing</v>
  </rv>
  <rv s="1">
    <v>en-US</v>
    <v>bwa8sm</v>
    <v>268435456</v>
    <v>1</v>
    <v>Powered by Refinitiv</v>
    <v>0</v>
    <v>MINISO GROUP HOLDING LIMITED (XNYS:MNSO)</v>
    <v>2</v>
    <v>3</v>
    <v>Finance</v>
    <v>4</v>
    <v>15.51</v>
    <v>4.45</v>
    <v>1.171</v>
    <v>-2.5000000000000001E-2</v>
    <v>-1.6389999999999998E-3</v>
    <v>USD</v>
    <v>MINISO Group Holding Ltd is a China-based holding company mainly engaged in the retail and wholesale business of lifestyle and pop toy products. The Company's brands include MINISO and TOP TOY. MINISO products include home decor, small electronics, textile, accessories, beauty tools, toys, cosmetics, personal care, snacks, fragrance and perfumes, and stationery and gifts. TOP TOY brand products include blind boxes, toy bricks, model figures, model kits, collectible dolls, Ichiban Kuji, sculptures, and other popular toys. The Company mainly operates its businesses in China, other countries in Asia, America, Europe and other aeras.</v>
    <v>3372</v>
    <v>New York Stock Exchange</v>
    <v>XNYS</v>
    <v>XNYS</v>
    <v>25/F, Heye Plaza, No.486 Kangwangzhong Road,Liwan District, GUANGZHOU, GUANGDONG, 510140 CN</v>
    <v>15.51</v>
    <v>Diversified Retail</v>
    <v>Stock</v>
    <v>44956.817226250001</v>
    <v>661</v>
    <v>13.72</v>
    <v>5501328000</v>
    <v>MINISO GROUP HOLDING LIMITED</v>
    <v>MINISO GROUP HOLDING LIMITED</v>
    <v>14.65</v>
    <v>37.502400000000002</v>
    <v>15.25</v>
    <v>15.225</v>
    <v>316746600</v>
    <v>MNSO</v>
    <v>MINISO GROUP HOLDING LIMITED (XNYS:MNSO)</v>
    <v>839342</v>
    <v>803501</v>
    <v>2020</v>
  </rv>
  <rv s="2">
    <v>662</v>
  </rv>
  <rv s="0">
    <v>https://www.bing.com/financeapi/forcetrigger?t=c2clk2&amp;q=XNYS%3aMCW&amp;form=skydnc</v>
    <v>Learn more on Bing</v>
  </rv>
  <rv s="1">
    <v>en-US</v>
    <v>c2clk2</v>
    <v>268435456</v>
    <v>1</v>
    <v>Powered by Refinitiv</v>
    <v>0</v>
    <v>MISTER CAR WASH, INC. (XNYS:MCW)</v>
    <v>2</v>
    <v>3</v>
    <v>Finance</v>
    <v>4</v>
    <v>17.75</v>
    <v>7.8</v>
    <v>1.256</v>
    <v>0.08</v>
    <v>8.0400000000000003E-3</v>
    <v>USD</v>
    <v>Mister Car Wash, Inc. is a car wash company. The Company is engaged in offering express exterior and interior cleaning services to customers in approximately 400 car wash locations in over 21 states. Its car wash locations consist of two formats: Express Exterior Locations and Interior Cleaning Locations. The Company’s locations offer express exterior wash packages and have exterior-only lanes. Its every wash includes its T3 Cleaning Conditioner, Wheel Cleaner and Dynamic Dry. The Company's additional options within the wash packages include waxes and protectants that are applied during the wash process in the tunnel. Its services include its chemistry and application systems: HotShine Carnauba Wax, Repel Shield, Platinum Seal, Wheel Polish, Underbody Wash and Tire Shine. The Company’s interior cleaning services are added to an express exterior wash and include interior vacuuming, window cleaning, a dusting of the dashboard and hard surfaces and a hand towel dry of the exterior.</v>
    <v>6750</v>
    <v>New York Stock Exchange</v>
    <v>XNYS</v>
    <v>XNYS</v>
    <v>222 E 5th St, TUCSON, AZ, 85705-8412 US</v>
    <v>10.039999999999999</v>
    <v>Personal &amp; Household Products &amp; Services</v>
    <v>Stock</v>
    <v>44956.817159397659</v>
    <v>664</v>
    <v>9.67</v>
    <v>3059075778</v>
    <v>MISTER CAR WASH, INC.</v>
    <v>MISTER CAR WASH, INC.</v>
    <v>9.81</v>
    <v>24.142299999999999</v>
    <v>9.9499999999999993</v>
    <v>10.029999999999999</v>
    <v>304992600</v>
    <v>MCW</v>
    <v>MISTER CAR WASH, INC. (XNYS:MCW)</v>
    <v>412953</v>
    <v>982534</v>
    <v>1964</v>
  </rv>
  <rv s="2">
    <v>665</v>
  </rv>
  <rv s="14">
    <v>en-US</v>
    <v>c7qfgh</v>
    <v>268435456</v>
    <v>1</v>
    <v>Powered by Refinitiv</v>
    <v>26</v>
    <v>MOBILEYE GLOBAL INC. (XNAS:MBLY)</v>
    <v>27</v>
    <v>28</v>
    <v>Finance</v>
    <v>4</v>
    <v>39.19</v>
    <v>24.85</v>
    <v>0.33</v>
    <v>9.2200000000000008E-3</v>
    <v>USD</v>
    <v>Mobileye Global Inc is an Israel-based company that is primarily actives in field of development and deployment of advanced driver-assistance systems (ADAS) and self-driving system (AV). Company's portfolio Mobileye’s of solutions is built upon a purpose-built software and hardware technologies designed to provide the capabilities to make advanced driver-assistance systems and autonomous driving a reality. These technologies are dedicated to deliver capabilities of advancing the safety of road users, and improving the driving experience and the movement of people and goods globally. The Company's offerings include Driver Assist, Cloud-Enhanced Driver Assist, Mobileye SuperVision Lite, Mobileye Chauffeur, and Mobileye Drive. Mobileye Global Inc operates globally.</v>
    <v>Nasdaq Stock Market</v>
    <v>XNAS</v>
    <v>XNAS</v>
    <v>Har Hotzvim, 13 Hartom Street, P.O. Box 45157, JERUSALEM, 97775 IL</v>
    <v>36.99</v>
    <v>Integrated Hardware &amp; Software</v>
    <v>Stock</v>
    <v>44956.817185474218</v>
    <v>35.450000000000003</v>
    <v>28965057827</v>
    <v>MOBILEYE GLOBAL INC.</v>
    <v>MOBILEYE GLOBAL INC.</v>
    <v>35.5</v>
    <v>35.79</v>
    <v>36.119999999999997</v>
    <v>801911900</v>
    <v>MBLY</v>
    <v>MOBILEYE GLOBAL INC. (XNAS:MBLY)</v>
    <v>1602580</v>
    <v>2484731</v>
    <v>2022</v>
  </rv>
  <rv s="2">
    <v>667</v>
  </rv>
  <rv s="0">
    <v>https://www.bing.com/financeapi/forcetrigger?t=a1xlk2&amp;q=XNYS%3aMHK&amp;form=skydnc</v>
    <v>Learn more on Bing</v>
  </rv>
  <rv s="1">
    <v>en-US</v>
    <v>a1xlk2</v>
    <v>268435456</v>
    <v>1</v>
    <v>Powered by Refinitiv</v>
    <v>0</v>
    <v>MOHAWK INDUSTRIES, INC. (XNYS:MHK)</v>
    <v>2</v>
    <v>3</v>
    <v>Finance</v>
    <v>4</v>
    <v>159.75</v>
    <v>87.015000000000001</v>
    <v>1.2756000000000001</v>
    <v>-1.79</v>
    <v>-1.5175000000000001E-2</v>
    <v>USD</v>
    <v>Mohawk Industries, Inc. is a flooring manufacturer that creates products to enhance residential and commercial spaces around the world. The Company's segments include Global Ceramic, Flooring North America (Flooring NA) and Flooring Rest of the World (Flooring ROW). The Global Ceramic segment designs, manufactures, sources and markets a line of ceramic tile, porcelain tile, natural stone, quartz, porcelain slab countertops and other products, which it distributes primarily in North America, Europe, South America and Russia. The Flooring NA segment designs, manufactures, sources and markets its floor covering product lines, including carpets, rugs, carpet pads, laminate, resilient and wood flooring, which it distributes through its network of regional distribution centers and satellite warehouses. The Flooring ROW segment designs, manufactures, sources, licenses and markets its wood flooring, laminate, roofing elements, insulation boards, medium-density fiberboard and chipboard.</v>
    <v>43000</v>
    <v>New York Stock Exchange</v>
    <v>XNYS</v>
    <v>XNYS</v>
    <v>PO BOX 12069, 160 S INDUSTRIAL BLVD, CALHOUN, GA, 30701 US</v>
    <v>117.8</v>
    <v>Household Goods</v>
    <v>Stock</v>
    <v>44956.817169652342</v>
    <v>669</v>
    <v>115.77</v>
    <v>7380748265</v>
    <v>MOHAWK INDUSTRIES, INC.</v>
    <v>MOHAWK INDUSTRIES, INC.</v>
    <v>115.91</v>
    <v>45.9514</v>
    <v>117.96</v>
    <v>116.17</v>
    <v>63534030</v>
    <v>MHK</v>
    <v>MOHAWK INDUSTRIES, INC. (XNYS:MHK)</v>
    <v>397964</v>
    <v>574772</v>
    <v>1988</v>
  </rv>
  <rv s="2">
    <v>670</v>
  </rv>
  <rv s="0">
    <v>https://www.bing.com/financeapi/forcetrigger?t=a1xtbh&amp;q=XNAS%3aMNRO&amp;form=skydnc</v>
    <v>Learn more on Bing</v>
  </rv>
  <rv s="1">
    <v>en-US</v>
    <v>a1xtbh</v>
    <v>268435456</v>
    <v>1</v>
    <v>Powered by Refinitiv</v>
    <v>0</v>
    <v>MONRO, INC. (XNAS:MNRO)</v>
    <v>2</v>
    <v>3</v>
    <v>Finance</v>
    <v>4</v>
    <v>53.99</v>
    <v>37.49</v>
    <v>1.0343</v>
    <v>-1.23</v>
    <v>-2.4689000000000003E-2</v>
    <v>USD</v>
    <v>Monro, Inc. is an operator of retail tire and automotive repair stores in the United States. The Company offers replacement tires and tire related services, automotive undercar repair services as well as a range of routine maintenance services, primarily on passenger cars, light trucks and vans. The Company provides other products and services for brakes; mufflers and exhaust systems; and steering, drive train, suspension and wheel alignment. The Company's retail tire and automotive repair stores operate primarily under the names Monro Auto Service and Tire Centers, Tire Choice Auto Service Centers, Mr. Tire Auto Service Centers, Car-X Tire &amp; Auto, Tire Warehouse Tires for Less, Ken Towery's Tire &amp; Auto Care, Tire Barn Warehouse, and Free Service Tire &amp; Auto Centers. The Company has approximately 1,297 retail stores and 9000 service located in approximately 32 states and 80 franchised locations in the United States.</v>
    <v>8750</v>
    <v>Nasdaq Stock Market</v>
    <v>XNAS</v>
    <v>XNAS</v>
    <v>200 HOLLEDER PKWY, ROCHESTER, NY, 14615-3808 US</v>
    <v>49.914999999999999</v>
    <v>Specialty Retailers</v>
    <v>Stock</v>
    <v>44956.817205265623</v>
    <v>672</v>
    <v>48.21</v>
    <v>1528421287</v>
    <v>MONRO, INC.</v>
    <v>MONRO, INC.</v>
    <v>49.63</v>
    <v>34.719900000000003</v>
    <v>49.82</v>
    <v>48.59</v>
    <v>31455470</v>
    <v>MNRO</v>
    <v>MONRO, INC. (XNAS:MNRO)</v>
    <v>158696</v>
    <v>236617</v>
    <v>1959</v>
  </rv>
  <rv s="2">
    <v>673</v>
  </rv>
  <rv s="0">
    <v>https://www.bing.com/financeapi/forcetrigger?t=a1y5nm&amp;q=XNYS%3aMUSA&amp;form=skydnc</v>
    <v>Learn more on Bing</v>
  </rv>
  <rv s="1">
    <v>en-US</v>
    <v>a1y5nm</v>
    <v>268435456</v>
    <v>1</v>
    <v>Powered by Refinitiv</v>
    <v>0</v>
    <v>MURPHY USA INC. (XNYS:MUSA)</v>
    <v>2</v>
    <v>3</v>
    <v>Finance</v>
    <v>4</v>
    <v>323</v>
    <v>164.3</v>
    <v>0.82779999999999998</v>
    <v>5.4950000000000001</v>
    <v>2.0849000000000003E-2</v>
    <v>USD</v>
    <v>Murphy USA Inc. is engaged in the marketing of retail motor fuel products and merchandise through a chain of retail stores. It markets refined products through a network of retail gasoline stores and to unbranded wholesale customers. It also operates non-fuel convenience stores in the northeast of United States. Its business also includes certain product supply and wholesale assets, including product distribution terminals and pipeline positions. Its retail stores under the brand name Murphy USA participate in the Walmart discount program. The Walmart discount program offers a cents-off per gallon purchased for fuel when using specific payment methods as decided by Walmart and the Company. Its retail stores are located in approximately 27 states, primarily in the Southeast, Southwest and Midwest United States. It has a total of approximately 1,679 Company stores of which 1,151 are Murphy USA, 370 are Murphy Express and 158 are QuickChek.</v>
    <v>6245</v>
    <v>New York Stock Exchange</v>
    <v>XNYS</v>
    <v>XNYS</v>
    <v>200 Peach Street, EL DORADO, AR, 71730-5836 US</v>
    <v>271.14999999999998</v>
    <v>Oil &amp; Gas</v>
    <v>Stock</v>
    <v>44956.817159421094</v>
    <v>675</v>
    <v>265.41000000000003</v>
    <v>6079028670</v>
    <v>MURPHY USA INC.</v>
    <v>MURPHY USA INC.</v>
    <v>265.41000000000003</v>
    <v>9.7210999999999999</v>
    <v>263.56</v>
    <v>269.05500000000001</v>
    <v>22594000</v>
    <v>MUSA</v>
    <v>MURPHY USA INC. (XNYS:MUSA)</v>
    <v>159252</v>
    <v>246502</v>
    <v>2013</v>
  </rv>
  <rv s="2">
    <v>676</v>
  </rv>
  <rv s="0">
    <v>https://www.bing.com/financeapi/forcetrigger?t=bxfmzr&amp;q=XNYS%3aMYTE&amp;form=skydnc</v>
    <v>Learn more on Bing</v>
  </rv>
  <rv s="1">
    <v>en-US</v>
    <v>bxfmzr</v>
    <v>268435456</v>
    <v>1</v>
    <v>Powered by Refinitiv</v>
    <v>0</v>
    <v>MYT Netherlands Parent BV (XNYS:MYTE)</v>
    <v>2</v>
    <v>3</v>
    <v>Finance</v>
    <v>4</v>
    <v>17.920000000000002</v>
    <v>8.2899999999999991</v>
    <v>1.37</v>
    <v>-4.4999999999999998E-2</v>
    <v>-3.7690000000000002E-3</v>
    <v>USD</v>
    <v>MYT Netherlands Parent B.V., is a Germany-based holding company. The Company, through its subsidiary Mytheresa Group GmbH, operates as an electronic commerce platform for the global luxury fashion consumer, in addition to its flagship retail store and men’s location in Munich. The Company’s segments include online operations and retail store. The Company operates its businesses at the connection of luxury fashion, technology and service.</v>
    <v>1238</v>
    <v>New York Stock Exchange</v>
    <v>XNYS</v>
    <v>XNYS</v>
    <v>Einsteinring 9, MUNICH, BAYERN, 85609 DE</v>
    <v>12.15</v>
    <v>Software &amp; IT Services</v>
    <v>Stock</v>
    <v>44956.816535323436</v>
    <v>678</v>
    <v>11.44</v>
    <v>1009661398</v>
    <v>MYT Netherlands Parent BV</v>
    <v>MYT Netherlands Parent BV</v>
    <v>11.8</v>
    <v>0</v>
    <v>11.94</v>
    <v>11.895</v>
    <v>84881160</v>
    <v>MYTE</v>
    <v>MYT Netherlands Parent BV (XNYS:MYTE)</v>
    <v>30029</v>
    <v>80635</v>
    <v>2019</v>
  </rv>
  <rv s="2">
    <v>679</v>
  </rv>
  <rv s="0">
    <v>https://www.bing.com/financeapi/forcetrigger?t=a1sj3m&amp;q=XNAS%3aEYE&amp;form=skydnc</v>
    <v>Learn more on Bing</v>
  </rv>
  <rv s="1">
    <v>en-US</v>
    <v>a1sj3m</v>
    <v>268435456</v>
    <v>1</v>
    <v>Powered by Refinitiv</v>
    <v>0</v>
    <v>NATIONAL VISION HOLDINGS, INC. (XNAS:EYE)</v>
    <v>2</v>
    <v>3</v>
    <v>Finance</v>
    <v>4</v>
    <v>45.86</v>
    <v>22.59</v>
    <v>1.5022</v>
    <v>-6.5000000000000002E-2</v>
    <v>-1.6100000000000001E-3</v>
    <v>USD</v>
    <v>National Vision Holdings, Inc. is an optical retail company that is focused on offering a variety of products and services for customers' eye care needs. The Company's segments include Owned &amp; Host, and Legacy. The Owned &amp; Host segment includes its two owned brands, America's Best and Eyeglass World, and Vista Optical locations in select Fred Meyer stores. The Owned &amp; Host segment also provides vision care products and services to American military service members by operating Vista Optical locations on selected military bases across the country. The Legacy segment consists of its long-term strategic relationship with Walmart to operate Vision Centers in selected Walmart stores. It also operates e-commerce websites and the e-commerce websites of third parties, including Walmart, Sam’s Club and Giant Eagle. The Company operates approximately 1,300 retail stores in 44 states and Puerto Rico. Its America’s Best Brand offers two pairs of eyeglasses including a free eye exam.</v>
    <v>13735</v>
    <v>Nasdaq Stock Market</v>
    <v>XNAS</v>
    <v>XNAS</v>
    <v>2435 Commerce Ave Bldg 2200, Duluth, GA, 30096-4980 US</v>
    <v>40.5717</v>
    <v>Specialty Retailers</v>
    <v>Stock</v>
    <v>44956.817137685153</v>
    <v>681</v>
    <v>39.9</v>
    <v>3180566700</v>
    <v>NATIONAL VISION HOLDINGS, INC.</v>
    <v>NATIONAL VISION HOLDINGS, INC.</v>
    <v>40.1</v>
    <v>56.586599999999997</v>
    <v>40.369999999999997</v>
    <v>40.305</v>
    <v>78912460</v>
    <v>EYE</v>
    <v>NATIONAL VISION HOLDINGS, INC. (XNAS:EYE)</v>
    <v>182914</v>
    <v>478694</v>
    <v>2014</v>
  </rv>
  <rv s="2">
    <v>682</v>
  </rv>
  <rv s="0">
    <v>https://www.bing.com/financeapi/forcetrigger?t=bwxllh&amp;q=XNYS%3aNRDY&amp;form=skydnc</v>
    <v>Learn more on Bing</v>
  </rv>
  <rv s="1">
    <v>en-US</v>
    <v>bwxllh</v>
    <v>268435456</v>
    <v>1</v>
    <v>Powered by Refinitiv</v>
    <v>0</v>
    <v>NERDY INC. (XNYS:NRDY)</v>
    <v>2</v>
    <v>3</v>
    <v>Finance</v>
    <v>4</v>
    <v>5.61</v>
    <v>1.59</v>
    <v>1.385</v>
    <v>0</v>
    <v>0</v>
    <v>USD</v>
    <v>Nerdy Inc., formerly TPG Pace Tech Opportunities Corp., offers curated direct-to-consumer (D2C) platform for live online learning. The Company offers Nerdly, a platform that leverages technology, including artificial intelligence (AI), to connect learners of all ages to professors. The Company's learning destination provides learning experiences across approximately 3,000 subjects and multiple formats, including one-on-one instruction, small group classes, large format group classes, adaptive self-study, and varsity tutors for schools. The platform's one-on-one provides post-session recordings to review and preserve what was covered, and on-demand help is available at a moment’s notice. Its small group classes consists of five to fifteen learners and provides interaction, collaboration, and tailored lessons. Its large format group classes provides learning for learners of all ages and accommodates approximately 500-50K learners.</v>
    <v>1000</v>
    <v>New York Stock Exchange</v>
    <v>XNYS</v>
    <v>XNYS</v>
    <v>101 S. Hanley Rd., Suite 300, 301 Commerce Street, Suite 3300, ST. LOUIS, MO, 63105 US</v>
    <v>2.8050000000000002</v>
    <v>Software &amp; IT Services</v>
    <v>Stock</v>
    <v>44956.817112673438</v>
    <v>684</v>
    <v>2.6949999999999998</v>
    <v>446744650</v>
    <v>NERDY INC.</v>
    <v>NERDY INC.</v>
    <v>2.75</v>
    <v>6.5953999999999997</v>
    <v>2.75</v>
    <v>2.75</v>
    <v>162452600</v>
    <v>NRDY</v>
    <v>NERDY INC. (XNYS:NRDY)</v>
    <v>116346</v>
    <v>501265</v>
    <v>2021</v>
  </rv>
  <rv s="2">
    <v>685</v>
  </rv>
  <rv s="0">
    <v>https://www.bing.com/financeapi/forcetrigger?t=a1rnyc&amp;q=XNYS%3aEDU&amp;form=skydnc</v>
    <v>Learn more on Bing</v>
  </rv>
  <rv s="1">
    <v>en-US</v>
    <v>a1rnyc</v>
    <v>268435456</v>
    <v>1</v>
    <v>Powered by Refinitiv</v>
    <v>0</v>
    <v>NEW ORIENTAL EDUCATION &amp; TECHNOLOGY GROUP INC. (XNYS:EDU)</v>
    <v>2</v>
    <v>3</v>
    <v>Finance</v>
    <v>4</v>
    <v>46.63</v>
    <v>8.4</v>
    <v>0.59419999999999995</v>
    <v>-1.43</v>
    <v>-3.2551999999999998E-2</v>
    <v>USD</v>
    <v>New Oriental Education &amp; Technology Group Inc is a China-based company mainly engaged in delivering comprehensive educational programs, services and products to students through its nationwide physical network of schools, learning centers and bookstores, as well as pure-play online learning platforms. The Company primarily operates through four segments. The Educational Services and Test Preparation Courses segment mainly provides K-12 after school training (AST), test preparation, and other courses. The Online Education and Other Services segment mainly provides online education. The Overseas Study Consulting Services segment mainly provides overseas study consulting services. The Educational Materials and Distribution segment is mainly engaged in distributing and selling books and other educational materials through its distribution channels, which consist of bookstores operated by the Company and third-party distributors.</v>
    <v>46653</v>
    <v>New York Stock Exchange</v>
    <v>XNYS</v>
    <v>XNYS</v>
    <v>No. 6 Hai Dian Zhong Street, 9Th Floor, BEIJING, BEIJING, 100080 CN</v>
    <v>43.015999999999998</v>
    <v>Miscellaneous Educational Service Providers</v>
    <v>Stock</v>
    <v>44956.817167696092</v>
    <v>687</v>
    <v>41.062100000000001</v>
    <v>7212105500</v>
    <v>NEW ORIENTAL EDUCATION &amp; TECHNOLOGY GROUP INC.</v>
    <v>NEW ORIENTAL EDUCATION &amp; TECHNOLOGY GROUP INC.</v>
    <v>41.96</v>
    <v>0</v>
    <v>43.93</v>
    <v>42.5</v>
    <v>169696600</v>
    <v>EDU</v>
    <v>NEW ORIENTAL EDUCATION &amp; TECHNOLOGY GROUP INC. (XNYS:EDU)</v>
    <v>1835674</v>
    <v>2774814</v>
    <v>2006</v>
  </rv>
  <rv s="2">
    <v>688</v>
  </rv>
  <rv s="0">
    <v>https://www.bing.com/financeapi/forcetrigger?t=a1ywu2&amp;q=XNAS%3aNWL&amp;form=skydnc</v>
    <v>Learn more on Bing</v>
  </rv>
  <rv s="1">
    <v>en-US</v>
    <v>a1ywu2</v>
    <v>268435456</v>
    <v>1</v>
    <v>Powered by Refinitiv</v>
    <v>0</v>
    <v>NEWELL BRANDS INC. (XNAS:NWL)</v>
    <v>2</v>
    <v>3</v>
    <v>Finance</v>
    <v>4</v>
    <v>26.45</v>
    <v>12.244999999999999</v>
    <v>0.91700000000000004</v>
    <v>-0.155</v>
    <v>-9.7850000000000003E-3</v>
    <v>USD</v>
    <v>Newell Brands Inc. is a consumer goods company. The Company’s segments include Commercial Solutions, Home Appliances, Home Solutions, Learning and Development and Outdoor and Recreation. Commercial Solutions segment offers a range of commercial cleaning and maintenance solutions. Home Appliances segment offers household products, including kitchen appliances under Calphalon, Crockpot, Mr. Coffee, Oster and Sunbeam brands. Home Solutions segment provides food and home storage products, fresh preserving products, gourmet cookware, bakeware and cutlery and home fragrance products. Learning and Development, which provides baby gear and infant care products; writing instruments, including markers and highlighters, pencils; art products; activity-based adhesive and cutting products and labeling solutions. Outdoor and Recreation segment offers products for outdoor and outdoor-related activities under Campingaz, Marmot and Coleman brands.</v>
    <v>32000</v>
    <v>Nasdaq Stock Market</v>
    <v>XNAS</v>
    <v>XNAS</v>
    <v>6655 Peachtree Dunwoody Rd, ATLANTA, GA, 30328 US</v>
    <v>16.100000000000001</v>
    <v>Household Goods</v>
    <v>Stock</v>
    <v>44956.817306365629</v>
    <v>690</v>
    <v>15.67</v>
    <v>6487316000</v>
    <v>NEWELL BRANDS INC.</v>
    <v>NEWELL BRANDS INC.</v>
    <v>15.67</v>
    <v>11.815300000000001</v>
    <v>15.84</v>
    <v>15.685</v>
    <v>413600000</v>
    <v>NWL</v>
    <v>NEWELL BRANDS INC. (XNAS:NWL)</v>
    <v>2269739</v>
    <v>3308213</v>
    <v>1987</v>
  </rv>
  <rv s="2">
    <v>691</v>
  </rv>
  <rv s="0">
    <v>https://www.bing.com/financeapi/forcetrigger?t=a1yjxm&amp;q=XNYS%3aNKE&amp;form=skydnc</v>
    <v>Learn more on Bing</v>
  </rv>
  <rv s="1">
    <v>en-US</v>
    <v>a1yjxm</v>
    <v>268435456</v>
    <v>1</v>
    <v>Powered by Refinitiv</v>
    <v>0</v>
    <v>NIKE, INC. (XNYS:NKE)</v>
    <v>2</v>
    <v>3</v>
    <v>Finance</v>
    <v>4</v>
    <v>149.68</v>
    <v>82.22</v>
    <v>1.0931999999999999</v>
    <v>-0.81499999999999995</v>
    <v>-6.391E-3</v>
    <v>USD</v>
    <v>NIKE, Inc. is engaged in the designing, marketing and distributing of athletic footwear, apparel, equipment and accessories and services for sports and fitness activities. The Company's operating segments include North America; Europe, Middle East &amp; Africa (EMEA); Greater China; and Asia Pacific &amp; Latin America (APLA). It sells a line of equipment and accessories under the NIKE Brand name, including bags, socks, sport balls, eyewear, timepieces, digital devices, bats, gloves, protective equipment and other equipment designed for sports activities. It also designs products specifically for the Jordan Brand and Converse. The Jordan Brand designs, distributes and licenses athletic and casual footwear, apparel and accessories predominantly focused on basketball performance and culture using the Jumpman trademark. It also designs, distributes and licenses casual sneakers, apparel and accessories under the Chuck Taylor, All Star, One Star, Star Chevron and Jack Purcell trademarks.</v>
    <v>79100</v>
    <v>New York Stock Exchange</v>
    <v>XNYS</v>
    <v>XNYS</v>
    <v>One Bowerman Dr, BEAVERTON, OR, 97005-6453 US</v>
    <v>127.52</v>
    <v>Textiles &amp; Apparel</v>
    <v>Stock</v>
    <v>44956.817294860935</v>
    <v>693</v>
    <v>126.205</v>
    <v>196479590545</v>
    <v>NIKE, INC.</v>
    <v>NIKE, INC.</v>
    <v>126.565</v>
    <v>35.9754</v>
    <v>127.53</v>
    <v>126.715</v>
    <v>1550563000</v>
    <v>NKE</v>
    <v>NIKE, INC. (XNYS:NKE)</v>
    <v>3178280</v>
    <v>7936206</v>
    <v>1969</v>
  </rv>
  <rv s="2">
    <v>694</v>
  </rv>
  <rv s="0">
    <v>https://www.bing.com/financeapi/forcetrigger?t=bnc8m7&amp;q=XSTO%3aNIO&amp;form=skydnc</v>
    <v>Learn more on Bing</v>
  </rv>
  <rv s="15">
    <v>en-US</v>
    <v>bnc8m7</v>
    <v>268435456</v>
    <v>1</v>
    <v>Powered by Refinitiv</v>
    <v>29</v>
    <v>Nordic Iron Ore AB (XSTO:NIO)</v>
    <v>2</v>
    <v>30</v>
    <v>Finance</v>
    <v>31</v>
    <v>10.4</v>
    <v>1.2050000000000001</v>
    <v>1.4083000000000001</v>
    <v>0.41</v>
    <v>0</v>
    <v>5.4377000000000002E-2</v>
    <v>0</v>
    <v>SEK</v>
    <v>Nordic Iron Ore AB is a Sweden-based mining development company. It aims to resume and develop iron ore production at Ludvika Mines in Blotberget and Haksberg. Moreover, the Company aims to expand its mineral resources and upgrade them to iron ore reserves, mostly through prospecting and study of the Vasman-field, connecting the two main mines. Additionally, the Company offers iron ore concentrate, which is also called fines and is used for the production of pellets or sinter.</v>
    <v>3</v>
    <v>NASDAQ Stockholm</v>
    <v>XSTO</v>
    <v>XSTO</v>
    <v>Vendevagen 85A, DANDERYD, STOCKHOLM, 182 91 SE</v>
    <v>7.99</v>
    <v>Metals &amp; Mining</v>
    <v>Stock</v>
    <v>44956.708333333336</v>
    <v>696</v>
    <v>7.64</v>
    <v>279998300</v>
    <v>Nordic Iron Ore AB</v>
    <v>Nordic Iron Ore AB</v>
    <v>7.64</v>
    <v>7.54</v>
    <v>7.95</v>
    <v>7.95</v>
    <v>37135060</v>
    <v>NIO</v>
    <v>Nordic Iron Ore AB (XSTO:NIO)</v>
    <v>71431</v>
    <v>21290</v>
    <v>2008</v>
  </rv>
  <rv s="2">
    <v>697</v>
  </rv>
  <rv s="0">
    <v>https://www.bing.com/financeapi/forcetrigger?t=bn83ec&amp;q=XNAS%3aNIU&amp;form=skydnc</v>
    <v>Learn more on Bing</v>
  </rv>
  <rv s="6">
    <v>en-US</v>
    <v>bn83ec</v>
    <v>268435456</v>
    <v>1</v>
    <v>Powered by Refinitiv</v>
    <v>11</v>
    <v>Niu Technologies (XNAS:NIU)</v>
    <v>2</v>
    <v>12</v>
    <v>Finance</v>
    <v>4</v>
    <v>15</v>
    <v>2.57</v>
    <v>0.50649999999999995</v>
    <v>-0.15</v>
    <v>-2.6086999999999999E-2</v>
    <v>USD</v>
    <v>Niu Technologies is a China-based company mainly engaged in the manufacture of smart electric two-wheeled vehicles. The Company is mainly engaged in the design, manufacture and sales of high-performance motorcycles, scooters, bicycles and kick-scooters. The Company's products mainly include electric scooter and motorcycle series, NQi, MQi, UQi and Gova, electric kick-scooter series, KQi and e-bike series, NIU Aero. In addition, its products also include two high-performance motorcycle series, RQi and TQi, a hybrid motorcycle series, YQi and an e-bike series, BQi. The Company mainly operates in the domestic market .</v>
    <v>702</v>
    <v>Nasdaq Stock Market</v>
    <v>XNAS</v>
    <v>XNAS</v>
    <v>No.1 Bldg., No. 195 Huilongguan East Rd., Changping District, BEIJING, BEIJING, 102208 CN</v>
    <v>5.67</v>
    <v>Automobiles &amp; Auto Parts</v>
    <v>Stock</v>
    <v>44956.817137916405</v>
    <v>699</v>
    <v>5.38</v>
    <v>430306296</v>
    <v>Niu Technologies</v>
    <v>Niu Technologies</v>
    <v>5.55</v>
    <v>5.75</v>
    <v>5.6</v>
    <v>76840410</v>
    <v>NIU</v>
    <v>Niu Technologies (XNAS:NIU)</v>
    <v>348996</v>
    <v>1047073</v>
  </rv>
  <rv s="2">
    <v>700</v>
  </rv>
  <rv s="0">
    <v>http://fr.wikipedia.org/wiki/Nordstrom</v>
    <v>Wikipedia</v>
  </rv>
  <rv s="7">
    <v>129</v>
    <v>702</v>
  </rv>
  <rv s="8">
    <v>17</v>
    <v>https://www.bing.com/th?id=AMMS_8fa092d86b559e65c899ba92107fb1b1&amp;qlt=95</v>
    <v>703</v>
    <v>0</v>
    <v>https://www.bing.com/images/search?form=xlimg&amp;q=nordstrom</v>
    <v>Image of NORDSTROM, INC.</v>
  </rv>
  <rv s="0">
    <v>https://www.bing.com/financeapi/forcetrigger?t=a1wdar&amp;q=XNYS%3aJWN&amp;form=skydnc</v>
    <v>Learn more on Bing</v>
  </rv>
  <rv s="9">
    <v>en-US</v>
    <v>a1wdar</v>
    <v>268435456</v>
    <v>1</v>
    <v>Powered by Refinitiv</v>
    <v>13</v>
    <v>NORDSTROM, INC. (XNYS:JWN)</v>
    <v>15</v>
    <v>16</v>
    <v>Finance</v>
    <v>4</v>
    <v>29.59</v>
    <v>15.525</v>
    <v>2.2128999999999999</v>
    <v>0.6</v>
    <v>3.2572999999999998E-2</v>
    <v>USD</v>
    <v>Nordstrom, Inc. is a fashion retailer that offers private label merchandise for women, men, young adults and children focused on apparel, shoes, beauty, accessories and home goods. The Company’s Retail segment aggregates two operating segments: Nordstrom and Nordstrom Rack. The Nordstrom segment consists of Nordstrom.com, TrunkClub.com, Nordstrom-branded United States stores, Canada, which includes Nordstrom.ca, Nordstrom Canadian stores and Nordstrom Rack Canadian stores, and Nordstrom local. The Nordstrom Rack segment consists of NordstromRack.com, Nordstrom Rack-branded United States stores, last chance clearance store and HauteLook.com. Its digital and physical properties include over 94 Nordstrom stores in the United States, approximately six Nordstrom stores and over seven Nordstrom Rack stores in Canada, and over seven Nordstrom locals. It operates approximately 242 Nordstrom Rack stores in the United States, and over two last chance clearance stores.</v>
    <v>60000</v>
    <v>New York Stock Exchange</v>
    <v>XNYS</v>
    <v>XNYS</v>
    <v>1617 6th Ave, SEATTLE, WA, 98101-1707 US</v>
    <v>19.105</v>
    <v>704</v>
    <v>Diversified Retail</v>
    <v>Stock</v>
    <v>44956.817283495315</v>
    <v>705</v>
    <v>18.16</v>
    <v>3044746326</v>
    <v>NORDSTROM, INC.</v>
    <v>NORDSTROM, INC.</v>
    <v>18.170000000000002</v>
    <v>9.5692000000000004</v>
    <v>18.420000000000002</v>
    <v>19.02</v>
    <v>160081300</v>
    <v>JWN</v>
    <v>NORDSTROM, INC. (XNYS:JWN)</v>
    <v>3592852</v>
    <v>5113864</v>
    <v>1946</v>
  </rv>
  <rv s="2">
    <v>706</v>
  </rv>
  <rv s="0">
    <v>https://www.bing.com/financeapi/forcetrigger?t=a1yw1h&amp;q=XNYS%3aNVR&amp;form=skydnc</v>
    <v>Learn more on Bing</v>
  </rv>
  <rv s="1">
    <v>en-US</v>
    <v>a1yw1h</v>
    <v>268435456</v>
    <v>1</v>
    <v>Powered by Refinitiv</v>
    <v>0</v>
    <v>NVR, Inc. (XNYS:NVR)</v>
    <v>2</v>
    <v>3</v>
    <v>Finance</v>
    <v>4</v>
    <v>5569.8</v>
    <v>3576.01</v>
    <v>0.98740000000000006</v>
    <v>-71.489999999999995</v>
    <v>-1.3956999999999999E-2</v>
    <v>USD</v>
    <v>NVR, Inc. is engaged in the construction and sale of single-family detached homes, townhomes and condominium buildings. The Company's segments are Homebuilding Mid Atlantic, Homebuilding North East, Homebuilding Mid East and Homebuilding South East. Its Homebuilding Mid Atlantic segment operates in various geographic regions, which include Maryland, Virginia, West Virginia, Delaware and Washington, District of Columbia (D.C.) ranging from two to four bedrooms. Its Homebuilding North East segment operates in various geographic regions, which include New Jersey and Eastern Pennsylvania. Its Homebuilding Mid East segment operates in various geographic regions, which include New York, Ohio, Western Pennsylvania, Indiana and Illinois. The Homebuilding South East segment operates in various geographic regions, which include North Carolina, South Carolina, Florida and Tennessee. It also provides mortgage-related services to home building customers through its mortgage banking operations.</v>
    <v>6600</v>
    <v>New York Stock Exchange</v>
    <v>XNYS</v>
    <v>XNYS</v>
    <v>SUITE 500, 11700 PLAZA AMERICA DR., RESTON, VA, 20190 US</v>
    <v>5142.8999999999996</v>
    <v>Homebuilding &amp; Construction Supplies</v>
    <v>Stock</v>
    <v>44956.81679841406</v>
    <v>708</v>
    <v>5040.6949999999997</v>
    <v>16369370000</v>
    <v>NVR, Inc.</v>
    <v>NVR, Inc.</v>
    <v>5142.8999999999996</v>
    <v>11.4384</v>
    <v>5122.01</v>
    <v>5050.5200000000004</v>
    <v>3195890</v>
    <v>NVR</v>
    <v>NVR, Inc. (XNYS:NVR)</v>
    <v>7531</v>
    <v>13626</v>
    <v>1993</v>
  </rv>
  <rv s="2">
    <v>709</v>
  </rv>
  <rv s="0">
    <v>https://www.bing.com/financeapi/forcetrigger?t=a1zbvh&amp;q=XNAS%3aORLY&amp;form=skydnc</v>
    <v>Learn more on Bing</v>
  </rv>
  <rv s="1">
    <v>en-US</v>
    <v>a1zbvh</v>
    <v>268435456</v>
    <v>1</v>
    <v>Powered by Refinitiv</v>
    <v>0</v>
    <v>O'Reilly Automotive, Inc. (XNAS:ORLY)</v>
    <v>2</v>
    <v>3</v>
    <v>Finance</v>
    <v>4</v>
    <v>870.92</v>
    <v>562.9</v>
    <v>0.90269999999999995</v>
    <v>20.51</v>
    <v>2.6596000000000002E-2</v>
    <v>USD</v>
    <v>O’Reilly Automotive, Inc. is a specialty retailer of automotive aftermarket parts, tools, supplies, equipment and accessories in the United States. The Company sells its products to both do-it-yourself (DIY) and professional service provider customers. Its product line includes new and remanufactured automotive hard parts and maintenance items, such as alternators, batteries, brake system components, belts, chassis parts, driveline parts, engine parts, fuel pumps, hoses, starters, temperature control, water pumps, antifreeze, appearance products, engine additives, filters, fluids, lighting, oil and wiper blades, and accessories, such as floor mats, seat covers and truck accessories. The Company's stores offer various services and programs to its customers, such as battery diagnostic testing; battery, wiper and bulb replacement; custom hydraulic hoses; drum and rotor resurfacing; electrical and module testing; loaner tool program, and used oil, oil filter and battery recycling.</v>
    <v>68679</v>
    <v>Nasdaq Stock Market</v>
    <v>XNAS</v>
    <v>XNAS</v>
    <v>233 S Patterson Ave, SPRINGFIELD, MO, 65802 US</v>
    <v>797.4</v>
    <v>Specialty Retailers</v>
    <v>Stock</v>
    <v>44956.817241955468</v>
    <v>711</v>
    <v>776.94500000000005</v>
    <v>49540096428</v>
    <v>O'Reilly Automotive, Inc.</v>
    <v>O'Reilly Automotive, Inc.</v>
    <v>777</v>
    <v>23.5395</v>
    <v>771.17</v>
    <v>791.68</v>
    <v>62575910</v>
    <v>ORLY</v>
    <v>O'Reilly Automotive, Inc. (XNAS:ORLY)</v>
    <v>267602</v>
    <v>386677</v>
    <v>2010</v>
  </rv>
  <rv s="2">
    <v>712</v>
  </rv>
  <rv s="0">
    <v>https://www.bing.com/financeapi/forcetrigger?t=a1z75r&amp;q=XNAS%3aOLLI&amp;form=skydnc</v>
    <v>Learn more on Bing</v>
  </rv>
  <rv s="1">
    <v>en-US</v>
    <v>a1z75r</v>
    <v>268435456</v>
    <v>1</v>
    <v>Powered by Refinitiv</v>
    <v>0</v>
    <v>OLLIE'S BARGAIN OUTLET HOLDINGS, INC. (XNAS:OLLI)</v>
    <v>2</v>
    <v>3</v>
    <v>Finance</v>
    <v>4</v>
    <v>72.27</v>
    <v>37.670099999999998</v>
    <v>0.94099999999999995</v>
    <v>0.28000000000000003</v>
    <v>5.1880000000000008E-3</v>
    <v>USD</v>
    <v>Ollie's Bargain Outlet Holdings, Inc. is a retailer of brand name merchandise. The Company principally buys overproduced, overstocked and closeout merchandise from manufacturers, wholesalers and other retailers. Its warehouse format stores feature a number of categories including housewares, bed and bath, food, floor coverings, health and beauty aids, books and stationery, toys and electronics as well as other products including hardware, candy, clothing, sporting goods, pet and lawn and garden products. The Company operates approximately 467 stores in 29 states. Its retail locations are located in Alabama, Arkansas, Connecticut, Delaware, Florida, Georgia, Illinois, Indiana, Kansas, Kentucky, Louisiana, Maryland, Massachusetts, Michigan, Mississippi, Missouri, New Jersey, New York, North Carolina, Ohio, Oklahoma, Pennsylvania, Rhode Island, South Carolina, Tennessee, Texas, Vermont, Virginia and West Virginia.</v>
    <v>4700</v>
    <v>Nasdaq Stock Market</v>
    <v>XNAS</v>
    <v>XNAS</v>
    <v>6295 Allentown Blvd Ste 1, HARRISBURG, PA, 17112-2693 US</v>
    <v>54.61</v>
    <v>Diversified Retail</v>
    <v>Stock</v>
    <v>44956.817069571094</v>
    <v>714</v>
    <v>53.18</v>
    <v>3376466292</v>
    <v>OLLIE'S BARGAIN OUTLET HOLDINGS, INC.</v>
    <v>OLLIE'S BARGAIN OUTLET HOLDINGS, INC.</v>
    <v>53.25</v>
    <v>36.0304</v>
    <v>53.97</v>
    <v>54.25</v>
    <v>62239010</v>
    <v>OLLI</v>
    <v>OLLIE'S BARGAIN OUTLET HOLDINGS, INC. (XNAS:OLLI)</v>
    <v>362300</v>
    <v>908944</v>
    <v>2012</v>
  </rv>
  <rv s="2">
    <v>715</v>
  </rv>
  <rv s="0">
    <v>https://www.bing.com/financeapi/forcetrigger?t=c38lp2&amp;q=XNYS%3aONON&amp;form=skydnc</v>
    <v>Learn more on Bing</v>
  </rv>
  <rv s="1">
    <v>en-US</v>
    <v>c38lp2</v>
    <v>268435456</v>
    <v>1</v>
    <v>Powered by Refinitiv</v>
    <v>0</v>
    <v>On Holding Ltd (XNYS:ONON)</v>
    <v>2</v>
    <v>3</v>
    <v>Finance</v>
    <v>4</v>
    <v>31.29</v>
    <v>15.44</v>
    <v>2.5110000000000001</v>
    <v>0.38</v>
    <v>1.6608000000000001E-2</v>
    <v>USD</v>
    <v>On Holding AG is a Switzerland-based company active in athletic sports accesories industry. The Company provides footwear and sports apparel and is engaged in developing and distributing performance sports products, through independent retailers and global distributors. The Company sells its products trough the internet and its own stores.</v>
    <v>1158</v>
    <v>New York Stock Exchange</v>
    <v>XNYS</v>
    <v>XNYS</v>
    <v>Pfingstweidstrasse 106, ZUERICH, ZUERICH, 8005 CH</v>
    <v>23.5</v>
    <v>Textiles &amp; Apparel</v>
    <v>Stock</v>
    <v>44956.817199131248</v>
    <v>717</v>
    <v>22.44</v>
    <v>7350895016</v>
    <v>On Holding Ltd</v>
    <v>On Holding Ltd</v>
    <v>22.49</v>
    <v>0</v>
    <v>22.88</v>
    <v>23.26</v>
    <v>316031600</v>
    <v>ONON</v>
    <v>On Holding Ltd (XNYS:ONON)</v>
    <v>1549243</v>
    <v>2286224</v>
    <v>2012</v>
  </rv>
  <rv s="2">
    <v>718</v>
  </rv>
  <rv s="0">
    <v>https://www.bing.com/financeapi/forcetrigger?t=btowhw&amp;q=XNAS%3aONEW&amp;form=skydnc</v>
    <v>Learn more on Bing</v>
  </rv>
  <rv s="1">
    <v>en-US</v>
    <v>btowhw</v>
    <v>268435456</v>
    <v>1</v>
    <v>Powered by Refinitiv</v>
    <v>0</v>
    <v>OneWater Marine Inc (XNAS:ONEW)</v>
    <v>2</v>
    <v>3</v>
    <v>Finance</v>
    <v>4</v>
    <v>54.707999999999998</v>
    <v>27.1</v>
    <v>1.458</v>
    <v>-0.255</v>
    <v>-8.0769999999999991E-3</v>
    <v>USD</v>
    <v>OneWater Marine Inc. is a holding company and the sole managing member of One Water Marine Holdings, LLC. The Company is a marine retailer in the United States with approximately with 96 dealerships, 12 distribution centers/warehouses and multiple online marketplaces. Its dealer groups are located throughout the Southeast, Gulf Coast, Mid-Atlantic, and Northeast. The Company operates through two segments: Dealerships and Distribution. The Dealership segment engages in the sale of new and pre-owned boats, arranges financing and insurance products, performs repairs and maintenance services, offers marine related parts and accessories and offers slip and storage accommodations in certain locations. The Distribution segment includes the activity of three businesses, PartsVu, Ocean Bio-Chem and T-H Marine and its subsidiaries. It offers an array of branded parts and accessories, including jack plates, rigging parts, plumbing components, LED lighting, and storage systems, among others.</v>
    <v>2205</v>
    <v>Nasdaq Stock Market</v>
    <v>XNAS</v>
    <v>XNAS</v>
    <v>6275 Lanier Islands Pkwy, Buford, GA, 30518-1480 US</v>
    <v>31.85</v>
    <v>Leisure Products</v>
    <v>Stock</v>
    <v>44956.816633113282</v>
    <v>720</v>
    <v>31.3</v>
    <v>492097688</v>
    <v>OneWater Marine Inc</v>
    <v>OneWater Marine Inc</v>
    <v>31.32</v>
    <v>3.4630000000000001</v>
    <v>31.57</v>
    <v>31.315000000000001</v>
    <v>15714440</v>
    <v>ONEW</v>
    <v>OneWater Marine Inc (XNAS:ONEW)</v>
    <v>33948</v>
    <v>74532</v>
    <v>2019</v>
  </rv>
  <rv s="2">
    <v>721</v>
  </rv>
  <rv s="0">
    <v>https://www.bing.com/financeapi/forcetrigger?t=a1zd4c&amp;q=XNAS%3aOSTK&amp;form=skydnc</v>
    <v>Learn more on Bing</v>
  </rv>
  <rv s="1">
    <v>en-US</v>
    <v>a1zd4c</v>
    <v>268435456</v>
    <v>1</v>
    <v>Powered by Refinitiv</v>
    <v>0</v>
    <v>OVERSTOCK.COM, INC. (XNAS:OSTK)</v>
    <v>2</v>
    <v>3</v>
    <v>Finance</v>
    <v>4</v>
    <v>59.46</v>
    <v>17.05</v>
    <v>3.4110999999999998</v>
    <v>-0.28000000000000003</v>
    <v>-1.157E-2</v>
    <v>USD</v>
    <v>Overstock.com Inc. is an online retailer and technology company. The Company is an e-commerce retailer offering customers a range of brands for the home at low prices, including furniture, home decor, area rugs, bedding and bath, home improvement, outdoor, and kitchen and dining items, among others. It sells products and services through its Internet websites. The Company's Medici business initiatives include its subsidiary, Medici Ventures, Inc. (Medici Ventures), which conducts business through its subsidiary tZERO Group, Inc. (tZERO), a financial technology company. Its Medici business initiatives is focused on creating a set of products and solutions that leverage blockchain technology to rise security and control in areas including identity management, property rights and management, central banking and currencies, capital markets, supply chains and commerce, and voting systems.</v>
    <v>1350</v>
    <v>Nasdaq Stock Market</v>
    <v>XNAS</v>
    <v>XNAS</v>
    <v>799 W. Coliseum Way, MIDVALE, UT, 84047 US</v>
    <v>24.81</v>
    <v>Software &amp; IT Services</v>
    <v>Stock</v>
    <v>44956.817268471874</v>
    <v>723</v>
    <v>23.43</v>
    <v>1094095059</v>
    <v>OVERSTOCK.COM, INC.</v>
    <v>OVERSTOCK.COM, INC.</v>
    <v>23.77</v>
    <v>118.9598</v>
    <v>24.2</v>
    <v>23.92</v>
    <v>45739760</v>
    <v>OSTK</v>
    <v>OVERSTOCK.COM, INC. (XNAS:OSTK)</v>
    <v>611145</v>
    <v>1419178</v>
    <v>2002</v>
  </rv>
  <rv s="2">
    <v>724</v>
  </rv>
  <rv s="0">
    <v>https://www.bing.com/financeapi/forcetrigger?t=a21j9c&amp;q=XNAS%3aPZZA&amp;form=skydnc</v>
    <v>Learn more on Bing</v>
  </rv>
  <rv s="1">
    <v>en-US</v>
    <v>a21j9c</v>
    <v>268435456</v>
    <v>1</v>
    <v>Powered by Refinitiv</v>
    <v>0</v>
    <v>PAPA JOHN'S INTERNATIONAL, INC. (XNAS:PZZA)</v>
    <v>2</v>
    <v>3</v>
    <v>Finance</v>
    <v>4</v>
    <v>126.62</v>
    <v>66.739999999999995</v>
    <v>1.1107</v>
    <v>1.39</v>
    <v>1.5482000000000001E-2</v>
    <v>USD</v>
    <v>Papa John's International, Inc. operates and franchises pizza delivery and carryout restaurants and, in certain international markets, dine-in and delivery restaurants under the trademark Papa John’s. The Company operates through four segments: Domestic Company-owned restaurant segment consists of the operations of all domestic Company-owned restaurants; North America commissaries segment comprises approximately 11 full-service regional dough production and distribution quality control centers in the United States; North America franchising segment consists of franchise sales and support activities; and International operations segment principally consists of distribution sales to franchised Papa John’s restaurants located in the United Kingdom. The Company operates approximately 5,650 Papa John’s restaurants in operation, consisting of 600 Company-owned and 5,050 franchised restaurants operating in 50 countries and territories.</v>
    <v>14000</v>
    <v>Nasdaq Stock Market</v>
    <v>XNAS</v>
    <v>XNAS</v>
    <v>2002 Papa Johns Blvd, LOUISVILLE, KY, 40299-3393 US</v>
    <v>92.234999999999999</v>
    <v>Hotels &amp; Entertainment Services</v>
    <v>Stock</v>
    <v>44956.81717291641</v>
    <v>726</v>
    <v>88.9</v>
    <v>3220867435</v>
    <v>PAPA JOHN'S INTERNATIONAL, INC.</v>
    <v>PAPA JOHN'S INTERNATIONAL, INC.</v>
    <v>89.08</v>
    <v>47.718000000000004</v>
    <v>89.78</v>
    <v>91.17</v>
    <v>35328150</v>
    <v>PZZA</v>
    <v>PAPA JOHN'S INTERNATIONAL, INC. (XNAS:PZZA)</v>
    <v>639866</v>
    <v>497458</v>
    <v>1991</v>
  </rv>
  <rv s="2">
    <v>727</v>
  </rv>
  <rv s="0">
    <v>https://www.bing.com/financeapi/forcetrigger?t=a1zgxm&amp;q=XNAS%3aPATK&amp;form=skydnc</v>
    <v>Learn more on Bing</v>
  </rv>
  <rv s="1">
    <v>en-US</v>
    <v>a1zgxm</v>
    <v>268435456</v>
    <v>1</v>
    <v>Powered by Refinitiv</v>
    <v>0</v>
    <v>PATRICK INDUSTRIES, INC. (XNAS:PATK)</v>
    <v>2</v>
    <v>3</v>
    <v>Finance</v>
    <v>4</v>
    <v>73.48</v>
    <v>41.75</v>
    <v>1.8867</v>
    <v>-0.26</v>
    <v>-3.79E-3</v>
    <v>USD</v>
    <v>Patrick Industries, Inc. is a manufacturer and distributor of component and building products and materials serving original equipment manufacturers (OEMs) primarily in the recreational vehicle (RV), marine, manufactured housing (MH) and industrial markets. Its Manufacturing segment includes laminated products for furniture, shelving, walls and countertops; decorative vinyl, wrapped vinyl, paper laminated panels and vinyl printing; solid surface, granite and quartz countertops; fabricated aluminum products; and other products. Its Distribution segment provides pre-finished wall and ceiling panels, drywall and drywall finishing products, interior and exterior lighting products, wiring, electrical and plumbing products, transportation and logistics services and other products. The Company operates through a network that includes approximately 174 manufacturing plants and 64 warehouse and distribution facilities located in 23 states with presence in China and Canada.</v>
    <v>11000</v>
    <v>Nasdaq Stock Market</v>
    <v>XNAS</v>
    <v>XNAS</v>
    <v>107 West Franklin Street Po Box 638, ELKHART, IN, 46515 US</v>
    <v>68.959999999999994</v>
    <v>Leisure Products</v>
    <v>Stock</v>
    <v>44956.817160046092</v>
    <v>729</v>
    <v>67.23</v>
    <v>1549063894</v>
    <v>PATRICK INDUSTRIES, INC.</v>
    <v>PATRICK INDUSTRIES, INC.</v>
    <v>68.069999999999993</v>
    <v>4.7632000000000003</v>
    <v>68.61</v>
    <v>68.349999999999994</v>
    <v>22663700</v>
    <v>PATK</v>
    <v>PATRICK INDUSTRIES, INC. (XNAS:PATK)</v>
    <v>60032</v>
    <v>163437</v>
    <v>1961</v>
  </rv>
  <rv s="2">
    <v>730</v>
  </rv>
  <rv s="0">
    <v>https://www.bing.com/financeapi/forcetrigger?t=brfjjc&amp;q=XNAS%3aPTON&amp;form=skydnc</v>
    <v>Learn more on Bing</v>
  </rv>
  <rv s="1">
    <v>en-US</v>
    <v>brfjjc</v>
    <v>268435456</v>
    <v>1</v>
    <v>Powered by Refinitiv</v>
    <v>0</v>
    <v>PELOTON INTERACTIVE, INC. (XNAS:PTON)</v>
    <v>2</v>
    <v>3</v>
    <v>Finance</v>
    <v>4</v>
    <v>40.35</v>
    <v>6.66</v>
    <v>1.9422999999999999</v>
    <v>-0.22</v>
    <v>-1.7391E-2</v>
    <v>USD</v>
    <v>Peloton Interactive, Inc. is a provider of interactive fitness platform. The Company provides connected, technology-enabled fitness, and the streaming of immersive, instructor-led boutique classes to its members anytime, anywhere. The Company operates through two segments: Connected Fitness Products and Subscription. The Connected Fitness Products segment include the Company’s portfolio of Connected Fitness Products and related accessories, Precor branded fitness products, delivery and installation services, Peloton branded apparel, extended warranty agreements, and commercial service contracts. Its Connected Fitness Product portfolio includes the Peloton Bike, Bike+, Tread, Tread+, and Peloton Guide. Its Subscriptions segment provides access to content in its library of live and on-demand fitness classes. Its accessories include cycling shoes, dumbbells, resistance bands, reversible workout mat, bike mat, heart rate band, yoga blocks, yoga straps, cleats, pedals and others.</v>
    <v>6195</v>
    <v>Nasdaq Stock Market</v>
    <v>XNAS</v>
    <v>XNAS</v>
    <v>441 Ninth Avenue, Sixth Floor, NEW YORK, NY, 10001 US</v>
    <v>13.37</v>
    <v>Leisure Products</v>
    <v>Stock</v>
    <v>44956.817296435154</v>
    <v>732</v>
    <v>12.3</v>
    <v>4226869977</v>
    <v>PELOTON INTERACTIVE, INC.</v>
    <v>PELOTON INTERACTIVE, INC.</v>
    <v>12.58</v>
    <v>170.41579999999999</v>
    <v>12.65</v>
    <v>12.43</v>
    <v>340053900</v>
    <v>PTON</v>
    <v>PELOTON INTERACTIVE, INC. (XNAS:PTON)</v>
    <v>14259024</v>
    <v>10818849</v>
    <v>2015</v>
  </rv>
  <rv s="2">
    <v>733</v>
  </rv>
  <rv s="0">
    <v>https://www.bing.com/financeapi/forcetrigger?t=aocboc&amp;q=XLON%3aPAG&amp;form=skydnc</v>
    <v>Learn more on Bing</v>
  </rv>
  <rv s="1">
    <v>en-US</v>
    <v>aocboc</v>
    <v>268435456</v>
    <v>1</v>
    <v>Powered by Refinitiv</v>
    <v>0</v>
    <v>PARAGON BANKING GROUP PLC (XLON:PAG)</v>
    <v>2</v>
    <v>32</v>
    <v>Finance</v>
    <v>33</v>
    <v>600.79999999999995</v>
    <v>364.6</v>
    <v>1.7754000000000001</v>
    <v>2.5</v>
    <v>4.2300000000000003E-3</v>
    <v>GBp</v>
    <v>Paragon Banking Group PLC (the Bank) is a United Kingdom-based specialist bank. The Bank’s lending products include mortgages for landlords and loans for business customers. The Bank’s lending is funded by deposits from savings customers, together with wholesale funding. The Bank’s segments include Mortgage Lending, Commercial Lending and Idem Capital. The Mortgage Lending segment includes the Company’s buy-to-let, and owner-occupied first and second charge lending and related activities. The Commercial Lending segment includes the Company’s equipment leasing activities, development finance, structured lending and other offerings targeted towards SME customers, together with its motor finance business. The Idem Capital segment includes loan assets acquired from third parties and legacy assets, which share certain credit characteristics with them. The Bank funds its assets using a variety of sources, including retail deposits, securitization and bond issuance.</v>
    <v>1480</v>
    <v>London Stock Exchange</v>
    <v>XLON</v>
    <v>XLON</v>
    <v>51 Homer Road, SOLIHULL, WEST MIDLANDS, B91 3QJ GB</v>
    <v>593.5</v>
    <v>Banking Services</v>
    <v>Stock</v>
    <v>44956.710456770314</v>
    <v>735</v>
    <v>583</v>
    <v>1368600000</v>
    <v>PARAGON BANKING GROUP PLC</v>
    <v>PARAGON BANKING GROUP PLC</v>
    <v>592</v>
    <v>4.556</v>
    <v>591</v>
    <v>593.5</v>
    <v>231573700</v>
    <v>PAG</v>
    <v>PARAGON BANKING GROUP PLC (XLON:PAG)</v>
    <v>838236</v>
    <v>588980</v>
    <v>1989</v>
  </rv>
  <rv s="2">
    <v>736</v>
  </rv>
  <rv s="0">
    <v>https://www.bing.com/financeapi/forcetrigger?t=bwzyp2&amp;q=XNAS%3aWOOF&amp;form=skydnc</v>
    <v>Learn more on Bing</v>
  </rv>
  <rv s="1">
    <v>en-US</v>
    <v>bwzyp2</v>
    <v>268435456</v>
    <v>1</v>
    <v>Powered by Refinitiv</v>
    <v>0</v>
    <v>PETCO HEALTH AND WELLNESS COMPANY, INC. (XNAS:WOOF)</v>
    <v>2</v>
    <v>3</v>
    <v>Finance</v>
    <v>4</v>
    <v>22.75</v>
    <v>8.7200000000000006</v>
    <v>1.361</v>
    <v>-0.19</v>
    <v>-1.6184E-2</v>
    <v>USD</v>
    <v>Petco Health and Wellness Company, Inc. is a pet health and wellness company. The Company is focused on improving the lives of pets, pet parents and its Petco partners. The Company offers various services, including in-store events, grooming, positive dog training, veterinary services, Petco insurance, pet adoption and a resource center. The Company also offers a veterinary service platform, which includes full-service veterinary hospitals, Vetco clinics, and tele-veterinarian services. The Company operates approximately 1,500 pet care centers across the United States (U.S), Mexico and Puerto Rico, which also includes a network of more than 150 in-store veterinary hospitals, and offers a complete resource for pet health and wellness through the Petco.com Website and the Petco app. The Company also operates an independent nonprofit organization, Petco Foundation.</v>
    <v>28495</v>
    <v>Nasdaq Stock Market</v>
    <v>XNAS</v>
    <v>XNAS</v>
    <v>10850 Via Frontera, SAN DIEGO, CA, 92127 US</v>
    <v>11.74</v>
    <v>Specialty Retailers</v>
    <v>Stock</v>
    <v>44956.817254594534</v>
    <v>738</v>
    <v>11.42</v>
    <v>3507859740</v>
    <v>PETCO HEALTH AND WELLNESS COMPANY, INC.</v>
    <v>PETCO HEALTH AND WELLNESS COMPANY, INC.</v>
    <v>11.55</v>
    <v>36.165399999999998</v>
    <v>11.74</v>
    <v>11.55</v>
    <v>303710800</v>
    <v>WOOF</v>
    <v>PETCO HEALTH AND WELLNESS COMPANY, INC. (XNAS:WOOF)</v>
    <v>881065</v>
    <v>1629798</v>
    <v>2015</v>
  </rv>
  <rv s="2">
    <v>739</v>
  </rv>
  <rv s="0">
    <v>https://www.bing.com/financeapi/forcetrigger?t=bjojk2&amp;q=XNAS%3aPDD&amp;form=skydnc</v>
    <v>Learn more on Bing</v>
  </rv>
  <rv s="1">
    <v>en-US</v>
    <v>bjojk2</v>
    <v>268435456</v>
    <v>1</v>
    <v>Powered by Refinitiv</v>
    <v>0</v>
    <v>PINDUODUO INC. (XNAS:PDD)</v>
    <v>2</v>
    <v>3</v>
    <v>Finance</v>
    <v>4</v>
    <v>106.38</v>
    <v>23.21</v>
    <v>0.76029999999999998</v>
    <v>-7.3</v>
    <v>-6.9736000000000006E-2</v>
    <v>USD</v>
    <v>Pinduoduo Inc is an e-commerce platform operator. It offers Pinduoduo, a mobile e-commerce platform. The Company’s platform provides value-for-money merchandise and interactive shopping options. The platform is built to resemble a virtual bazaar of a broad spectrum of products. It offers both individual and team purchase options. It offers a suite of product categories that include apparel, shoes, bags, childcare products, food and beverage, fresh produce, electronic appliances, furniture, household goods, cosmetics, sports and fitness goods, and auto accessories. The platform provides a range of online payment options that include Weixin Pay, QQ Wallet, Alipay and Apple Pay.</v>
    <v>9762</v>
    <v>Nasdaq Stock Market</v>
    <v>XNAS</v>
    <v>XNAS</v>
    <v>28F, No. 533 Loushanguan Road, Changning District, SHANGHAI, SHANGHAI, 200051 CN</v>
    <v>99.67</v>
    <v>Software &amp; IT Services</v>
    <v>Stock</v>
    <v>44956.817295057815</v>
    <v>741</v>
    <v>95.81</v>
    <v>123125908680</v>
    <v>PINDUODUO INC.</v>
    <v>PINDUODUO INC.</v>
    <v>99.5</v>
    <v>37.186500000000002</v>
    <v>104.68</v>
    <v>97.38</v>
    <v>1264386000</v>
    <v>PDD</v>
    <v>PINDUODUO INC. (XNAS:PDD)</v>
    <v>8324602</v>
    <v>7424397</v>
    <v>2015</v>
  </rv>
  <rv s="2">
    <v>742</v>
  </rv>
  <rv s="0">
    <v>https://www.bing.com/financeapi/forcetrigger?t=a1zzec&amp;q=XNAS%3aPLYA&amp;form=skydnc</v>
    <v>Learn more on Bing</v>
  </rv>
  <rv s="4">
    <v>en-US</v>
    <v>a1zzec</v>
    <v>268435456</v>
    <v>1</v>
    <v>Powered by Refinitiv</v>
    <v>7</v>
    <v>Playa Hotels &amp; Resorts NV (XNAS:PLYA)</v>
    <v>2</v>
    <v>8</v>
    <v>Finance</v>
    <v>4</v>
    <v>9.81</v>
    <v>5.3449999999999998</v>
    <v>1.5403</v>
    <v>-2.5000000000000001E-2</v>
    <v>-3.444E-3</v>
    <v>USD</v>
    <v>Playa Hotels &amp; Resorts NV is the Netherlands - based company that operates hotels and resorts. The Company owns, operates and develops all-inclusive resorts in beachfront locations in vacation destinations throughout Mexico and the Caribbean. The Company owns a portfolio consisting of more than 20 resorts located in Mexico, the Dominican Republic and Jamaica. The Company also owns four resorts in Mexico and the Dominican Republic that are managed by a third party and it manages the Sanctuary Cap Cana in the Dominican Republic. The Company also offers and organizes weddings, lodging, dining, entertainment, meetings, events, and other hospitality services, including playgrounds for kids in their hotels.</v>
    <v>12300</v>
    <v>Nasdaq Stock Market</v>
    <v>XNAS</v>
    <v>XNAS</v>
    <v>Nieuwezijds Voorburgwal 104, AMSTERDAM, NOORD-HOLLAND, 1012 SG NL</v>
    <v>7.24</v>
    <v>Hotels &amp; Entertainment Services</v>
    <v>Stock</v>
    <v>44956.817254142967</v>
    <v>744</v>
    <v>7.1550000000000002</v>
    <v>1174872115</v>
    <v>Playa Hotels &amp; Resorts NV</v>
    <v>Playa Hotels &amp; Resorts NV</v>
    <v>7.21</v>
    <v>17.0243</v>
    <v>7.26</v>
    <v>7.2350000000000003</v>
    <v>162387300</v>
    <v>PLYA</v>
    <v>Playa Hotels &amp; Resorts NV (XNAS:PLYA)</v>
    <v>182605</v>
    <v>1366622</v>
  </rv>
  <rv s="2">
    <v>745</v>
  </rv>
  <rv s="0">
    <v>https://www.bing.com/financeapi/forcetrigger?t=a1zvsm&amp;q=XNYS%3aPII&amp;form=skydnc</v>
    <v>Learn more on Bing</v>
  </rv>
  <rv s="1">
    <v>en-US</v>
    <v>a1zvsm</v>
    <v>268435456</v>
    <v>1</v>
    <v>Powered by Refinitiv</v>
    <v>0</v>
    <v>Polaris Inc. (XNYS:PII)</v>
    <v>2</v>
    <v>3</v>
    <v>Finance</v>
    <v>4</v>
    <v>127.37</v>
    <v>91.86</v>
    <v>1.5798000000000001</v>
    <v>1.29</v>
    <v>1.2036E-2</v>
    <v>USD</v>
    <v>Polaris Inc. is engaged in designing, engineering, and manufacturing powersports vehicles that include off-road vehicles (ORV), including all-terrain vehicles (ATV) and side-by-side vehicles; military and commercial off-road vehicles; snowmobiles; motorcycles; moto-roadsters; quadricycles; boats; and related Parts, Garments and Accessories (PG&amp;A), as well as powersports aftermarket accessories and apparel. The Company operates through three segments: Off-Road, On-Road, and Marine. Its products are sold online and through dealers, distributors, and retail stores principally located in the Europe, Mexico, and Australia, through wholly owned subsidiaries. ORVs are four-wheel vehicles designed for off-road use and traversing a variety of terrain, including dunes, trails, and mud. Snowmobile accessories include covers, traction products, reverse kits, electric starters, tracks, bags, windshields, oil and lubricants.</v>
    <v>16000</v>
    <v>New York Stock Exchange</v>
    <v>XNYS</v>
    <v>XNYS</v>
    <v>2100 HIGHWAY 55, MEDINA, MN, 55340-9770 US</v>
    <v>108.5</v>
    <v>Leisure Products</v>
    <v>Stock</v>
    <v>44956.817290937499</v>
    <v>747</v>
    <v>105.65</v>
    <v>6286759579</v>
    <v>Polaris Inc.</v>
    <v>Polaris Inc.</v>
    <v>105.65</v>
    <v>13.1265</v>
    <v>107.18</v>
    <v>108.47</v>
    <v>57958510</v>
    <v>PII</v>
    <v>Polaris Inc. (XNYS:PII)</v>
    <v>571694</v>
    <v>411474</v>
    <v>1994</v>
  </rv>
  <rv s="2">
    <v>748</v>
  </rv>
  <rv s="0">
    <v>https://www.bing.com/financeapi/forcetrigger?t=a213kr&amp;q=XNAS%3aPOOL&amp;form=skydnc</v>
    <v>Learn more on Bing</v>
  </rv>
  <rv s="1">
    <v>en-US</v>
    <v>a213kr</v>
    <v>268435456</v>
    <v>1</v>
    <v>Powered by Refinitiv</v>
    <v>0</v>
    <v>POOL CORPORATION (XNAS:POOL)</v>
    <v>2</v>
    <v>3</v>
    <v>Finance</v>
    <v>4</v>
    <v>488.75</v>
    <v>278.10039999999998</v>
    <v>0.89859999999999995</v>
    <v>-1.89</v>
    <v>-4.9819999999999994E-3</v>
    <v>USD</v>
    <v>Pool Corporation is a distributor of swimming pool supplies, equipment and related leisure products. The Company is a distributor of irrigation and landscape products in the United States. The Company operates sales centers in North America, Europe and Australia through its distribution networks, which includes SCP Distributors (SCP), Superior Pool Products (Superior), Horizon Distributors (Horizon), National Pool Tile (NPT) and Sun Wholesale Supply, Inc. (Sun Wholesale). The Company's NPT network primarily serves the swimming pool market but does provide some overlap with the irrigation and landscape industries as it offers its brand of pool tile, composite pool finish products and hardscapes. It also offers virtual tools for homeowners to select and design their pool and outdoor environments, working with their chosen contractors to install these products. The Company offers its products to swimming pool remodelers and builders, specialty retailers, and among others.</v>
    <v>5500</v>
    <v>Nasdaq Stock Market</v>
    <v>XNAS</v>
    <v>XNAS</v>
    <v>4TH FLOOR, 109 NORTHPARK BLVD, COVINGTON, LA, 70433-5001 US</v>
    <v>378.78500000000003</v>
    <v>Leisure Products</v>
    <v>Stock</v>
    <v>44956.817272082815</v>
    <v>750</v>
    <v>370.77</v>
    <v>14741609050</v>
    <v>POOL CORPORATION</v>
    <v>POOL CORPORATION</v>
    <v>375</v>
    <v>19.398299999999999</v>
    <v>379.39</v>
    <v>377.5</v>
    <v>39050620</v>
    <v>POOL</v>
    <v>POOL CORPORATION (XNAS:POOL)</v>
    <v>385200</v>
    <v>384603</v>
    <v>1993</v>
  </rv>
  <rv s="2">
    <v>751</v>
  </rv>
  <rv s="0">
    <v>https://www.bing.com/financeapi/forcetrigger?t=btgtec&amp;q=XNAS%3aPRCH&amp;form=skydnc</v>
    <v>Learn more on Bing</v>
  </rv>
  <rv s="1">
    <v>en-US</v>
    <v>btgtec</v>
    <v>268435456</v>
    <v>1</v>
    <v>Powered by Refinitiv</v>
    <v>0</v>
    <v>Porch Group, Inc. (XNAS:PRCH)</v>
    <v>2</v>
    <v>3</v>
    <v>Finance</v>
    <v>4</v>
    <v>11</v>
    <v>0.94</v>
    <v>1.6259999999999999</v>
    <v>-0.18</v>
    <v>-6.2068999999999999E-2</v>
    <v>USD</v>
    <v>Porch Group, Inc. is a vertical software platform for the home, providing software and services to over 24,000 home services companies, such as home inspectors, mortgage companies and loan officers, title companies, moving companies, real estate agencies, utility companies, roofers, and others. The Company's segments include the Vertical Software segment and the Insurance segment. Vertical Software segment provides software and services to home services companies. The Vertical Software segment has three types of customers: home services companies, consumers and service providers. Insurance segment offers various property-related insurance policies through its own risk-bearing carrier and independent agency as well as a risk-bearing home warranty company. The Company's brands include Floify, HireAHelper, Inspection Support Network LLC, Porch.com, iRoofing LLC, American Home Protect, Elite Insurance Group, Homeowners of America and Palm-Tech</v>
    <v>1700</v>
    <v>Nasdaq Stock Market</v>
    <v>XNAS</v>
    <v>XNAS</v>
    <v>411 1ST AVENUE S., SUITE 501, SEATTLE, WA, 98104 US</v>
    <v>2.8849999999999998</v>
    <v>Software &amp; IT Services</v>
    <v>Stock</v>
    <v>44956.817303610937</v>
    <v>753</v>
    <v>2.66</v>
    <v>291608200</v>
    <v>Porch Group, Inc.</v>
    <v>Porch Group, Inc.</v>
    <v>2.81</v>
    <v>422.83800000000002</v>
    <v>2.9</v>
    <v>2.72</v>
    <v>100554500</v>
    <v>PRCH</v>
    <v>Porch Group, Inc. (XNAS:PRCH)</v>
    <v>613122</v>
    <v>2061860</v>
    <v>2019</v>
  </rv>
  <rv s="2">
    <v>754</v>
  </rv>
  <rv s="0">
    <v>https://www.bing.com/financeapi/forcetrigger?t=c3m9kr&amp;q=XNAS%3aPTLO&amp;form=skydnc</v>
    <v>Learn more on Bing</v>
  </rv>
  <rv s="5">
    <v>en-US</v>
    <v>c3m9kr</v>
    <v>268435456</v>
    <v>1</v>
    <v>Powered by Refinitiv</v>
    <v>9</v>
    <v>Portillos Inc (XNAS:PTLO)</v>
    <v>2</v>
    <v>10</v>
    <v>Finance</v>
    <v>4</v>
    <v>29.549900000000001</v>
    <v>14.835000000000001</v>
    <v>1.446</v>
    <v>0.19</v>
    <v>8.6009999999999993E-3</v>
    <v>USD</v>
    <v>Portillo's Inc. (Portillo's) is a restaurant company that serves Chicago Street food. The Company's menu consists of Chicago-style hot dogs, Beef and sausage Sandwiches, Chicken, Char-Broiled Burgers, Sandwiches and Ribs, Salads, Barnelli’s Pasta, Sides and Soup, Desserts and shakes, Italian beef sandwiches, burgers, crinkle-cut French fries, homemade chocolate cake, signature chocolate cake shake and milkshakes. It accommodates a range of access modes, including dine-in, carryout/curbside, delivery and catering. It owns and operates approximately 69 restaurants across nine states, including Illinois, Arizona, Indiana, Florida, Iowa, Minnesota, Wisconsin, Michigan and California. The Company conducts its business through PHD Group Holdings LLC, known as Portillo’s OpCo and its subsidiaries. The Company also operates in non-traditional locations, which includes a food truck, ghost kitchen and concessions.</v>
    <v>7453</v>
    <v>Nasdaq Stock Market</v>
    <v>XNAS</v>
    <v>XNAS</v>
    <v>C/O The Portillo Restaurant Group, 2001 Spring Road, Suite 400, OAK BROOK, IL, 60523-1903 US</v>
    <v>22.67</v>
    <v>Hotels &amp; Entertainment Services</v>
    <v>Stock</v>
    <v>44956.817176816403</v>
    <v>756</v>
    <v>21.71</v>
    <v>1607276080</v>
    <v>Portillos Inc</v>
    <v>Portillos Inc</v>
    <v>21.88</v>
    <v>22.09</v>
    <v>22.28</v>
    <v>72139860</v>
    <v>PTLO</v>
    <v>Portillos Inc (XNAS:PTLO)</v>
    <v>531424</v>
    <v>647974</v>
    <v>2021</v>
  </rv>
  <rv s="2">
    <v>757</v>
  </rv>
  <rv s="0">
    <v>https://www.bing.com/financeapi/forcetrigger?t=a1zutc&amp;q=XNYS%3aPHM&amp;form=skydnc</v>
    <v>Learn more on Bing</v>
  </rv>
  <rv s="1">
    <v>en-US</v>
    <v>a1zutc</v>
    <v>268435456</v>
    <v>1</v>
    <v>Powered by Refinitiv</v>
    <v>0</v>
    <v>PULTEGROUP, INC. (XNYS:PHM)</v>
    <v>2</v>
    <v>3</v>
    <v>Finance</v>
    <v>4</v>
    <v>54.71</v>
    <v>35.032400000000003</v>
    <v>1.3057000000000001</v>
    <v>-0.19500000000000001</v>
    <v>-3.7059999999999997E-3</v>
    <v>USD</v>
    <v>PulteGroup, Inc. is a homebuilder in the United States. The Company, through its brands, which include Centex, Pulte Homes, Del Webb, DiVosta Homes, John Wieland Homes and Neighborhoods, and American West, it offers a variety of home designs. Its Homebuilding segment operations represent its core business, which is engaged in the acquisition and development of land primarily for residential purposes within the United States and the construction of housing on such land. Homebuilding offers various product lines to meet the needs of homebuyers in its targeted markets. Its Homebuilding operations are aggregated into six segments: Northeast, Southeast, Florida, Midwest, Texas and West. Its Financial Services segment consists of mortgage banking, title, and insurance brokerage operations. The Financial Services segment operates generally in the same markets as the Homebuilding segments. The Company's subsidiaries engage primarily in the homebuilding business.</v>
    <v>6182</v>
    <v>New York Stock Exchange</v>
    <v>XNYS</v>
    <v>XNYS</v>
    <v>3350 Peachtree Road Northeast, Suite 150, ATLANTA, GA, 30326 US</v>
    <v>53.02</v>
    <v>Homebuilding &amp; Construction Supplies</v>
    <v>Stock</v>
    <v>44956.817276075781</v>
    <v>759</v>
    <v>52.1</v>
    <v>11943447772</v>
    <v>PULTEGROUP, INC.</v>
    <v>PULTEGROUP, INC.</v>
    <v>52.195</v>
    <v>5.3124000000000002</v>
    <v>52.62</v>
    <v>52.424999999999997</v>
    <v>227819700</v>
    <v>PHM</v>
    <v>PULTEGROUP, INC. (XNYS:PHM)</v>
    <v>1491986</v>
    <v>1717305</v>
    <v>1987</v>
  </rv>
  <rv s="2">
    <v>760</v>
  </rv>
  <rv s="0">
    <v>https://www.bing.com/financeapi/forcetrigger?t=ayvr7w&amp;q=XNAS%3aPRPL&amp;form=skydnc</v>
    <v>Learn more on Bing</v>
  </rv>
  <rv s="5">
    <v>en-US</v>
    <v>ayvr7w</v>
    <v>268435456</v>
    <v>1</v>
    <v>Powered by Refinitiv</v>
    <v>9</v>
    <v>PURPLE INNOVATION, INC. (XNAS:PRPL)</v>
    <v>2</v>
    <v>10</v>
    <v>Finance</v>
    <v>4</v>
    <v>8.74</v>
    <v>2.65</v>
    <v>1.5827</v>
    <v>-0.33</v>
    <v>-5.6026999999999993E-2</v>
    <v>USD</v>
    <v>Purple Innovation, Inc. is a provider of comfort solutions. The Company designs and manufactures a variety of branded and premium comfort products, including mattresses, pillows, cushions, bases, and sheets. It has designed Hyper-Elastic Polymer material, Purple Grid structure, and other comfort technologies. It sells five models of mattresses, ranging from its original Purple foam-core, to its hybrid with premium pocket coil cores, and premier mattresses, which include three or four inches of Purple Grid. It sells five types of pillows, such as The Purple Harmony Pillow, the Purple Pillow, the Purple Twin Cloud Pillow, the Purple Cloud Pillow, and the Kids Pillow. It sells two types of sheets and pillowcases. Its protector is also stain-resistant and machine-washable. It sells approximately six types of seat cushions and one back cushion, all in varying sizes and shapes. It markets and sells its products through direct-to-consumer online channels and wholesale channels.</v>
    <v>1800</v>
    <v>Nasdaq Stock Market</v>
    <v>XNAS</v>
    <v>XNAS</v>
    <v>4100 N. Chapel Ridge Rd, Suite 200, LEHI, UT, 84043 US</v>
    <v>5.88</v>
    <v>Household Goods</v>
    <v>Stock</v>
    <v>44956.817171816409</v>
    <v>762</v>
    <v>5.3849999999999998</v>
    <v>510566181</v>
    <v>PURPLE INNOVATION, INC.</v>
    <v>PURPLE INNOVATION, INC.</v>
    <v>5.7</v>
    <v>5.89</v>
    <v>5.56</v>
    <v>91828450</v>
    <v>PRPL</v>
    <v>PURPLE INNOVATION, INC. (XNAS:PRPL)</v>
    <v>336974</v>
    <v>409987</v>
    <v>2015</v>
  </rv>
  <rv s="2">
    <v>763</v>
  </rv>
  <rv s="0">
    <v>https://www.bing.com/financeapi/forcetrigger?t=a21fw7&amp;q=XNYS%3aPVH&amp;form=skydnc</v>
    <v>Learn more on Bing</v>
  </rv>
  <rv s="1">
    <v>en-US</v>
    <v>a21fw7</v>
    <v>268435456</v>
    <v>1</v>
    <v>Powered by Refinitiv</v>
    <v>0</v>
    <v>PVH CORP. (XNYS:PVH)</v>
    <v>2</v>
    <v>3</v>
    <v>Finance</v>
    <v>4</v>
    <v>105.43</v>
    <v>43.49</v>
    <v>2.0503999999999998</v>
    <v>-0.14000000000000001</v>
    <v>-1.5920000000000001E-3</v>
    <v>USD</v>
    <v>PVH Corp. is a global apparel company with a brand portfolio that includes TOMMY HILFIGER, Calvin Klein, Warner's, Olga and True&amp;Co., which are owned, Van Heusen, IZOD, ARROW and Geoffrey Beene, which the Company licenses back for certain product categories, and other licensed brands. The Company designs and markets branded sportswear (casual apparel), jeanswear, performance apparel, intimate apparel, underwear, swimwear, dress shirts, neckwear, handbags, accessories, footwear and other related products and licenses its owned brands globally over a range of product categories. The Company manages its operations through its operating divisions, namely Tommy Hilfiger North America; Tommy Hilfiger International; Calvin Klein North America; Calvin Klein International, and Heritage Brands Wholesale.</v>
    <v>19000</v>
    <v>New York Stock Exchange</v>
    <v>XNYS</v>
    <v>XNYS</v>
    <v>285 Madison Avenue, NEW YORK, NY, 10017 US</v>
    <v>88.2</v>
    <v>Textiles &amp; Apparel</v>
    <v>Stock</v>
    <v>44956.817176596873</v>
    <v>765</v>
    <v>86.575000000000003</v>
    <v>5564008042</v>
    <v>PVH CORP.</v>
    <v>PVH CORP.</v>
    <v>86.805000000000007</v>
    <v>13.9483</v>
    <v>87.94</v>
    <v>87.8</v>
    <v>63371390</v>
    <v>PVH</v>
    <v>PVH CORP. (XNYS:PVH)</v>
    <v>471914</v>
    <v>928528</v>
    <v>1976</v>
  </rv>
  <rv s="2">
    <v>766</v>
  </rv>
  <rv s="0">
    <v>https://www.bing.com/financeapi/forcetrigger?t=bvigkr&amp;q=XNYS%3aQS&amp;form=skydnc</v>
    <v>Learn more on Bing</v>
  </rv>
  <rv s="1">
    <v>en-US</v>
    <v>bvigkr</v>
    <v>268435456</v>
    <v>1</v>
    <v>Powered by Refinitiv</v>
    <v>0</v>
    <v>QUANTUMSCAPE CORPORATION (XNYS:QS)</v>
    <v>2</v>
    <v>3</v>
    <v>Finance</v>
    <v>4</v>
    <v>22.21</v>
    <v>5.1100000000000003</v>
    <v>1.784</v>
    <v>-0.59</v>
    <v>-6.7660999999999999E-2</v>
    <v>USD</v>
    <v>QuantumScape Corporation is engaged in developing battery technology for electric vehicles (EVs) and other applications. The Company is focused on the development and commercialization of its solid-state lithium-metal batteries. The Company’s batteries are designed to enable longer range, faster charging and enhanced safety in electric vehicles to support the transition away from legacy energy sources toward a lower carbon future. Its solid-state separator is the technology that enables reliable cycling of the lithium-metal anode battery. Its solid-state separator is an inorganic ceramic that is placed between a cathode and anode current collector to form a single battery cell layer. The building block of its designed battery package is the bilayer cell, consisting of a double-sided cathode with a separator on either side. The Company stacks these bilayer cells together to form multi-layer cells. Its form factor for EV batteries is targeted to be about the size of a deck of cards.</v>
    <v>570</v>
    <v>New York Stock Exchange</v>
    <v>XNYS</v>
    <v>XNYS</v>
    <v>1730 Technology Drive, Suite 301, SAN JOSE, CA, 95110 US</v>
    <v>8.7349999999999994</v>
    <v>Automobiles &amp; Auto Parts</v>
    <v>Stock</v>
    <v>44956.817276573434</v>
    <v>768</v>
    <v>8.1199999999999992</v>
    <v>3544332849</v>
    <v>QUANTUMSCAPE CORPORATION</v>
    <v>QUANTUMSCAPE CORPORATION</v>
    <v>8.5500000000000007</v>
    <v>0</v>
    <v>8.7200000000000006</v>
    <v>8.1300000000000008</v>
    <v>435957300</v>
    <v>QS</v>
    <v>QUANTUMSCAPE CORPORATION (XNYS:QS)</v>
    <v>4762902</v>
    <v>6930817</v>
    <v>2020</v>
  </rv>
  <rv s="2">
    <v>769</v>
  </rv>
  <rv s="0">
    <v>https://www.bing.com/financeapi/forcetrigger?t=a222gh&amp;q=XNYS%3aRL&amp;form=skydnc</v>
    <v>Learn more on Bing</v>
  </rv>
  <rv s="1">
    <v>en-US</v>
    <v>a222gh</v>
    <v>268435456</v>
    <v>1</v>
    <v>Powered by Refinitiv</v>
    <v>0</v>
    <v>RALPH LAUREN CORPORATION (XNYS:RL)</v>
    <v>2</v>
    <v>3</v>
    <v>Finance</v>
    <v>4</v>
    <v>135.99</v>
    <v>82.231099999999998</v>
    <v>1.3925000000000001</v>
    <v>-0.33</v>
    <v>-2.6870000000000002E-3</v>
    <v>USD</v>
    <v>Ralph Lauren Corporation is engaged in the designing, marketing and distribution of lifestyle products in five categories: apparel, footwear and accessories, home, fragrances, and hospitality. Its apparel products include men's, women's, and children's clothing, which are sold under various brand names, including Ralph Lauren Collection, Ralph Lauren Purple Label, Polo Ralph Lauren and other. Its range of footwear and accessories encompasses men's, women's, and children's, including casual shoes, watches, fashion and fine jewelry, scarves, hats, gloves, umbrellas, leather goods and other. Its fragrance category includes the Company's men's and women's brands with numerous labels. Its range of home products includes bed and bath lines, furniture, fabric and wallcoverings, lighting, tabletop, kitchen linens, floor coverings, and giftware. Its hospitality collection is comprised of restaurants, including The Polo Bar, RL Restaurant, Ralph's, The Bar at Ralph Lauren and Ralph's Coffee.</v>
    <v>13500</v>
    <v>New York Stock Exchange</v>
    <v>XNYS</v>
    <v>XNYS</v>
    <v>650 Madison Ave, NEW YORK, NY, 10022 US</v>
    <v>123.795</v>
    <v>Textiles &amp; Apparel</v>
    <v>Stock</v>
    <v>44956.817168159374</v>
    <v>771</v>
    <v>121.15</v>
    <v>8080970300</v>
    <v>RALPH LAUREN CORPORATION</v>
    <v>RALPH LAUREN CORPORATION</v>
    <v>121.15</v>
    <v>16.997900000000001</v>
    <v>122.82</v>
    <v>122.49</v>
    <v>65972490</v>
    <v>RL</v>
    <v>RALPH LAUREN CORPORATION (XNYS:RL)</v>
    <v>599655</v>
    <v>766644</v>
    <v>1997</v>
  </rv>
  <rv s="2">
    <v>772</v>
  </rv>
  <rv s="0">
    <v>https://www.bing.com/financeapi/forcetrigger?t=c3orc7&amp;q=XNAS%3aRENT&amp;form=skydnc</v>
    <v>Learn more on Bing</v>
  </rv>
  <rv s="5">
    <v>en-US</v>
    <v>c3orc7</v>
    <v>268435456</v>
    <v>1</v>
    <v>Powered by Refinitiv</v>
    <v>9</v>
    <v>RENT THE RUNWAY, INC. (XNAS:RENT)</v>
    <v>2</v>
    <v>10</v>
    <v>Finance</v>
    <v>4</v>
    <v>7.49</v>
    <v>1.1000000000000001</v>
    <v>1.946</v>
    <v>-0.21809999999999999</v>
    <v>-5.2553999999999997E-2</v>
    <v>USD</v>
    <v>Rent the Runway, Inc. is engaged in offering shared designer closet called Closet in the Cloud. The Company offers over 19,000 styles by over 780 designer brands that transforms the way women get dressed by letting them wear whatever they want, without having to own it. The Company gives customers ongoing access to its unlimited closet through its subscription offerings to rent a-la-carte through its reserve offering. It also gives its subscribers and customers the ability to buy its products through its resale offering. Its Closet in the Cloud offers an assortment of items for every occasion, from evening wear and accessories to ready-to-wear, workwear, denim, casual, maternity, outerwear, blouses, knitwear, loungewear, jewelry, handbags, activewear, ski wear, home goods and kidswear. The Company has built a two-sided discovery engine, which connects customers and its differentiated brand partners on a platform built around its brand, data, logistics and technology.</v>
    <v>958</v>
    <v>Nasdaq Stock Market</v>
    <v>XNAS</v>
    <v>XNAS</v>
    <v>10 Jay St, Suite 900, BROOKLYN, NY, 11201 US</v>
    <v>4.25</v>
    <v>Textiles &amp; Apparel</v>
    <v>Stock</v>
    <v>44956.817114397658</v>
    <v>774</v>
    <v>3.92</v>
    <v>255663108</v>
    <v>RENT THE RUNWAY, INC.</v>
    <v>RENT THE RUNWAY, INC.</v>
    <v>4.12</v>
    <v>4.1500000000000004</v>
    <v>3.9319000000000002</v>
    <v>65022790</v>
    <v>RENT</v>
    <v>RENT THE RUNWAY, INC. (XNAS:RENT)</v>
    <v>568515</v>
    <v>1554127</v>
    <v>2009</v>
  </rv>
  <rv s="2">
    <v>775</v>
  </rv>
  <rv s="0">
    <v>https://www.bing.com/financeapi/forcetrigger?t=a21rqh&amp;q=XNAS%3aRCII&amp;form=skydnc</v>
    <v>Learn more on Bing</v>
  </rv>
  <rv s="1">
    <v>en-US</v>
    <v>a21rqh</v>
    <v>268435456</v>
    <v>1</v>
    <v>Powered by Refinitiv</v>
    <v>0</v>
    <v>RENT-A-CENTER, INC. (XNAS:RCII)</v>
    <v>2</v>
    <v>3</v>
    <v>Finance</v>
    <v>4</v>
    <v>43.36</v>
    <v>16.82</v>
    <v>1.8234999999999999</v>
    <v>-0.34499999999999997</v>
    <v>-1.3138E-2</v>
    <v>USD</v>
    <v>Rent-A-Center, Inc. is a furniture and electronics rent-to-own operator in North America. The Company is focused on providing products, such as consumer electronics, appliances, computers, smartphones and furniture, under rental purchase agreements. The Company’s segments include Rent-A-Center Business, Acima, Mexico and Franchising. The Rent-A-Center Business segment consists of lease-to-own stores in the United States and Puerto Rico that lease household durable goods to customers on a lease-to-own basis. The Acima segment offers the lease-to-own transaction through virtual offering solutions across e-commerce, digital, and mobile channels, and through staffed and unstaffed kiosks located within such retailer’s locations. The Mexico segment consists of lease-to-own stores in Mexico that lease household durable goods to customers on a lease-to-own basis. The Franchising segment is engaged in the sale of rental merchandise to its franchisees.</v>
    <v>14290</v>
    <v>Nasdaq Stock Market</v>
    <v>XNAS</v>
    <v>XNAS</v>
    <v>5501 Headquarters Dr, PLANO, TX, 75024-5837 US</v>
    <v>26.4</v>
    <v>Specialty Retailers</v>
    <v>Stock</v>
    <v>44956.817164698441</v>
    <v>777</v>
    <v>25.69</v>
    <v>1442689345</v>
    <v>RENT-A-CENTER, INC.</v>
    <v>RENT-A-CENTER, INC.</v>
    <v>26.1</v>
    <v>88.008600000000001</v>
    <v>26.26</v>
    <v>25.914999999999999</v>
    <v>55670050</v>
    <v>RCII</v>
    <v>RENT-A-CENTER, INC. (XNAS:RCII)</v>
    <v>136070</v>
    <v>473112</v>
    <v>2002</v>
  </rv>
  <rv s="2">
    <v>778</v>
  </rv>
  <rv s="0">
    <v>https://www.bing.com/financeapi/forcetrigger?t=bq5ppr&amp;q=XNYS%3aRVLV&amp;form=skydnc</v>
    <v>Learn more on Bing</v>
  </rv>
  <rv s="1">
    <v>en-US</v>
    <v>bq5ppr</v>
    <v>268435456</v>
    <v>1</v>
    <v>Powered by Refinitiv</v>
    <v>0</v>
    <v>REVOLVE GROUP, INC. (XNYS:RVLV)</v>
    <v>2</v>
    <v>3</v>
    <v>Finance</v>
    <v>4</v>
    <v>63.92</v>
    <v>20.170000000000002</v>
    <v>2.1471</v>
    <v>-0.1</v>
    <v>-3.5659999999999997E-3</v>
    <v>USD</v>
    <v>Revolve Group, Inc. is a fashion retailer for Millennial and Generation Z consumers. The Company operates through two retail segments, REVOLVE and FWRD, which offer complementary assortments. REVOLVE segment offers constant newness and discovery through an assortment of premium apparel, footwear, accessories and beauty products. FWRD segment offers a curated assortment of iconic and emerging luxury brands with a differentiated point of view. The Company's product mix consists of approximately 70,000 apparel, footwear, accessories and beauty styles. The Company offers merchandise across a variety of product types, brands and price points. The brands it sells on its platform consist of a mix of emerging third-party, established third-party, iconic luxury brands and owned brands. The Company’s product mix consists primarily of apparel, footwear, accessories and beauty products.</v>
    <v>1078</v>
    <v>New York Stock Exchange</v>
    <v>XNYS</v>
    <v>XNYS</v>
    <v>12889 Moore St, CERRITOS, CA, 90703 US</v>
    <v>28.25</v>
    <v>Diversified Retail</v>
    <v>Stock</v>
    <v>44956.817179178128</v>
    <v>780</v>
    <v>27</v>
    <v>2048996105</v>
    <v>REVOLVE GROUP, INC.</v>
    <v>REVOLVE GROUP, INC.</v>
    <v>27.3</v>
    <v>26.160399999999999</v>
    <v>28.04</v>
    <v>27.94</v>
    <v>73335580</v>
    <v>RVLV</v>
    <v>REVOLVE GROUP, INC. (XNYS:RVLV)</v>
    <v>1145765</v>
    <v>948991</v>
    <v>2018</v>
  </rv>
  <rv s="2">
    <v>781</v>
  </rv>
  <rv s="0">
    <v>https://www.bing.com/financeapi/forcetrigger?t=a21z6h&amp;q=XNYS%3aRH&amp;form=skydnc</v>
    <v>Learn more on Bing</v>
  </rv>
  <rv s="1">
    <v>en-US</v>
    <v>a21z6h</v>
    <v>268435456</v>
    <v>1</v>
    <v>Powered by Refinitiv</v>
    <v>0</v>
    <v>RH (XNYS:RH)</v>
    <v>2</v>
    <v>3</v>
    <v>Finance</v>
    <v>4</v>
    <v>441.67</v>
    <v>207.37100000000001</v>
    <v>2.0969000000000002</v>
    <v>-2.1549999999999998</v>
    <v>-6.9369999999999996E-3</v>
    <v>USD</v>
    <v>RH is a curator of design, taste and style in the luxury lifestyle market company. The Company offers collections through its retail galleries, source books, and online at RH.com, RHModern.com, RHBabyandChild.com, RHTEEN.com and Waterworks.com. Its segments include RH Segment, Waterworks, and Real Estate Development. The RH Segment and Waterworks operating segments include all sales channels accessed by its customers, including sales through retail locations and outlets, Websites, Source Books, and the commercial channel. The Real Estate Development segment represents operations associated with its equity method investments. The Company offers merchandise assortments across various categories, including furniture, lighting, textiles, bath ware, decor, outdoor and garden, and child and teen furnishings. It classifies its products into furniture, which includes both indoor and outdoor furniture, and non-furniture, which includes fittings, fixtures, surfaces, accessories and home decor.</v>
    <v>5700</v>
    <v>New York Stock Exchange</v>
    <v>XNYS</v>
    <v>XNYS</v>
    <v>15 Koch Rd Ste K, CORTE MADERA, CA, 94925-1231 US</v>
    <v>313.69</v>
    <v>Specialty Retailers</v>
    <v>Stock</v>
    <v>44956.817240428129</v>
    <v>783</v>
    <v>305.24</v>
    <v>7388822359</v>
    <v>RH</v>
    <v>RH</v>
    <v>305.49</v>
    <v>15.3553</v>
    <v>310.64999999999998</v>
    <v>308.495</v>
    <v>23951190</v>
    <v>RH</v>
    <v>RH (XNYS:RH)</v>
    <v>249047</v>
    <v>713087</v>
    <v>2011</v>
  </rv>
  <rv s="2">
    <v>784</v>
  </rv>
  <rv s="0">
    <v>https://www.bing.com/financeapi/forcetrigger?t=c3orf2&amp;q=XNAS%3aRIVN&amp;form=skydnc</v>
    <v>Learn more on Bing</v>
  </rv>
  <rv s="5">
    <v>en-US</v>
    <v>c3orf2</v>
    <v>268435456</v>
    <v>1</v>
    <v>Powered by Refinitiv</v>
    <v>9</v>
    <v>RIVIAN AUTOMOTIVE, INC. (XNAS:RIVN)</v>
    <v>2</v>
    <v>10</v>
    <v>Finance</v>
    <v>4</v>
    <v>71.5</v>
    <v>15.28</v>
    <v>2.1800000000000002</v>
    <v>-1.595</v>
    <v>-8.0434000000000005E-2</v>
    <v>USD</v>
    <v>Rivian Automotive, Inc. is a manufacturer of electric vehicles (EV). The Company is engaged in designing, developing, and manufacturing EVs and accessories. It sells vehicles directly to customers in the consumer and commercial markets. Its offerings include R1T, a two-row, five-passenger pickup truck, as well as the R1S, a three-row, seven-passenger sport utility vehicle (SUV). The R1 technology systems include vehicle electronics, battery, electric drive, chassis, Driver+, its advanced driver assistance system (ADAS), and digital user experience management. It also offers a portfolio of vehicle accessories, including all-weather floormats, camp kitchen, three-person rooftop tent, at-home Rivian wall charger, and others. It also offers FleetOS, a centralized fleet management subscription platform. In the commercial market, it offers Rivian Commercial Vehicle (RCV) platform. Through its RCV platform, it designed and engineered Electric Delivery Van (EDV) in collaboration with Amazon.</v>
    <v>10422</v>
    <v>Nasdaq Stock Market</v>
    <v>XNAS</v>
    <v>XNAS</v>
    <v>14600 Myford Road, IRVINE, CA, 92618 US</v>
    <v>19.948499999999999</v>
    <v>Automobiles &amp; Auto Parts</v>
    <v>Stock</v>
    <v>44956.817276770314</v>
    <v>786</v>
    <v>18.221</v>
    <v>16793629013</v>
    <v>RIVIAN AUTOMOTIVE, INC.</v>
    <v>RIVIAN AUTOMOTIVE, INC.</v>
    <v>19.77</v>
    <v>19.829999999999998</v>
    <v>18.234999999999999</v>
    <v>920955800</v>
    <v>RIVN</v>
    <v>RIVIAN AUTOMOTIVE, INC. (XNAS:RIVN)</v>
    <v>27254954</v>
    <v>27635514</v>
    <v>2015</v>
  </rv>
  <rv s="2">
    <v>787</v>
  </rv>
  <rv s="0">
    <v>https://www.bing.com/financeapi/forcetrigger?t=a227lh&amp;q=XNAS%3aROST&amp;form=skydnc</v>
    <v>Learn more on Bing</v>
  </rv>
  <rv s="1">
    <v>en-US</v>
    <v>a227lh</v>
    <v>268435456</v>
    <v>1</v>
    <v>Powered by Refinitiv</v>
    <v>0</v>
    <v>ROSS STORES, INC. (XNAS:ROST)</v>
    <v>2</v>
    <v>3</v>
    <v>Finance</v>
    <v>4</v>
    <v>122.44499999999999</v>
    <v>69.239999999999995</v>
    <v>0.98929999999999996</v>
    <v>-0.17</v>
    <v>-1.423E-3</v>
    <v>USD</v>
    <v>Ross Stores, Inc. is engaged in operating two brands of off-price retail apparel and home fashion stores-Ross Dress for Less (Ross) and dd's DISCOUNTS. Ross is an off-price apparel and home fashion chain in the United States, the District of Columbia and Guam. Ross offers in-season, name brand and designer apparel, accessories, footwear, and home fashions for the entire family at savings of 20% to 60% off department and specialty store regular prices every day. The Company also operates dd's DISCOUNTS stores in 21 states, which offers name brand apparel, accessories, footwear, and home fashions for the entire family at savings of 20% to 70% off department and discount store regular prices every day. The Company operated a total of 2,019 stores comprised of 1,696 Ross stores and 323 dd’s DISCOUNTS stores. The Company owns and operates distribution processing facilities.</v>
    <v>100000</v>
    <v>Nasdaq Stock Market</v>
    <v>XNAS</v>
    <v>XNAS</v>
    <v>5130 Hacienda Drive, DUBLIN, CA, 94568 US</v>
    <v>119.97</v>
    <v>Specialty Retailers</v>
    <v>Stock</v>
    <v>44956.817217603908</v>
    <v>789</v>
    <v>118.255</v>
    <v>41086904010</v>
    <v>ROSS STORES, INC.</v>
    <v>ROSS STORES, INC.</v>
    <v>118.69</v>
    <v>29.000599999999999</v>
    <v>119.48</v>
    <v>119.31</v>
    <v>344371000</v>
    <v>ROST</v>
    <v>ROSS STORES, INC. (XNAS:ROST)</v>
    <v>958063</v>
    <v>1950408</v>
    <v>1989</v>
  </rv>
  <rv s="2">
    <v>790</v>
  </rv>
  <rv s="0">
    <v>https://www.bing.com/financeapi/forcetrigger?t=bxl2vh&amp;q=XNAS%3aROVR&amp;form=skydnc</v>
    <v>Learn more on Bing</v>
  </rv>
  <rv s="1">
    <v>en-US</v>
    <v>bxl2vh</v>
    <v>268435456</v>
    <v>1</v>
    <v>Powered by Refinitiv</v>
    <v>0</v>
    <v>ROVER GROUP, INC. (XNAS:ROVR)</v>
    <v>2</v>
    <v>3</v>
    <v>Finance</v>
    <v>4</v>
    <v>6.7549999999999999</v>
    <v>3.14</v>
    <v>1.593</v>
    <v>0.155</v>
    <v>4.0259999999999997E-2</v>
    <v>USD</v>
    <v>Rover Group, Inc. is an online marketplace for pet care. The Company, through its platform connects pet parents with pet care providers who offer overnight services, including boarding and in-home pet sitting, as well as daytime services, including doggy daycare, dog walking, and drop-in visits. Its platform extends across the United States, Canada, the United Kingdom, and seven countries in Western Europe: Spain, France, Norway, Sweden, Netherlands, Italy, and Germany.</v>
    <v>372</v>
    <v>Nasdaq Stock Market</v>
    <v>XNAS</v>
    <v>XNAS</v>
    <v>720 Olive Way, 19Th Floor, SEATTLE, WA, 98101 US</v>
    <v>4.04</v>
    <v>Personal &amp; Household Products &amp; Services</v>
    <v>Stock</v>
    <v>44956.817067164062</v>
    <v>792</v>
    <v>3.8315000000000001</v>
    <v>735931566</v>
    <v>ROVER GROUP, INC.</v>
    <v>ROVER GROUP, INC.</v>
    <v>3.86</v>
    <v>98.995699999999999</v>
    <v>3.85</v>
    <v>4.0049999999999999</v>
    <v>183753200</v>
    <v>ROVR</v>
    <v>ROVER GROUP, INC. (XNAS:ROVR)</v>
    <v>233917</v>
    <v>363874</v>
    <v>2020</v>
  </rv>
  <rv s="2">
    <v>793</v>
  </rv>
  <rv s="0">
    <v>https://www.bing.com/financeapi/forcetrigger?t=a22iur&amp;q=XNYS%3aSBH&amp;form=skydnc</v>
    <v>Learn more on Bing</v>
  </rv>
  <rv s="1">
    <v>en-US</v>
    <v>a22iur</v>
    <v>268435456</v>
    <v>1</v>
    <v>Powered by Refinitiv</v>
    <v>0</v>
    <v>SALLY BEAUTY HOLDINGS, INC. (XNYS:SBH)</v>
    <v>2</v>
    <v>3</v>
    <v>Finance</v>
    <v>4</v>
    <v>19.079999999999998</v>
    <v>10.95</v>
    <v>1.2906</v>
    <v>-0.16500000000000001</v>
    <v>-1.0784E-2</v>
    <v>USD</v>
    <v>Sally Beauty Holdings, Inc. is an international specialty retailer and distributor of professional beauty supplies with operations primarily in North America, South America and Europe. The Company operates through two business segments: Sally Beauty Supply (SBS) and Beauty Systems Group (BSG). The SBS segment is a domestic and international chain of cash and carry retail stores, which offers professional beauty supplies to both salon professionals and retail customers, primarily in North America, Puerto Rico, and parts of Europe and South America. The BSG segment includes its franchise-based business Armstrong McCall, a service distributor of beauty products and supplies that offers professional beauty products directly to salons and salon professionals through its professional-only stores, e-commerce platforms and its own sales force in partially geographical territories in the United States and Canada. It operates approximately 4,794 company-operated stores.</v>
    <v>29000</v>
    <v>New York Stock Exchange</v>
    <v>XNYS</v>
    <v>XNYS</v>
    <v>3001 Colorado Blvd, DENTON, TX, 76210 US</v>
    <v>15.225</v>
    <v>Specialty Retailers</v>
    <v>Stock</v>
    <v>44956.816610751564</v>
    <v>795</v>
    <v>14.96</v>
    <v>1637753000</v>
    <v>SALLY BEAUTY HOLDINGS, INC.</v>
    <v>SALLY BEAUTY HOLDINGS, INC.</v>
    <v>15.06</v>
    <v>9.2542000000000009</v>
    <v>15.3</v>
    <v>15.135</v>
    <v>107042600</v>
    <v>SBH</v>
    <v>SALLY BEAUTY HOLDINGS, INC. (XNYS:SBH)</v>
    <v>311229</v>
    <v>1188183</v>
    <v>2006</v>
  </rv>
  <rv s="2">
    <v>796</v>
  </rv>
  <rv s="0">
    <v>http://en.wikipedia.org/wiki/Shake_Shack</v>
    <v>Wikipedia</v>
  </rv>
  <rv s="7">
    <v>129</v>
    <v>798</v>
  </rv>
  <rv s="8">
    <v>17</v>
    <v>https://www.bing.com/th?id=AMMS_e7926709713a70d0ca1ce8199dbe50b0&amp;qlt=95</v>
    <v>799</v>
    <v>0</v>
    <v>https://www.bing.com/images/search?form=xlimg&amp;q=shake+shack</v>
    <v>Image of SHAKE SHACK INC.</v>
  </rv>
  <rv s="0">
    <v>https://www.bing.com/financeapi/forcetrigger?t=a22voc&amp;q=XNYS%3aSHAK&amp;form=skydnc</v>
    <v>Learn more on Bing</v>
  </rv>
  <rv s="9">
    <v>en-US</v>
    <v>a22voc</v>
    <v>268435456</v>
    <v>1</v>
    <v>Powered by Refinitiv</v>
    <v>13</v>
    <v>SHAKE SHACK INC. (XNYS:SHAK)</v>
    <v>15</v>
    <v>16</v>
    <v>Finance</v>
    <v>4</v>
    <v>79.25</v>
    <v>37.717500000000001</v>
    <v>1.6847000000000001</v>
    <v>-0.93</v>
    <v>-1.6454E-2</v>
    <v>USD</v>
    <v>Shake Shack Inc. is a roadside burger stand serving American menu of burgers, chicken sandwiches, hot dogs, crinkle cut fries, shakes, frozen custard, beer and wine. The Company's menu focuses on food and beverages, crafted from a range of American foods. Its burger category includes ShackBurger, SmokeShack, Shroom Burger (a vegetarian burger), Shack Stack, Avocado Bacon Burger and Hamburger. Its chicken products include Chicken Shack and Chicken Bites. It offers wines, including Shack Red, Shack White and Shack Rose. In addition, it serves Abita Root Beer, Shack-made lemonade, organic fresh brewed iced tea, Fifty/Fifty (half lemonade, half organic iced tea), Honest Kids organic apple juice, and Shack20 bottled water. It offers delivery services through its Shack app as well as Shake Shack Website. The Company operates approximately 369 Shacks, of which 218 are domestic Company-operated Shacks, 25 are domestic licensed Shacks, and 126 are international licensed Shacks.</v>
    <v>9695</v>
    <v>New York Stock Exchange</v>
    <v>XNYS</v>
    <v>XNYS</v>
    <v>225 Varick St Rm 301, NEW YORK, NY, 10014-5816 US</v>
    <v>56.01</v>
    <v>800</v>
    <v>Hotels &amp; Entertainment Services</v>
    <v>Stock</v>
    <v>44956.817298425784</v>
    <v>801</v>
    <v>54.96</v>
    <v>2343087925</v>
    <v>SHAKE SHACK INC.</v>
    <v>SHAKE SHACK INC.</v>
    <v>55.45</v>
    <v>0</v>
    <v>56.52</v>
    <v>55.59</v>
    <v>42149450</v>
    <v>SHAK</v>
    <v>SHAKE SHACK INC. (XNYS:SHAK)</v>
    <v>373455</v>
    <v>887314</v>
    <v>2014</v>
  </rv>
  <rv s="2">
    <v>802</v>
  </rv>
  <rv s="0">
    <v>https://www.bing.com/financeapi/forcetrigger?t=a22ydm&amp;q=XNYS%3aSIG&amp;form=skydnc</v>
    <v>Learn more on Bing</v>
  </rv>
  <rv s="1">
    <v>en-US</v>
    <v>a22ydm</v>
    <v>268435456</v>
    <v>1</v>
    <v>Powered by Refinitiv</v>
    <v>0</v>
    <v>SIGNET JEWELERS LIMITED (XNYS:SIG)</v>
    <v>2</v>
    <v>3</v>
    <v>Finance</v>
    <v>4</v>
    <v>88.435000000000002</v>
    <v>48.305</v>
    <v>2.1762000000000001</v>
    <v>0.87</v>
    <v>1.1447000000000001E-2</v>
    <v>USD</v>
    <v>Signet Jewelers Limited is a Bermuda-based holding company. The Company is a retailer of diamond jewelry. Its segments include North America, International and Other. The North America segment operates across the United States and Canada. Its United States stores operate nationally in malls and off-mall locations principally as Kay (Kay Jewelers and Kay Outlet), Zales (Zales Jewelers and Zales Outlet), Jared (Jared The Galleria Of Jewelry and Jared Vault), Diamonds Direct, James Allen, Banter by Piercing Pagoda, which operates through mall-based kiosks, and Rocksbox. Its Canadian stores operate as Peoples Jewellers. The International segment operates stores in the United Kingdom, the Republic of Ireland and the Channel Islands. Its stores operate in shopping malls and off-mall locations principally under the H. Samuel and Ernest Jones banners. The Other segment primarily consists of subsidiaries involved in the purchasing and conversion of rough diamonds to polished stones.</v>
    <v>30856</v>
    <v>New York Stock Exchange</v>
    <v>XNYS</v>
    <v>XNYS</v>
    <v>Clarendon House, 2 Church Street, HAMILTON, HM 11 BM</v>
    <v>77</v>
    <v>Specialty Retailers</v>
    <v>Stock</v>
    <v>44956.817232071095</v>
    <v>804</v>
    <v>74.77</v>
    <v>3492754489</v>
    <v>SIGNET JEWELERS LIMITED</v>
    <v>SIGNET JEWELERS LIMITED</v>
    <v>75.569999999999993</v>
    <v>12.8263</v>
    <v>76</v>
    <v>76.87</v>
    <v>45437160</v>
    <v>SIG</v>
    <v>SIGNET JEWELERS LIMITED (XNYS:SIG)</v>
    <v>234980</v>
    <v>566202</v>
    <v>2008</v>
  </rv>
  <rv s="2">
    <v>805</v>
  </rv>
  <rv s="0">
    <v>https://www.bing.com/financeapi/forcetrigger?t=a2325r&amp;q=XNYS%3aSKX&amp;form=skydnc</v>
    <v>Learn more on Bing</v>
  </rv>
  <rv s="1">
    <v>en-US</v>
    <v>a2325r</v>
    <v>268435456</v>
    <v>1</v>
    <v>Powered by Refinitiv</v>
    <v>0</v>
    <v>SKECHERS U.S.A., INC. (XNYS:SKX)</v>
    <v>2</v>
    <v>3</v>
    <v>Finance</v>
    <v>4</v>
    <v>49.89</v>
    <v>31.28</v>
    <v>1.2981</v>
    <v>0.43</v>
    <v>9.0559999999999998E-3</v>
    <v>USD</v>
    <v>Skechers U.S.A., Inc. designs and markets Skechers-branded lifestyle footwear for men, women and children; performance footwear for men and women under the Skechers Performance brand name; and work footwear for men and women under Skechers Work brand name. The Company's segments include Domestic Wholesale, International Wholesale, and Direct-to-Consumer. Domestic Wholesale segment distributes its footwear domestically to department stores, wholesale clubs, specialty stores, athletic specialty shoe stores, independent retailers, and Internet retailers. International Wholesale segment sells its products to department stores, specialty, independent and Internet retailers. Direct-to-Consumer segment offers its products through e-commerce, concept stores, factory outlet and big box stores. Its lifestyle offerings include categories, such as Skechers USA, Skechers Sport, Skechers Active, Modern Comfort and others. Its Skechers Performance includes Skechers GOrun, Skechers GOwalk and others.</v>
    <v>6200</v>
    <v>New York Stock Exchange</v>
    <v>XNYS</v>
    <v>XNYS</v>
    <v>228 Manhattan Beach Blvd, MANHATTAN BEACH, CA, 90266 US</v>
    <v>48.15</v>
    <v>Textiles &amp; Apparel</v>
    <v>Stock</v>
    <v>44956.817301157032</v>
    <v>807</v>
    <v>46.83</v>
    <v>7430879327</v>
    <v>SKECHERS U.S.A., INC.</v>
    <v>SKECHERS U.S.A., INC.</v>
    <v>47.094999999999999</v>
    <v>10.6761</v>
    <v>47.48</v>
    <v>47.91</v>
    <v>155100800</v>
    <v>SKX</v>
    <v>SKECHERS U.S.A., INC. (XNYS:SKX)</v>
    <v>1144336</v>
    <v>1580181</v>
    <v>1998</v>
  </rv>
  <rv s="2">
    <v>808</v>
  </rv>
  <rv s="0">
    <v>https://www.bing.com/financeapi/forcetrigger?t=b19h6h&amp;q=XNYS%3aSKY&amp;form=skydnc</v>
    <v>Learn more on Bing</v>
  </rv>
  <rv s="1">
    <v>en-US</v>
    <v>b19h6h</v>
    <v>268435456</v>
    <v>1</v>
    <v>Powered by Refinitiv</v>
    <v>0</v>
    <v>SKYLINE CHAMPION CORPORATION (XNYS:SKY)</v>
    <v>2</v>
    <v>3</v>
    <v>Finance</v>
    <v>4</v>
    <v>81.87</v>
    <v>43.04</v>
    <v>1.681</v>
    <v>-1.59</v>
    <v>-2.7198000000000003E-2</v>
    <v>USD</v>
    <v>Skyline Champion Corporation is a factory-built housing company. The Company offers manufactured and modular homes, park model recreational vehicle standard (RVs), accessory dwelling units (ADUs) and modular buildings for the multi-family and hospitality sectors. It manufactures homes under various brands, such as Skyline Homes, Champion Home Builders, Genesis Homes, Athens Park Models, Dutch Housing, Atlantic Homes, Excel Homes, Homes of Merit, New Era, Silvercrest, and Titan Homes in the U.S., and Moduline and SRI Homes in western Canada. The Company also operates a factory-direct retail business, Titan Factory Direct, which offers a selection of manufactured and modular homes as well as park model RVs with 18 sales centers spanning the southern United States. Its Star Fleet Trucking business provides transportation services to the manufactured housing and other industries. It operates through approximately 41 manufacturing facilities across the United States and western Canada.</v>
    <v>8400</v>
    <v>New York Stock Exchange</v>
    <v>XNYS</v>
    <v>XNYS</v>
    <v>755 W Big Beaver Rd Ste 1000, TROY, MI, 48084-4908 US</v>
    <v>58.25</v>
    <v>Homebuilding &amp; Construction Supplies</v>
    <v>Stock</v>
    <v>44956.817241596873</v>
    <v>810</v>
    <v>56.71</v>
    <v>3237298021</v>
    <v>SKYLINE CHAMPION CORPORATION</v>
    <v>SKYLINE CHAMPION CORPORATION</v>
    <v>57.72</v>
    <v>8.0668000000000006</v>
    <v>58.46</v>
    <v>56.87</v>
    <v>56924530</v>
    <v>SKY</v>
    <v>SKYLINE CHAMPION CORPORATION (XNYS:SKY)</v>
    <v>142116</v>
    <v>282692</v>
    <v>1959</v>
  </rv>
  <rv s="2">
    <v>811</v>
  </rv>
  <rv s="0">
    <v>https://www.bing.com/financeapi/forcetrigger?t=c2uc52&amp;q=XNAS%3aSNPO&amp;form=skydnc</v>
    <v>Learn more on Bing</v>
  </rv>
  <rv s="5">
    <v>en-US</v>
    <v>c2uc52</v>
    <v>268435456</v>
    <v>1</v>
    <v>Powered by Refinitiv</v>
    <v>9</v>
    <v>SNAP ONE HOLDINGS CORP (XNAS:SNPO)</v>
    <v>2</v>
    <v>10</v>
    <v>Finance</v>
    <v>4</v>
    <v>21.13</v>
    <v>7.02</v>
    <v>1.2210000000000001</v>
    <v>-0.25</v>
    <v>-2.5825999999999998E-2</v>
    <v>USD</v>
    <v>Snap One Holdings Corp. is a provider of products and support to its professional integrator-customers that enable them to deliver technology solutions to their residential and small business end-users. The Company’s capabilities are engaged in designing, installing, servicing, and fully integrating connected home and business systems, which include products, such as audio, video, surveillance, lighting, home automation and more for both homeowners and commercial customers. Its products and software are sold under its brands, such as Araknis, Control4, and Wattbox and are only sold through Snap One. The Company's product portfolio extends across the Connected, Entertainment and Infrastructure product categories. Its Connected portfolio is enhanced by its software offerings. The Company’s Entertainment products are designed to deliver end consumer expectations. Its Infrastructure product portfolio includes structured wiring and cables, racks and mounts.</v>
    <v>1492</v>
    <v>Nasdaq Stock Market</v>
    <v>XNAS</v>
    <v>XNAS</v>
    <v>1800 CONTINENT BOULEVARD, SUITE 200, CHARLOTTE, NC, 28273 US</v>
    <v>9.64</v>
    <v>Electronic Equipment &amp; Parts</v>
    <v>Stock</v>
    <v>44956.817193344534</v>
    <v>813</v>
    <v>9.1999999999999993</v>
    <v>716121461</v>
    <v>SNAP ONE HOLDINGS CORP</v>
    <v>SNAP ONE HOLDINGS CORP</v>
    <v>9.56</v>
    <v>9.68</v>
    <v>9.43</v>
    <v>75940770</v>
    <v>SNPO</v>
    <v>SNAP ONE HOLDINGS CORP (XNAS:SNPO)</v>
    <v>69375</v>
    <v>44582</v>
    <v>2017</v>
  </rv>
  <rv s="2">
    <v>814</v>
  </rv>
  <rv s="0">
    <v>https://www.bing.com/financeapi/forcetrigger?t=c24ww7&amp;q=XNAS%3aSLDP&amp;form=skydnc</v>
    <v>Learn more on Bing</v>
  </rv>
  <rv s="1">
    <v>en-US</v>
    <v>c24ww7</v>
    <v>268435456</v>
    <v>1</v>
    <v>Powered by Refinitiv</v>
    <v>0</v>
    <v>SOLID POWER, INC. (XNAS:SLDP)</v>
    <v>2</v>
    <v>3</v>
    <v>Finance</v>
    <v>4</v>
    <v>9.99</v>
    <v>1.9450000000000001</v>
    <v>1.3440000000000001</v>
    <v>-0.185</v>
    <v>-5.3779E-2</v>
    <v>USD</v>
    <v>Solid Power, Inc is a development-stage company. The Company is engaged in developing all-solid-state battery cell technology that replaces the liquid or gel polymer electrolyte used in conventional lithium-ion battery cells with a sulfide-based solid electrolyte. The Company's two all-solid-state cell designs, high-content Silicon EV Cell) and lithium metal anode EV cells (Lithium Metal EV Cell). It is also focused on development and commercialization of all-solid-state battery cells and solid electrolyte materials, producing 0.2, 2, and 20 ampere-hour (Ah) high-content silicon all-solid-state battery cells. Its sulfide-based solid electrolyte technology uses earth-abundant materials. The Company is also developing its Conversion Reaction Cell to remove nickel and cobalt from the cathode entirely. The Company's proprietary sulfide-based solid electrolyte as a separator layer, which isolates the anode and cathode and conducts lithium-ions.</v>
    <v>127</v>
    <v>Nasdaq Stock Market</v>
    <v>XNAS</v>
    <v>XNAS</v>
    <v>486 S. Pierce Ave., Suite E, LOUISVILLE, CO, 80027 US</v>
    <v>3.49</v>
    <v>Machinery, Equipment &amp; Components</v>
    <v>Stock</v>
    <v>44956.817274640627</v>
    <v>816</v>
    <v>3.24</v>
    <v>572275872</v>
    <v>SOLID POWER, INC.</v>
    <v>SOLID POWER, INC.</v>
    <v>3.45</v>
    <v>2.0118</v>
    <v>3.44</v>
    <v>3.2549999999999999</v>
    <v>175814400</v>
    <v>SLDP</v>
    <v>SOLID POWER, INC. (XNAS:SLDP)</v>
    <v>1594795</v>
    <v>2874067</v>
    <v>2021</v>
  </rv>
  <rv s="2">
    <v>817</v>
  </rv>
  <rv s="0">
    <v>https://www.bing.com/financeapi/forcetrigger?t=c3w6fr&amp;q=XNYS%3aDTC&amp;form=skydnc</v>
    <v>Learn more on Bing</v>
  </rv>
  <rv s="1">
    <v>en-US</v>
    <v>c3w6fr</v>
    <v>268435456</v>
    <v>1</v>
    <v>Powered by Refinitiv</v>
    <v>0</v>
    <v>SOLO BRANDS, INC. (XNYS:DTC)</v>
    <v>2</v>
    <v>3</v>
    <v>Finance</v>
    <v>4</v>
    <v>12.19</v>
    <v>3.39</v>
    <v>2.629</v>
    <v>0.18</v>
    <v>4.2653999999999997E-2</v>
    <v>USD</v>
    <v>Solo Brands, Inc. is a Direct-To-Consumer (DTC) platform that operates through four outdoor lifestyle brands, which include Solo Stove, Oru Kayak (Oru), ISLE Paddle Boards (ISLE), and Chubbies apparel. The Company's brands develop products and market them directly to customers primarily through e-commerce channels. Its Solo Stoves include the Lite, Titan, and Campfire. Solo Stove is an ultralight portable backpacking camp stove that can boil water in under 10 minutes using just twigs, sticks, and leaves. Its Solo Stove fire pit product offering includes the Ranger, Bonfire, and Yukon. Its Oru brand includes five kayak models, the Inlet, Beach LT, Bay ST, Coast XT, and Haven. Its ISLE brand offers padded boards across seven product categories, including inflatables, yoga, fishing, all around, touring, surf, and epoxy. Its Chubbies brand offers apparel across five product lines, which include swim trunks, casual shorts, sport, polos and shirts, and lounge.</v>
    <v>300</v>
    <v>New York Stock Exchange</v>
    <v>XNYS</v>
    <v>XNYS</v>
    <v>1001 Mustang Dr, GRAPEVINE, TX, 76051 US</v>
    <v>4.4550000000000001</v>
    <v>Household Goods</v>
    <v>Stock</v>
    <v>44956.816556365622</v>
    <v>819</v>
    <v>4.1900000000000004</v>
    <v>421093024</v>
    <v>SOLO BRANDS, INC.</v>
    <v>SOLO BRANDS, INC.</v>
    <v>4.25</v>
    <v>53.078600000000002</v>
    <v>4.22</v>
    <v>4.4000000000000004</v>
    <v>95702960</v>
    <v>DTC</v>
    <v>SOLO BRANDS, INC. (XNYS:DTC)</v>
    <v>229573</v>
    <v>158228</v>
    <v>2021</v>
  </rv>
  <rv s="2">
    <v>820</v>
  </rv>
  <rv s="0">
    <v>https://www.bing.com/financeapi/forcetrigger?t=a22g6h&amp;q=XNYS%3aSAH&amp;form=skydnc</v>
    <v>Learn more on Bing</v>
  </rv>
  <rv s="1">
    <v>en-US</v>
    <v>a22g6h</v>
    <v>268435456</v>
    <v>1</v>
    <v>Powered by Refinitiv</v>
    <v>0</v>
    <v>SONIC AUTOMOTIVE, INC. (XNYS:SAH)</v>
    <v>2</v>
    <v>3</v>
    <v>Finance</v>
    <v>4</v>
    <v>59.185000000000002</v>
    <v>34.17</v>
    <v>1.8665</v>
    <v>0.41499999999999998</v>
    <v>8.1599999999999989E-3</v>
    <v>USD</v>
    <v>Sonic Automotive, Inc. is an automotive retailer in the United States. The Company's segments include Franchised Dealerships and EchoPark. The Franchised Dealerships Segment provides a range of services, including sales of both new and used cars and light trucks; sales of replacement parts and performance of vehicle maintenance, manufacturer warranty repairs, and paint and collision repair services (collectively, fixed operations); arrangement of extended warranties, service contracts, financing, insurance, and other aftermarket products (collectively, finance and insurance) to its customers. The EchoPark Segment sells used cars and light trucks and arranges finance and insurance (F&amp;I) product sales for its customers in pre-owned vehicle retail locations. The Company's EchoPark business generally operates independently from its franchised dealerships business. It operates approximately 111 stores in the Franchised Dealerships Segment and 52 stores in the EchoPark Segment.</v>
    <v>10200</v>
    <v>New York Stock Exchange</v>
    <v>XNYS</v>
    <v>XNYS</v>
    <v>4401 Colwick Rd, CHARLOTTE, NC, 28211 US</v>
    <v>51.81</v>
    <v>Specialty Retailers</v>
    <v>Stock</v>
    <v>44956.816912325783</v>
    <v>822</v>
    <v>50.31</v>
    <v>1875526695</v>
    <v>SONIC AUTOMOTIVE, INC.</v>
    <v>SONIC AUTOMOTIVE, INC.</v>
    <v>50.31</v>
    <v>5.5589000000000004</v>
    <v>50.86</v>
    <v>51.274999999999999</v>
    <v>36577800</v>
    <v>SAH</v>
    <v>SONIC AUTOMOTIVE, INC. (XNYS:SAH)</v>
    <v>86218</v>
    <v>307444</v>
    <v>1997</v>
  </rv>
  <rv s="2">
    <v>823</v>
  </rv>
  <rv s="0">
    <v>https://www.bing.com/financeapi/forcetrigger?t=bgryar&amp;q=XNAS%3aSONO&amp;form=skydnc</v>
    <v>Learn more on Bing</v>
  </rv>
  <rv s="1">
    <v>en-US</v>
    <v>bgryar</v>
    <v>268435456</v>
    <v>1</v>
    <v>Powered by Refinitiv</v>
    <v>0</v>
    <v>SONOS, INC. (XNAS:SONO)</v>
    <v>2</v>
    <v>3</v>
    <v>Finance</v>
    <v>4</v>
    <v>31.22</v>
    <v>13.65</v>
    <v>1.8835999999999999</v>
    <v>-0.04</v>
    <v>-2.1559999999999999E-3</v>
    <v>USD</v>
    <v>Sonos, Inc. engaged in the business of developing wireless multi-room home audio systems. The Company operates as a sound experience brand. The Company's products include speakers, portable speakers, home theatre, sets, accessories, architectural, components, and speaker recommender. Its accessories include custom-designed stands, mounts, shelves, cables, chargers, and more. The Company provides customers with access to voice control, streaming music, Internet radio, podcasts, and audiobook content, enabling them to control and listen to a range of audio entertainment. Its products allow customers to convert third-party wired systems, stereo systems and home theater set-ups into its easy-to-use, wirelessly controlled streaming music system. Its platform is used by a broad set of content providers, including leading streaming music services and third-party developers. The Company's streaming content is available on Apple Music, Pandora, Spotify, and TuneIn.</v>
    <v>1844</v>
    <v>Nasdaq Stock Market</v>
    <v>XNAS</v>
    <v>XNAS</v>
    <v>614 Chapala Street, SANTA BARBARA, CA, 93101 US</v>
    <v>18.675000000000001</v>
    <v>Computers, Phones &amp; Household Electronics</v>
    <v>Stock</v>
    <v>44956.817231678127</v>
    <v>825</v>
    <v>18.309999999999999</v>
    <v>2350017000</v>
    <v>SONOS, INC.</v>
    <v>SONOS, INC.</v>
    <v>18.350000000000001</v>
    <v>37.924500000000002</v>
    <v>18.55</v>
    <v>18.510000000000002</v>
    <v>126685500</v>
    <v>SONO</v>
    <v>SONOS, INC. (XNAS:SONO)</v>
    <v>771634</v>
    <v>1278778</v>
    <v>2002</v>
  </rv>
  <rv s="2">
    <v>826</v>
  </rv>
  <rv s="0">
    <v>https://www.bing.com/financeapi/forcetrigger?t=a23gr7&amp;q=XNAS%3aSPWH&amp;form=skydnc</v>
    <v>Learn more on Bing</v>
  </rv>
  <rv s="1">
    <v>en-US</v>
    <v>a23gr7</v>
    <v>268435456</v>
    <v>1</v>
    <v>Powered by Refinitiv</v>
    <v>0</v>
    <v>SPORTSMAN'S WAREHOUSE HOLDINGS, INC. (XNAS:SPWH)</v>
    <v>2</v>
    <v>3</v>
    <v>Finance</v>
    <v>4</v>
    <v>12.28</v>
    <v>7.75</v>
    <v>0.90900000000000003</v>
    <v>-0.13500000000000001</v>
    <v>-1.4392E-2</v>
    <v>USD</v>
    <v>Sportsman's Warehouse Holdings, Inc. is an outdoor sporting goods retailer. The Company has an outdoor specialty store base in the Western United States and Alaska. It operates approximately 127 stores in 29 states, which are located in power, neighborhood and lifestyle centers. Its stores are organized into six departments, the Camping department offers backpacks, camp essentials, canoes and kayaks, outdoor cooking equipment, sleeping bags, tents and tools. The Apparel department offers jackets, outerwear, sportswear, technical gear and workwear. The Fishing department provides bait, fishing rods, flotation items, fly fishing, lures, and small boats. The Footwear department offers boots, socks, and casual shoes. The Hunting and Shooting department offers ammunition, archery items, firearms, firearms safety and storage, reloading equipment, and shooting gear. The Optics, Electronics, Accessories, and Other department offers gift items, lighting, binoculars, two-way radios and more.</v>
    <v>3300</v>
    <v>Nasdaq Stock Market</v>
    <v>XNAS</v>
    <v>XNAS</v>
    <v>1475 West 9000 South, Suite A, WEST JORDAN, UT, 84088 US</v>
    <v>9.44</v>
    <v>Specialty Retailers</v>
    <v>Stock</v>
    <v>44956.816995995316</v>
    <v>828</v>
    <v>9.1999999999999993</v>
    <v>348512832</v>
    <v>SPORTSMAN'S WAREHOUSE HOLDINGS, INC.</v>
    <v>SPORTSMAN'S WAREHOUSE HOLDINGS, INC.</v>
    <v>9.44</v>
    <v>4.6208</v>
    <v>9.3800000000000008</v>
    <v>9.2449999999999992</v>
    <v>37697440</v>
    <v>SPWH</v>
    <v>SPORTSMAN'S WAREHOUSE HOLDINGS, INC. (XNAS:SPWH)</v>
    <v>240739</v>
    <v>362800</v>
    <v>2013</v>
  </rv>
  <rv s="2">
    <v>829</v>
  </rv>
  <rv s="0">
    <v>https://www.bing.com/financeapi/forcetrigger?t=a22k9c&amp;q=XNAS%3aSBUX&amp;form=skydnc</v>
    <v>Learn more on Bing</v>
  </rv>
  <rv s="1">
    <v>en-US</v>
    <v>a22k9c</v>
    <v>268435456</v>
    <v>1</v>
    <v>Powered by Refinitiv</v>
    <v>0</v>
    <v>STARBUCKS CORPORATION (XNAS:SBUX)</v>
    <v>2</v>
    <v>3</v>
    <v>Finance</v>
    <v>4</v>
    <v>109.76</v>
    <v>68.39</v>
    <v>0.91949999999999998</v>
    <v>-0.98</v>
    <v>-8.9890000000000005E-3</v>
    <v>USD</v>
    <v>Starbucks Corp is a roaster, marketer, and retailer of specialty coffee with operations in approximately 83 markets. It has over 35,000 Company-operated and licensed stores. It operates through three segments: North America, which includes the United States and Canada; International, which includes China, Japan, Asia Pacific, Europe, Middle East, Africa, Latin America and the Caribbean; and Channel Development. Its North America and International segments include both Company-operated and licensed stores. Channel Development segment includes roasted whole bean and ground coffees, Seattle's Best Coffee, Starbucks and Teavana-branded single-serve products, a variety of ready-to-drink beverages, such as Frappuccino and Starbucks Doubleshot, foodservice products and other branded products sold worldwide outside of its Company-operated and licensed stores. It also sells goods and services under various brands, including Teavana, Seattle's Best Coffee, Ethos, Starbucks Reserve and Princi.</v>
    <v>402000</v>
    <v>Nasdaq Stock Market</v>
    <v>XNAS</v>
    <v>XNAS</v>
    <v>P O Box 34067, SEATTLE, WA, 98124-1067 US</v>
    <v>108.87</v>
    <v>Hotels &amp; Entertainment Services</v>
    <v>Stock</v>
    <v>44956.817290810155</v>
    <v>831</v>
    <v>107.42100000000001</v>
    <v>125133200000</v>
    <v>STARBUCKS CORPORATION</v>
    <v>STARBUCKS CORPORATION</v>
    <v>108.26</v>
    <v>38.479500000000002</v>
    <v>109.02</v>
    <v>108.04</v>
    <v>1147800000</v>
    <v>SBUX</v>
    <v>STARBUCKS CORPORATION (XNAS:SBUX)</v>
    <v>3380923</v>
    <v>5830678</v>
    <v>1985</v>
  </rv>
  <rv s="2">
    <v>832</v>
  </rv>
  <rv s="0">
    <v>https://www.bing.com/financeapi/forcetrigger?t=a1snf2&amp;q=XNYS%3aSTLA&amp;form=skydnc</v>
    <v>Learn more on Bing</v>
  </rv>
  <rv s="1">
    <v>en-US</v>
    <v>a1snf2</v>
    <v>268435456</v>
    <v>1</v>
    <v>Powered by Refinitiv</v>
    <v>0</v>
    <v>Stellantis NV (XNYS:STLA)</v>
    <v>2</v>
    <v>22</v>
    <v>Finance</v>
    <v>4</v>
    <v>19.96</v>
    <v>11.37</v>
    <v>1.3183</v>
    <v>-0.38500000000000001</v>
    <v>-2.4775000000000002E-2</v>
    <v>USD</v>
    <v>Stellantis N.V., formerly Fiat Chrysler Automobiles N.V., is an automaker and a mobility provider based in the Netherlands. The Company is engaged in designing, engineering, manufacturing, distributing and selling vehicles, components and production systems. The Company has industrial operations in more than 30 countries and sells its vehicles directly or through distributors and dealers in more than 130 countries. It designs, engineers, manufactures, distributes and sells vehicles for the mass-market under the Abarth, Alfa Romeo, Chrysler, Dodge, Fiat, Fiat Professional, Jeep, Lancia and Ram brands. In addition, the Company designs, manufactures, distributes and sells luxury vehicles under the Maserati brand. The Company's brand portfolio also includes Peugeot, Citroen, DS Automobiles, Opel and Vauxhall. It offers a wide variety of vehicle choices from luxury, premium and mainstream passenger vehicles to pickup trucks, sport utility vehicle (SUVs) and light commercial vehicles.</v>
    <v>281595</v>
    <v>New York Stock Exchange</v>
    <v>XNYS</v>
    <v>XNYS</v>
    <v>Taurusavenue 1, HOOFDDORP, NOORD-HOLLAND, 2132LS NL</v>
    <v>15.36</v>
    <v>Automobiles &amp; Auto Parts</v>
    <v>Stock</v>
    <v>44956.817285613281</v>
    <v>834</v>
    <v>15.15</v>
    <v>45617030000</v>
    <v>Stellantis NV</v>
    <v>Stellantis NV</v>
    <v>15.33</v>
    <v>2.9548000000000001</v>
    <v>15.54</v>
    <v>15.154999999999999</v>
    <v>3213372000</v>
    <v>STLA</v>
    <v>Stellantis NV (XNYS:STLA)</v>
    <v>5130998</v>
    <v>4694940</v>
    <v>2014</v>
  </rv>
  <rv s="2">
    <v>835</v>
  </rv>
  <rv s="0">
    <v>https://www.bing.com/financeapi/forcetrigger?t=a22ww7&amp;q=XNAS%3aSHOO&amp;form=skydnc</v>
    <v>Learn more on Bing</v>
  </rv>
  <rv s="1">
    <v>en-US</v>
    <v>a22ww7</v>
    <v>268435456</v>
    <v>1</v>
    <v>Powered by Refinitiv</v>
    <v>0</v>
    <v>STEVEN MADDEN, LTD. (XNAS:SHOO)</v>
    <v>2</v>
    <v>3</v>
    <v>Finance</v>
    <v>4</v>
    <v>45.04</v>
    <v>26.36</v>
    <v>1.1544000000000001</v>
    <v>-0.54</v>
    <v>-1.5259E-2</v>
    <v>USD</v>
    <v>Steven Madden, Ltd. designs, sources and markets footwear, accessories and apparel for women, men and children. The Company distributes its products through department stores, mass merchants, off-price retailers, shoe chains, online retailers, national chains, specialty retailers and independent stores across the United States, Canada, Mexico, Europe, South Africa and certain other international markets. The Company has five segments: Wholesale Footwear, Wholesale Accessories/Apparel, Direct-to-Consumer, First Cost and Licensing. Wholesale Footwear segment designs, sources and markets its brands and sells its products to department stores, mass merchants, off-price retailers, shoe chains, online retailers, national chains, specialty retailers and independent stores. Wholesale Accessories/Apparel segment designs, sources and markets its brands and sells its products to department stores, mass merchants, off-price retailers, online retailers, specialty retailers and independent stores.</v>
    <v>2400</v>
    <v>Nasdaq Stock Market</v>
    <v>XNAS</v>
    <v>XNAS</v>
    <v>52-16 Barnett Ave, LONG ISLAND CITY, NY, 11104 US</v>
    <v>35.475000000000001</v>
    <v>Textiles &amp; Apparel</v>
    <v>Stock</v>
    <v>44956.817228564061</v>
    <v>837</v>
    <v>34.845999999999997</v>
    <v>2714239278</v>
    <v>STEVEN MADDEN, LTD.</v>
    <v>STEVEN MADDEN, LTD.</v>
    <v>35.11</v>
    <v>11.216699999999999</v>
    <v>35.39</v>
    <v>34.85</v>
    <v>77883480</v>
    <v>SHOO</v>
    <v>STEVEN MADDEN, LTD. (XNAS:SHOO)</v>
    <v>274582</v>
    <v>672913</v>
    <v>1998</v>
  </rv>
  <rv s="2">
    <v>838</v>
  </rv>
  <rv s="0">
    <v>https://www.bing.com/financeapi/forcetrigger?t=aw2pzr&amp;q=XNAS%3aSFIX&amp;form=skydnc</v>
    <v>Learn more on Bing</v>
  </rv>
  <rv s="1">
    <v>en-US</v>
    <v>aw2pzr</v>
    <v>268435456</v>
    <v>1</v>
    <v>Powered by Refinitiv</v>
    <v>0</v>
    <v>STITCH FIX, INC. (XNAS:SFIX)</v>
    <v>2</v>
    <v>3</v>
    <v>Finance</v>
    <v>4</v>
    <v>17.16</v>
    <v>2.63</v>
    <v>2.1537999999999999</v>
    <v>-0.42</v>
    <v>-8.5020000000000012E-2</v>
    <v>USD</v>
    <v>Stitch Fix, Inc. is an online personalized styling service company. The Company operates primarily in the United States and United Kingdom. The Company combines the human touch of stylists with the precision of advanced data science to make online personal styling accessible to everyone. The Company serves its clients in categories, such as women's, petite, maternity, men's, kids, and plus apparel, as well as shoes and accessories. The Company leverages its data science through a custom-built, Web-based styling application that provides recommendations to its stylists from its selection of merchandise. It also gathers a range of merchandise data, such as inseam, pocket shape, silhouette, and fit. Its clients can engage in receiving a personalized shipment of items informed by its algorithms and sent by a Stitch Fix stylist (a Fix). Its clients can purchase directly from its Website or mobile app based on a personalized assortment of outfit and item recommendations.</v>
    <v>7920</v>
    <v>Nasdaq Stock Market</v>
    <v>XNAS</v>
    <v>XNAS</v>
    <v>1 MONTGOMERY STREET, SUITE 1100, SAN FRANCISCO, CA, 94104 US</v>
    <v>4.835</v>
    <v>Software &amp; IT Services</v>
    <v>Stock</v>
    <v>44956.817121631248</v>
    <v>840</v>
    <v>4.42</v>
    <v>547391800</v>
    <v>STITCH FIX, INC.</v>
    <v>STITCH FIX, INC.</v>
    <v>4.8</v>
    <v>100.2933</v>
    <v>4.9400000000000004</v>
    <v>4.5199999999999996</v>
    <v>110808100</v>
    <v>SFIX</v>
    <v>STITCH FIX, INC. (XNAS:SFIX)</v>
    <v>1827469</v>
    <v>2941992</v>
    <v>2011</v>
  </rv>
  <rv s="2">
    <v>841</v>
  </rv>
  <rv s="0">
    <v>https://www.bing.com/financeapi/forcetrigger?t=c458mw&amp;q=XNYS%3aSG&amp;form=skydnc</v>
    <v>Learn more on Bing</v>
  </rv>
  <rv s="1">
    <v>en-US</v>
    <v>c458mw</v>
    <v>268435456</v>
    <v>1</v>
    <v>Powered by Refinitiv</v>
    <v>0</v>
    <v>SWEETGREEN, INC. (XNYS:SG)</v>
    <v>2</v>
    <v>3</v>
    <v>Finance</v>
    <v>4</v>
    <v>40.1</v>
    <v>7.81</v>
    <v>1.151</v>
    <v>-0.28999999999999998</v>
    <v>-2.7618999999999998E-2</v>
    <v>USD</v>
    <v>Sweetgreen, Inc. is a restaurant company. The Company, along with its subsidiaries, develops and operates fast-casual restaurants serving healthy foods prepared from locally sourced, seasonal, and organic ingredients. It owns and operates approximately 150 restaurants in 13 states. It offers signature salads, warm bowls, and plates that are complemented by a seasonal menu that changes five times per year. Additionally, it offers diversified menu to provide customers with a variety of options, including broths, soups, desserts and beverages. It is also engaged in offering consumer packaged goods, such as dressing, sauces, or packaged produce. Its menu offering includes Core menu and Seasonal menu. The Core menu consists of Harvest Bowl, Kale Caesar, Shroomami, Guacamole Greens, Buffalo Chicken Bowl, Fish Taco, Crisp Rice Bowl, Chicken Pesto Parm, Super Green Goddess, Garden Cobb and Hot Honey Chicken. The Seasonal menu consists of Crispy Chicken, Elote Bowl, and Summer Fruits &amp; Burrata.</v>
    <v>4877</v>
    <v>New York Stock Exchange</v>
    <v>XNYS</v>
    <v>XNYS</v>
    <v>3101 W. Exposition Boulevard, LOS ANGELES, CA, 90018 US</v>
    <v>10.605</v>
    <v>Hotels &amp; Entertainment Services</v>
    <v>Stock</v>
    <v>44956.817171805465</v>
    <v>843</v>
    <v>10.15</v>
    <v>1130786088</v>
    <v>SWEETGREEN, INC.</v>
    <v>SWEETGREEN, INC.</v>
    <v>10.44</v>
    <v>0</v>
    <v>10.5</v>
    <v>10.210000000000001</v>
    <v>110752800</v>
    <v>SG</v>
    <v>SWEETGREEN, INC. (XNYS:SG)</v>
    <v>591993</v>
    <v>1451701</v>
    <v>2007</v>
  </rv>
  <rv s="2">
    <v>844</v>
  </rv>
  <rv s="0">
    <v>https://www.bing.com/financeapi/forcetrigger?t=a23xnm&amp;q=XNYS%3aTAL&amp;form=skydnc</v>
    <v>Learn more on Bing</v>
  </rv>
  <rv s="1">
    <v>en-US</v>
    <v>a23xnm</v>
    <v>268435456</v>
    <v>1</v>
    <v>Powered by Refinitiv</v>
    <v>0</v>
    <v>TAL Education Group (XNYS:TAL)</v>
    <v>2</v>
    <v>3</v>
    <v>Finance</v>
    <v>4</v>
    <v>10.45</v>
    <v>1.6</v>
    <v>-0.1095</v>
    <v>3.5000000000000003E-2</v>
    <v>4.6979999999999999E-3</v>
    <v>USD</v>
    <v>TAL Education Group is a holding company for a group of companies engaged in provision of after-school tutoring programs for primary and secondary school students in the People's Republic of China (the PRC). The Company mainly offer tutoring services to kindergarten through twelfth grade (K-12) students covering core academic subjects, including among others, mathematics, physics, chemistry, biology, history, geography, political science, English and Chinese. It also provides consulting services for overseas studies and preparation courses for major standardized tests, as well as operate several online community platforms including www.jzb.com (together with the Jiazhang Bang application (app)) and www.mmbang.com (together with the Mama Bang app). The Company’s main brands are Xueersi, Mobby, Firstleap, Izhikang and Shunshun Liuxue. The Company mainly operates its businesses in Mainland China and Hong Kong.</v>
    <v>16200</v>
    <v>New York Stock Exchange</v>
    <v>XNYS</v>
    <v>XNYS</v>
    <v>32 Zhongguancun Ave, Haidian District, 18/F, Hesheng Bldg,, BEIJING, BEIJING, 100080 CN</v>
    <v>7.63</v>
    <v>Miscellaneous Educational Service Providers</v>
    <v>Stock</v>
    <v>44956.817082233596</v>
    <v>846</v>
    <v>7.15</v>
    <v>3734955000</v>
    <v>TAL Education Group</v>
    <v>TAL Education Group</v>
    <v>7.25</v>
    <v>0</v>
    <v>7.45</v>
    <v>7.4850000000000003</v>
    <v>501340700</v>
    <v>TAL</v>
    <v>TAL Education Group (XNYS:TAL)</v>
    <v>4231202</v>
    <v>10458555</v>
    <v>2008</v>
  </rv>
  <rv s="2">
    <v>847</v>
  </rv>
  <rv s="0">
    <v>https://www.bing.com/financeapi/forcetrigger?t=a24fmw&amp;q=XNYS%3aTPR&amp;form=skydnc</v>
    <v>Learn more on Bing</v>
  </rv>
  <rv s="1">
    <v>en-US</v>
    <v>a24fmw</v>
    <v>268435456</v>
    <v>1</v>
    <v>Powered by Refinitiv</v>
    <v>0</v>
    <v>TAPESTRY, INC. (XNYS:TPR)</v>
    <v>2</v>
    <v>3</v>
    <v>Finance</v>
    <v>4</v>
    <v>44.484999999999999</v>
    <v>26.39</v>
    <v>1.4107000000000001</v>
    <v>0.09</v>
    <v>2.0399999999999997E-3</v>
    <v>USD</v>
    <v>Tapestry, Inc. is a global house of luxury accessories and lifestyle brands. The Company's brands include Coach, Kate spade New York, and Stuart Weitzman. The Company operates through three segments: Coach, Kate Spade and Stuart Weitzman. The Coach segment includes global sales of Coach products to customers through Coach operated stores, including e-commerce sites and concession shop-in-shops, and sales to wholesale customers and through independent third-party distributors. The Kate Spade segment includes global sales primarily of Kate Spade New York brand products to customers through Kate Spade operated stores, including e-commerce sites and concession shop-in-shops, sales to wholesale customers, and through independent third-party distributors. The Stuart Weitzman segment includes global sales of Stuart Weitzman brand products primarily through Stuart Weitzman operated stores, sales to wholesale customers, through e-commerce sites, and through independent third-party distributors.</v>
    <v>12600</v>
    <v>New York Stock Exchange</v>
    <v>XNYS</v>
    <v>XNYS</v>
    <v>10 Hudson Yards, NEW YORK, NY, 10001 US</v>
    <v>44.484999999999999</v>
    <v>Specialty Retailers</v>
    <v>Stock</v>
    <v>44956.81730271953</v>
    <v>849</v>
    <v>43.555</v>
    <v>10652899073</v>
    <v>TAPESTRY, INC.</v>
    <v>TAPESTRY, INC.</v>
    <v>43.664999999999999</v>
    <v>14.0177</v>
    <v>44.12</v>
    <v>44.21</v>
    <v>240961300</v>
    <v>TPR</v>
    <v>TAPESTRY, INC. (XNYS:TPR)</v>
    <v>1892926</v>
    <v>3125839</v>
    <v>2000</v>
  </rv>
  <rv s="2">
    <v>850</v>
  </rv>
  <rv s="0">
    <v>https://www.bing.com/financeapi/forcetrigger?t=a246z2&amp;q=XNYS%3aTGT&amp;form=skydnc</v>
    <v>Learn more on Bing</v>
  </rv>
  <rv s="1">
    <v>en-US</v>
    <v>a246z2</v>
    <v>268435456</v>
    <v>1</v>
    <v>Powered by Refinitiv</v>
    <v>0</v>
    <v>TARGET CORPORATION (XNYS:TGT)</v>
    <v>2</v>
    <v>3</v>
    <v>Finance</v>
    <v>4</v>
    <v>254.87</v>
    <v>137.16</v>
    <v>1.028</v>
    <v>0.77910000000000001</v>
    <v>4.6229999999999995E-3</v>
    <v>USD</v>
    <v>Target Corporation (Target) is a general merchandise retailer selling products through its stores and digital channels. The Company sells an assortment of general merchandise and food. The Company’s product category includes apparel and accessories, beauty and household essentials, food and beverage, hardlines, and home furnishing and decor. Its general merchandise stores offer an edited food assortment, including perishables, dry grocery, dairy and frozen items. The Company operates over 1,941 stores and has stores of approximately 170,000 square feet offer a full line of food items comparable to traditional supermarkets. Its small-format stores has over 50,000 square feet that offer curated general merchandise and food assortments. Its brands include Art Class, Smartly, Auden, JoyLab, Smith &amp; Hawken, Ava &amp; Viv, Kindfull, Sonia Kashuk, Casaluna, Market Pantry, Threshold, Cat &amp; Jack, Mondo Llama, Universal Thread, Cloud Island, More Than Magic, up &amp; up, Colsie, Opalhouse, and others.</v>
    <v>450000</v>
    <v>New York Stock Exchange</v>
    <v>XNYS</v>
    <v>XNYS</v>
    <v>1000 Nicollet Mall, MINNEAPOLIS, MN, 55403 US</v>
    <v>169.59</v>
    <v>Diversified Retail</v>
    <v>Stock</v>
    <v>44956.817265601559</v>
    <v>852</v>
    <v>165.74</v>
    <v>77925482549</v>
    <v>TARGET CORPORATION</v>
    <v>TARGET CORPORATION</v>
    <v>167.45500000000001</v>
    <v>23.067499999999999</v>
    <v>168.51</v>
    <v>169.28909999999999</v>
    <v>460310100</v>
    <v>TGT</v>
    <v>TARGET CORPORATION (XNYS:TGT)</v>
    <v>2070726</v>
    <v>3193528</v>
    <v>1902</v>
  </rv>
  <rv s="2">
    <v>853</v>
  </rv>
  <rv s="0">
    <v>https://www.bing.com/financeapi/forcetrigger?t=a24bmw&amp;q=XNYS%3aTMHC&amp;form=skydnc</v>
    <v>Learn more on Bing</v>
  </rv>
  <rv s="1">
    <v>en-US</v>
    <v>a24bmw</v>
    <v>268435456</v>
    <v>1</v>
    <v>Powered by Refinitiv</v>
    <v>0</v>
    <v>TAYLOR MORRISON HOME CORPORATION (XNYS:TMHC)</v>
    <v>2</v>
    <v>3</v>
    <v>Finance</v>
    <v>4</v>
    <v>34.74</v>
    <v>20.045000000000002</v>
    <v>1.7053</v>
    <v>-1</v>
    <v>-2.9019E-2</v>
    <v>USD</v>
    <v>Taylor Morrison Home Corporation is a public homebuilder in the United States. The Company is also a land developer, with a portfolio of lifestyle and master-planned communities. It provides an assortment of homes across a range of price points to appeal to an array of consumer groups. The Company designs, builds and sells single and multi-family detached and attached homes in traditional markets for entry level, move-up and 55-plus active lifestyle buyers. The Company operates under various brand names, including Taylor Morrison, Darling Homes Collection by Taylor Morrison and Esplanade. It through, Christopher Todd Communities, operates a Build-to-Rent homebuilding business. It serves as a land acquirer, developer and homebuilder while Christopher Todd Communities provides community designs and property management consultation. In addition, it develops and constructs multi-use properties consisting of commercial space, retail and multi-family properties under the Urban Form brand.</v>
    <v>3000</v>
    <v>New York Stock Exchange</v>
    <v>XNYS</v>
    <v>XNYS</v>
    <v>4900 N Scottsdale Rd Ste 2000, SCOTTSDALE, AZ, 85251 US</v>
    <v>34.384999999999998</v>
    <v>Homebuilding &amp; Construction Supplies</v>
    <v>Stock</v>
    <v>44956.817280867966</v>
    <v>855</v>
    <v>33.414999999999999</v>
    <v>3625277236</v>
    <v>TAYLOR MORRISON HOME CORPORATION</v>
    <v>TAYLOR MORRISON HOME CORPORATION</v>
    <v>34.1</v>
    <v>3.9192</v>
    <v>34.46</v>
    <v>33.46</v>
    <v>108346600</v>
    <v>TMHC</v>
    <v>TAYLOR MORRISON HOME CORPORATION (XNYS:TMHC)</v>
    <v>880122</v>
    <v>751716</v>
    <v>2018</v>
  </rv>
  <rv s="2">
    <v>856</v>
  </rv>
  <rv s="0">
    <v>https://www.bing.com/financeapi/forcetrigger?t=a24fvh&amp;q=XNYS%3aTPX&amp;form=skydnc</v>
    <v>Learn more on Bing</v>
  </rv>
  <rv s="1">
    <v>en-US</v>
    <v>a24fvh</v>
    <v>268435456</v>
    <v>1</v>
    <v>Powered by Refinitiv</v>
    <v>0</v>
    <v>TEMPUR SEALY INTERNATIONAL, INC. (XNYS:TPX)</v>
    <v>2</v>
    <v>3</v>
    <v>Finance</v>
    <v>4</v>
    <v>42.27</v>
    <v>20.03</v>
    <v>1.7704</v>
    <v>-0.03</v>
    <v>-7.5259999999999997E-4</v>
    <v>USD</v>
    <v>Tempur Sealy International, Inc. is a designer, manufacturer, and distributor of bedding products. The Company operates through two segments: North America and International. North America segment consists of manufacturing and distribution subsidiaries, joint ventures and licensees located in the United States, Canada and Mexico. Its International segment consists of manufacturing and distribution subsidiaries, joint ventures and licensees located in Europe, Asia-Pacific and Latin America (other than Mexico). The Company's brands include Tempur-Pedic, Sealy and Stearns &amp; Foster and its non-branded offerings include private label and original equipment manufacturer (OEM) products. The Company distributes through two channels in each operating business segment: wholesale and direct. Its wholesale channel consists of third-party retailers, including third-party distribution, hospitality and healthcare. Its direct channel includes Company-owned stores, online and call centers.</v>
    <v>12000</v>
    <v>New York Stock Exchange</v>
    <v>XNYS</v>
    <v>XNYS</v>
    <v>1000 Tempur Way, LEXINGTON, KY, 40511 US</v>
    <v>40.18</v>
    <v>Household Goods</v>
    <v>Stock</v>
    <v>44956.817180392965</v>
    <v>858</v>
    <v>39.39</v>
    <v>6810304669</v>
    <v>TEMPUR SEALY INTERNATIONAL, INC.</v>
    <v>TEMPUR SEALY INTERNATIONAL, INC.</v>
    <v>39.47</v>
    <v>14.0549</v>
    <v>39.86</v>
    <v>39.83</v>
    <v>170984300</v>
    <v>TPX</v>
    <v>TEMPUR SEALY INTERNATIONAL, INC. (XNYS:TPX)</v>
    <v>899403</v>
    <v>1881031</v>
    <v>2002</v>
  </rv>
  <rv s="2">
    <v>859</v>
  </rv>
  <rv s="0">
    <v>https://www.bing.com/financeapi/forcetrigger?t=a24kar&amp;q=XNAS%3aTSLA&amp;form=skydnc</v>
    <v>Learn more on Bing</v>
  </rv>
  <rv s="1">
    <v>en-US</v>
    <v>a24kar</v>
    <v>268435456</v>
    <v>1</v>
    <v>Powered by Refinitiv</v>
    <v>0</v>
    <v>TESLA, INC. (XNAS:TSLA)</v>
    <v>2</v>
    <v>3</v>
    <v>Finance</v>
    <v>4</v>
    <v>384.28960000000001</v>
    <v>101.81</v>
    <v>2.1154000000000002</v>
    <v>-8.33</v>
    <v>-4.6824000000000005E-2</v>
    <v>USD</v>
    <v>Tesla, Inc. designs, develops, manufactures, sells and leases fully electric vehicles and energy generation and storage systems, and offer services related to its products. The Company's automotive segment includes the design, development, manufacturing, sales, and leasing of electric vehicles as well as sales of automotive regulatory credits. Additionally, the automotive segment is also comprised of services and other, which includes non-warranty after-sales vehicle services, sales of used vehicles, retail merchandise, sales by its acquired subsidiaries to third party customers, and vehicle insurance. Its energy generation and storage segment includes the design, manufacture, installation, sales and leasing of solar energy generation and energy storage products and related services and sales of solar energy systems incentives. Its automotive products include Model 3, Model Y, Model S and Model X. Powerwall and Megapack are its lithium-ion battery energy storage products.</v>
    <v>99290</v>
    <v>Nasdaq Stock Market</v>
    <v>XNAS</v>
    <v>XNAS</v>
    <v>1 Tesla Road, AUSTIN, TX, 78725 US</v>
    <v>179.77</v>
    <v>Automobiles &amp; Auto Parts</v>
    <v>Stock</v>
    <v>44956.817316851564</v>
    <v>861</v>
    <v>168.3</v>
    <v>535460006640</v>
    <v>TESLA, INC.</v>
    <v>TESLA, INC.</v>
    <v>178.05</v>
    <v>54.805100000000003</v>
    <v>177.9</v>
    <v>169.57</v>
    <v>3157752000</v>
    <v>TSLA</v>
    <v>TESLA, INC. (XNAS:TSLA)</v>
    <v>188783247</v>
    <v>192068761</v>
    <v>2003</v>
  </rv>
  <rv s="2">
    <v>862</v>
  </rv>
  <rv s="0">
    <v>https://www.bing.com/financeapi/forcetrigger?t=a24p4c&amp;q=XNAS%3aTXRH&amp;form=skydnc</v>
    <v>Learn more on Bing</v>
  </rv>
  <rv s="1">
    <v>en-US</v>
    <v>a24p4c</v>
    <v>268435456</v>
    <v>1</v>
    <v>Powered by Refinitiv</v>
    <v>0</v>
    <v>TEXAS ROADHOUSE, INC. (XNAS:TXRH)</v>
    <v>2</v>
    <v>3</v>
    <v>Finance</v>
    <v>4</v>
    <v>102.68</v>
    <v>68.58</v>
    <v>0.9526</v>
    <v>0.28000000000000003</v>
    <v>2.8289999999999999E-3</v>
    <v>USD</v>
    <v>Texas Roadhouse, Inc. is a United States based restaurant company that operates in the casual dining segment. The Company owns and operates approximately 566 restaurants and franchised an additional 101 restaurants in 49 states and ten foreign countries. Of the 566 restaurants it operates approximately 526 as Texas Roadhouse restaurants, 36 as Bubba's 33 restaurants and four as Jaggers restaurants. Texas Roadhouse is a full-service, casual dining restaurant concept offering an assortment of seasoned and aged steaks hand-cut daily on the premises and cooked to order over open grills. Bubba's 33 is a family-friendly, sports restaurant concept featuring scratch-made food, ice cold beer and signature drinks. Its menu features burgers, pizza and wings as well as a variety of appetizers, sandwiches and dinner entrees. The Jaggers is a fast-casual restaurant concept offering burgers, hand-breaded chicken tenders and chicken sandwiches served with scratch-made sauces.</v>
    <v>73300</v>
    <v>Nasdaq Stock Market</v>
    <v>XNAS</v>
    <v>XNAS</v>
    <v>6040 Dutchmans Ln, LOUISVILLE, KY, 40205 US</v>
    <v>99.655000000000001</v>
    <v>Hotels &amp; Entertainment Services</v>
    <v>Stock</v>
    <v>44956.817187522654</v>
    <v>864</v>
    <v>98.36</v>
    <v>6640619790</v>
    <v>TEXAS ROADHOUSE, INC.</v>
    <v>TEXAS ROADHOUSE, INC.</v>
    <v>99.12</v>
    <v>25.788799999999998</v>
    <v>98.96</v>
    <v>99.24</v>
    <v>66914750</v>
    <v>TXRH</v>
    <v>TEXAS ROADHOUSE, INC. (XNAS:TXRH)</v>
    <v>278883</v>
    <v>825963</v>
    <v>2004</v>
  </rv>
  <rv s="2">
    <v>865</v>
  </rv>
  <rv s="0">
    <v>https://www.bing.com/financeapi/forcetrigger?t=a247k2&amp;q=XNYS%3aTHO&amp;form=skydnc</v>
    <v>Learn more on Bing</v>
  </rv>
  <rv s="1">
    <v>en-US</v>
    <v>a247k2</v>
    <v>268435456</v>
    <v>1</v>
    <v>Powered by Refinitiv</v>
    <v>0</v>
    <v>THOR INDUSTRIES, INC. (XNYS:THO)</v>
    <v>2</v>
    <v>3</v>
    <v>Finance</v>
    <v>4</v>
    <v>100.13500000000001</v>
    <v>66.260000000000005</v>
    <v>1.7679</v>
    <v>0.245</v>
    <v>2.6450000000000002E-3</v>
    <v>USD</v>
    <v>THOR Industries, Inc. is a manufacturer of recreational vehicles (RVs). Its segments include North American Towable Recreational Vehicles, North American Motorized Recreational Vehicles and European Recreational Vehicles. The North American Towable Recreational Vehicles segment consists of Airstream (towable), Heartland (including Cruiser RV and DRV), Jayco (including Jayco towable, Starcraft and Highland Ridge), Keystone (including CrossRoads and Dutchmen), KZ (including Venture RV) and Tiffin Group (Vanleigh RV). The North American Motorized Recreational Vehicles segment consists of Airstream (motorized), Jayco (including Jayco motorized and Entegra Coach), Thor Motor Coach and Tiffin Group (Tiffin Motorhomes, Inc). The European Recreational Vehicles segment consists of the EHG business. EHG manufactures a full line of motorized and towable recreational vehicles, including motor caravans, campervans urban vehicles and caravans in eight RV production facilities within Europe.</v>
    <v>32000</v>
    <v>New York Stock Exchange</v>
    <v>XNYS</v>
    <v>XNYS</v>
    <v>601 E. Beardsley Avenue, ELKHART, IN, 46514 US</v>
    <v>93.98</v>
    <v>Leisure Products</v>
    <v>Stock</v>
    <v>44956.817228437503</v>
    <v>867</v>
    <v>91.555000000000007</v>
    <v>4971087236</v>
    <v>THOR INDUSTRIES, INC.</v>
    <v>THOR INDUSTRIES, INC.</v>
    <v>91.555000000000007</v>
    <v>4.931</v>
    <v>92.64</v>
    <v>92.885000000000005</v>
    <v>53518730</v>
    <v>THO</v>
    <v>THOR INDUSTRIES, INC. (XNYS:THO)</v>
    <v>193225</v>
    <v>632759</v>
    <v>1983</v>
  </rv>
  <rv s="2">
    <v>868</v>
  </rv>
  <rv s="0">
    <v>https://www.bing.com/financeapi/forcetrigger?t=a249r7&amp;q=XNYS%3aTJX&amp;form=skydnc</v>
    <v>Learn more on Bing</v>
  </rv>
  <rv s="1">
    <v>en-US</v>
    <v>a249r7</v>
    <v>268435456</v>
    <v>1</v>
    <v>Powered by Refinitiv</v>
    <v>0</v>
    <v>THE TJX COMPANIES, INC. (XNYS:TJX)</v>
    <v>2</v>
    <v>3</v>
    <v>Finance</v>
    <v>4</v>
    <v>83.129900000000006</v>
    <v>53.69</v>
    <v>0.88649999999999995</v>
    <v>-0.38500000000000001</v>
    <v>-4.7010000000000003E-3</v>
    <v>USD</v>
    <v>The TJX Companies, Inc. (TJX) is an off-price apparel and home fashions retailer in the United States and across the world. The Company operates through four segments: Marmaxx, HomeGoods, TJX Canada and TJX International. T.J. Maxx and Marshalls chains in the United States (Marmaxx) are collectively the off-price retailer in the United States with approximately 2,466 stores. The HomeGoods chain is an off-price retailer of home fashions in the United States with approximately 880 stores. The TJX Canada segment operates the Winners, HomeSense and Marshalls chains in Canada. Winners is the off-price apparel and home fashions retailer in Canada. HomeSense offers home fashions off-price concept in Canada. The TJX International segment operates the T.K. Maxx and HomeSense chains in Europe. Through its stores and its e-commerce site for the U.K., tkmaxx.com, T.K. Maxx offers a merchandise mix similar to T.J. Maxx.</v>
    <v>340000</v>
    <v>New York Stock Exchange</v>
    <v>XNYS</v>
    <v>XNYS</v>
    <v>770 Cochituate Rd, FRAMINGHAM, MA, 01701 US</v>
    <v>82.194999999999993</v>
    <v>Diversified Retail</v>
    <v>Stock</v>
    <v>44956.817317928122</v>
    <v>870</v>
    <v>81.33</v>
    <v>94179353520</v>
    <v>THE TJX COMPANIES, INC.</v>
    <v>THE TJX COMPANIES, INC.</v>
    <v>81.87</v>
    <v>28.552600000000002</v>
    <v>81.89</v>
    <v>81.504999999999995</v>
    <v>1155504000</v>
    <v>TJX</v>
    <v>THE TJX COMPANIES, INC. (XNYS:TJX)</v>
    <v>2232966</v>
    <v>4815566</v>
    <v>1962</v>
  </rv>
  <rv s="2">
    <v>871</v>
  </rv>
  <rv s="0">
    <v>https://www.bing.com/financeapi/forcetrigger?t=a24doc&amp;q=XNYS%3aTOL&amp;form=skydnc</v>
    <v>Learn more on Bing</v>
  </rv>
  <rv s="1">
    <v>en-US</v>
    <v>a24doc</v>
    <v>268435456</v>
    <v>1</v>
    <v>Powered by Refinitiv</v>
    <v>0</v>
    <v>TOLL BROTHERS, INC. (XNYS:TOL)</v>
    <v>2</v>
    <v>3</v>
    <v>Finance</v>
    <v>4</v>
    <v>63.19</v>
    <v>39.531999999999996</v>
    <v>1.3774</v>
    <v>-0.27</v>
    <v>-4.705E-3</v>
    <v>USD</v>
    <v>Toll Brothers, Inc. is a builder of luxury homes. The Company is engaged in designing, building, marketing, selling and arranging to finance for an array of luxury residential single-family detached homes, attached homes, master-planned resort-style golf and urban communities. Its segments include Traditional Home Building and Urban Infill (City Living). The Traditional Home Building segment builds and sells homes for detached and attached homes in luxury residential communities located in affluent suburban markets that cater to move-up, empty-nester, active-adult, affordable luxury, age-qualified and second-home buyers in the United States. Traditional Home Building segment operates in five geographic areas, including the North region, Mid-Atlantic region, South region, Mountain region and Pacific region. Urban infill segment builds and sells homes in urban infill markets through Toll Brothers City Living (City Living). It operates in over 24 states and in the District of Columbia.</v>
    <v>5200</v>
    <v>New York Stock Exchange</v>
    <v>XNYS</v>
    <v>XNYS</v>
    <v>1140 Virginia Drive, FORT WASHINGTON, PA, 19034 US</v>
    <v>57.64</v>
    <v>Homebuilding &amp; Construction Supplies</v>
    <v>Stock</v>
    <v>44956.817296978908</v>
    <v>873</v>
    <v>56.79</v>
    <v>6345655000</v>
    <v>TOLL BROTHERS, INC.</v>
    <v>TOLL BROTHERS, INC.</v>
    <v>57.01</v>
    <v>5.1837</v>
    <v>57.39</v>
    <v>57.12</v>
    <v>110570700</v>
    <v>TOL</v>
    <v>TOLL BROTHERS, INC. (XNYS:TOL)</v>
    <v>534675</v>
    <v>1243431</v>
    <v>1986</v>
  </rv>
  <rv s="2">
    <v>874</v>
  </rv>
  <rv s="0">
    <v>https://www.bing.com/financeapi/forcetrigger?t=a1olar&amp;q=XNYS%3aBLD&amp;form=skydnc</v>
    <v>Learn more on Bing</v>
  </rv>
  <rv s="1">
    <v>en-US</v>
    <v>a1olar</v>
    <v>268435456</v>
    <v>1</v>
    <v>Powered by Refinitiv</v>
    <v>0</v>
    <v>TOPBUILD CORP. (XNYS:BLD)</v>
    <v>2</v>
    <v>3</v>
    <v>Finance</v>
    <v>4</v>
    <v>243.3</v>
    <v>140.66</v>
    <v>1.4968999999999999</v>
    <v>-4.59</v>
    <v>-2.3252000000000002E-2</v>
    <v>USD</v>
    <v>TopBuild Corp. is an installer and distributor of insulation and building material products to the United States construction industry. The Company operates through two segments: the Installation segment and the Specialty Distribution segment. The Installation segment provides insulation installation services nationwide through contractor services business which has approximately 235 branches located across the United States. The Company’s insulation applications include Fiberglass batts and rolls, Blown-in loose-fill fiberglass, Polyurethane spray foam and Blown-in loose-fill cellulose. The Specialty Distribution segment distributes building and mechanical insulation, insulation accessories and other building product materials for the residential, commercial, and industrial end markets. In addition to insulation and accessories, the Company distributes rain gutters, fireplaces, closet shelving, and roofing materials, among other items.</v>
    <v>13006</v>
    <v>New York Stock Exchange</v>
    <v>XNYS</v>
    <v>XNYS</v>
    <v>475 N. WILLIAMSON BLVD., DAYTONA BEACH, FL, 32114 US</v>
    <v>197.8066</v>
    <v>Construction &amp; Engineering</v>
    <v>Stock</v>
    <v>44956.817299108596</v>
    <v>876</v>
    <v>191.94</v>
    <v>6164584947</v>
    <v>TOPBUILD CORP.</v>
    <v>TOPBUILD CORP.</v>
    <v>194.68</v>
    <v>13.154199999999999</v>
    <v>197.4</v>
    <v>192.81</v>
    <v>31972330</v>
    <v>BLD</v>
    <v>TOPBUILD CORP. (XNYS:BLD)</v>
    <v>84356</v>
    <v>236461</v>
    <v>2015</v>
  </rv>
  <rv s="2">
    <v>877</v>
  </rv>
  <rv s="0">
    <v>https://www.bing.com/financeapi/forcetrigger?t=a1rvk2&amp;q=XNYS%3aELY&amp;form=skydnc</v>
    <v>Learn more on Bing</v>
  </rv>
  <rv s="1">
    <v>en-US</v>
    <v>a1rvk2</v>
    <v>268435456</v>
    <v>1</v>
    <v>Powered by Refinitiv</v>
    <v>0</v>
    <v>TOPGOLF CALLAWAY BRANDS CORP. (XNYS:MODG)</v>
    <v>2</v>
    <v>3</v>
    <v>Finance</v>
    <v>4</v>
    <v>26.25</v>
    <v>16.8</v>
    <v>1.7032</v>
    <v>0.25</v>
    <v>1.0522E-2</v>
    <v>USD</v>
    <v>Topgolf Callaway Brands Corp., formerly Callaway Golf Company, is technology-enabled modern golf and active lifestyle company. The Company provides golf entertainment experiences, designs and manufactures premium golf equipment, and sells golf and active lifestyle apparel and other accessories. The Company operates through three segments: Topgolf, Golf Equipment and Active Lifestyle. The Topgolf segment includes the operations of the Company’s Topgolf business. The Golf Equipment segment includes the operations of the Company’s golf club and golf ball business. The Active Lifestyle segment includes the operations of the Company’s soft goods business marketed under the Callaway, TravisMathew, Jack Wolfskin and OGIO brand names. The Company's brands include Toptracer, Odyssey and World Golf Tour (WGT). The Company’s geographical regions include the United States, Europe, Asia and the Rest of the world.</v>
    <v>24800</v>
    <v>New York Stock Exchange</v>
    <v>XNYS</v>
    <v>XNYS</v>
    <v>2180 RUTHERFORD RD, CARLSBAD, CA, 92008-7328 US</v>
    <v>24.2</v>
    <v>Leisure Products</v>
    <v>Stock</v>
    <v>44956.817213471877</v>
    <v>879</v>
    <v>23.48</v>
    <v>4438193277</v>
    <v>TOPGOLF CALLAWAY BRANDS CORP.</v>
    <v>TOPGOLF CALLAWAY BRANDS CORP.</v>
    <v>23.535</v>
    <v>23.032399999999999</v>
    <v>23.76</v>
    <v>24.01</v>
    <v>184847700</v>
    <v>MODG</v>
    <v>TOPGOLF CALLAWAY BRANDS CORP. (XNYS:MODG)</v>
    <v>921837</v>
    <v>1178431</v>
    <v>1999</v>
  </rv>
  <rv s="2">
    <v>880</v>
  </rv>
  <rv s="0">
    <v>https://www.bing.com/financeapi/forcetrigger?t=c2lzp2&amp;q=XNYS%3aCURV&amp;form=skydnc</v>
    <v>Learn more on Bing</v>
  </rv>
  <rv s="1">
    <v>en-US</v>
    <v>c2lzp2</v>
    <v>268435456</v>
    <v>1</v>
    <v>Powered by Refinitiv</v>
    <v>0</v>
    <v>Torrid Holdings Inc (XNYS:CURV)</v>
    <v>2</v>
    <v>3</v>
    <v>Finance</v>
    <v>4</v>
    <v>9.6199999999999992</v>
    <v>2.5901000000000001</v>
    <v>1.716</v>
    <v>-0.02</v>
    <v>-5.391E-3</v>
    <v>USD</v>
    <v>Torrid Holdings Inc. is a direct-to-consumer brand of women's plus-size apparel, intimates and accessories in North America. The Company's product is designed for plus-size women and is focused on fit. It offers products across a range of assortment that includes tops, bottoms, denim, dresses, intimates, activewear, footwear and accessories. The Company markets directly to consumers through its e-commerce platform and its physical footprint of approximately 624 stores in the United States, Puerto Rico and Canada. The Company's brands include Torrid and Torrid Curve. The Company's Torrid Curve provides a line of bras, activewear, loungewear, lingerie wear and sleep wear. It offers wire-free, T-shirt, and strapless bras. Its footwear and accessories include boots, sneakers, hats, belts among others. The Company provides a Website and mobile application feature which provides updates on new collections, guidance on how to wear, and put together outfits.</v>
    <v>2063</v>
    <v>New York Stock Exchange</v>
    <v>XNYS</v>
    <v>XNYS</v>
    <v>18501 E. San Jose Avenue, CITY OF INDUSTRY, CA, 91748 US</v>
    <v>3.7199</v>
    <v>Specialty Retailers</v>
    <v>Stock</v>
    <v>44956.812162314061</v>
    <v>882</v>
    <v>3.6</v>
    <v>384577300</v>
    <v>Torrid Holdings Inc</v>
    <v>Torrid Holdings Inc</v>
    <v>3.6</v>
    <v>12.077199999999999</v>
    <v>3.71</v>
    <v>3.69</v>
    <v>103659600</v>
    <v>CURV</v>
    <v>Torrid Holdings Inc (XNYS:CURV)</v>
    <v>33232</v>
    <v>128412</v>
    <v>2019</v>
  </rv>
  <rv s="2">
    <v>883</v>
  </rv>
  <rv s="0">
    <v>https://www.bing.com/financeapi/forcetrigger?t=a24jvh&amp;q=XNAS%3aTSCO&amp;form=skydnc</v>
    <v>Learn more on Bing</v>
  </rv>
  <rv s="1">
    <v>en-US</v>
    <v>a24jvh</v>
    <v>268435456</v>
    <v>1</v>
    <v>Powered by Refinitiv</v>
    <v>0</v>
    <v>TRACTOR SUPPLY COMPANY (XNAS:TSCO)</v>
    <v>2</v>
    <v>3</v>
    <v>Finance</v>
    <v>4</v>
    <v>241.54</v>
    <v>166.49</v>
    <v>0.86729999999999996</v>
    <v>-2.86</v>
    <v>-1.2673E-2</v>
    <v>USD</v>
    <v>Tractor Supply Company is a rural lifestyle retailer in the United States. The Company is focused on supplying the needs of recreational farmers and ranchers. It operates retail stores under the names Tractor Supply Company, Petsense, and Del’s Feed &amp; Farm Supply. Its stores are located primarily in towns outlying various metropolitan markets and in rural communities. The Company also offer its products through the Tractor Supply mobile application and online at tractorsupply.com and petsense.com. The Company's selection of merchandise consists of various product categories, including livestock and pet; hardware, tools and trucks; seasonal, gift and toy products; clothing and footwear, and agriculture. Its brands include 4health, JobSmart, Bit &amp; Bridle, Paws &amp; Claws, Blue Mountain, Producer’s Pride, C.E. Schmidt, Redstone, Dumor, Untamed, Treeline, Countyline and Royal Wing. It operates approximately 2,027 retail stores in 49 states.</v>
    <v>22000</v>
    <v>Nasdaq Stock Market</v>
    <v>XNAS</v>
    <v>XNAS</v>
    <v>5401 Virginia Way, BRENTWOOD, TN, 37027 US</v>
    <v>226.82</v>
    <v>Specialty Retailers</v>
    <v>Stock</v>
    <v>44956.81726797422</v>
    <v>885</v>
    <v>222.74</v>
    <v>24928240000</v>
    <v>TRACTOR SUPPLY COMPANY</v>
    <v>TRACTOR SUPPLY COMPANY</v>
    <v>225.63</v>
    <v>23.246400000000001</v>
    <v>225.67</v>
    <v>222.81</v>
    <v>110463200</v>
    <v>TSCO</v>
    <v>TRACTOR SUPPLY COMPANY (XNAS:TSCO)</v>
    <v>747947</v>
    <v>1123809</v>
    <v>1982</v>
  </rv>
  <rv s="2">
    <v>886</v>
  </rv>
  <rv s="0">
    <v>https://www.bing.com/financeapi/forcetrigger?t=c2rx7w&amp;q=XNYS%3aCOOK&amp;form=skydnc</v>
    <v>Learn more on Bing</v>
  </rv>
  <rv s="1">
    <v>en-US</v>
    <v>c2rx7w</v>
    <v>268435456</v>
    <v>1</v>
    <v>Powered by Refinitiv</v>
    <v>0</v>
    <v>TRAEGER, INC. (XNYS:COOK)</v>
    <v>2</v>
    <v>3</v>
    <v>Finance</v>
    <v>4</v>
    <v>10.74</v>
    <v>2.48</v>
    <v>1.77</v>
    <v>-6.5000000000000002E-2</v>
    <v>-1.8678E-2</v>
    <v>USD</v>
    <v>Traeger, Inc., formerly Tgpx Holdings I LLC, offers wood pellet grill, an outdoor cooking system. The Company is engaged in designing, sourcing, selling, and supporting wood pellet fueled barbeque grills sold to retailers, distributors, and direct to consumers. It produces and sells the pellets used to fire the grills and also sells Traeger-branded rubs, spices, and sauces, as well as grill accessories including covers, barbeque tools, trays, liners, and merchandise. Its system ignites hardwoods to grill, smoke, bake, roast, braise, and barbeque. Its Traeger grills allows cooks to create meals with a wood-fired flavor that cannot be replicated with gas, charcoal, or electric grills. Its community called the Traegerhood includes casual grillers, pitmasters and professional chefs. Its wood pellet grills are Internet of things (IoT) devices that allow owners to program, monitor, and control their grill through its Traeger application, which is used on mobile devices.</v>
    <v>850</v>
    <v>New York Stock Exchange</v>
    <v>XNYS</v>
    <v>XNYS</v>
    <v>1215 E. Wilmington Avenue, Suite 200, SALT LAKE CITY, UT, 84106 US</v>
    <v>3.5270000000000001</v>
    <v>Household Goods</v>
    <v>Stock</v>
    <v>44956.81717200156</v>
    <v>888</v>
    <v>3.2549999999999999</v>
    <v>418735347</v>
    <v>TRAEGER, INC.</v>
    <v>TRAEGER, INC.</v>
    <v>3.4649999999999999</v>
    <v>0</v>
    <v>3.48</v>
    <v>3.415</v>
    <v>122616500</v>
    <v>COOK</v>
    <v>TRAEGER, INC. (XNYS:COOK)</v>
    <v>310372</v>
    <v>488925</v>
    <v>2017</v>
  </rv>
  <rv s="2">
    <v>889</v>
  </rv>
  <rv s="0">
    <v>https://www.bing.com/financeapi/forcetrigger?t=b16nh7&amp;q=XNYS%3aTNL&amp;form=skydnc</v>
    <v>Learn more on Bing</v>
  </rv>
  <rv s="1">
    <v>en-US</v>
    <v>b16nh7</v>
    <v>268435456</v>
    <v>1</v>
    <v>Powered by Refinitiv</v>
    <v>0</v>
    <v>TRAVEL + LEISURE CO. (XNYS:TNL)</v>
    <v>2</v>
    <v>3</v>
    <v>Finance</v>
    <v>4</v>
    <v>63.19</v>
    <v>33.57</v>
    <v>1.6989000000000001</v>
    <v>-0.11</v>
    <v>-2.6099999999999999E-3</v>
    <v>USD</v>
    <v>Travel + Leisure Co. is a membership and leisure travel company. The Company has a diverse portfolio of resort, membership, and lifestyle travel brands, which includes Wyndham Destinations, Panorama and Travel + Leisure Group. The Company’s Wyndham Destinations is a vacation ownership company with approximately 245 vacation club resort locations across the globe. The Wyndham Destinations brands include Club Wyndham, WorldMark by Wyndham, Shell Vacations Club, Margaritaville Vacation Club by Wyndham, and Presidential Reserve by Wyndham. The Panorama is engaged in the membership travel business that includes vacation exchange company, along with travel technology and membership travel brands, which includes RCI, Panorama Travel Solutions, Alliance Reservations Network, 7Across, The Registry Collection, and Love Home Swap. Travel + Leisure Group offers travel products and services, including Travel + Leisure Club, Travel + Leisure GO, and Extra Holidays.</v>
    <v>16800</v>
    <v>New York Stock Exchange</v>
    <v>XNYS</v>
    <v>XNYS</v>
    <v>6277 Sea Harbor Dr, ORLANDO, FL, 32821 US</v>
    <v>42.32</v>
    <v>Hotels &amp; Entertainment Services</v>
    <v>Stock</v>
    <v>44956.817167777343</v>
    <v>891</v>
    <v>41.35</v>
    <v>3417037685</v>
    <v>TRAVEL + LEISURE CO.</v>
    <v>TRAVEL + LEISURE CO.</v>
    <v>41.5</v>
    <v>9.5780999999999992</v>
    <v>42.15</v>
    <v>42.04</v>
    <v>81280630</v>
    <v>TNL</v>
    <v>TRAVEL + LEISURE CO. (XNYS:TNL)</v>
    <v>231852</v>
    <v>705938</v>
    <v>2003</v>
  </rv>
  <rv s="2">
    <v>892</v>
  </rv>
  <rv s="0">
    <v>https://www.bing.com/financeapi/forcetrigger?t=a24f5r&amp;q=XNYS%3aTPH&amp;form=skydnc</v>
    <v>Learn more on Bing</v>
  </rv>
  <rv s="1">
    <v>en-US</v>
    <v>a24f5r</v>
    <v>268435456</v>
    <v>1</v>
    <v>Powered by Refinitiv</v>
    <v>0</v>
    <v>TRI POINTE HOMES, INC. (XNYS:TPH)</v>
    <v>2</v>
    <v>3</v>
    <v>Finance</v>
    <v>4</v>
    <v>24.4</v>
    <v>14.59</v>
    <v>1.4414</v>
    <v>-0.21</v>
    <v>-9.7359999999999999E-3</v>
    <v>USD</v>
    <v>Tri Pointe Homes, Inc. is engaged in the design, construction and sale of single-family attached and detached homes. The Company's businesses include homebuilding and financial services. The homebuilding operation segments include Maracay, consisting of operations in Arizona; Pardee Homes, consisting of operations in California and Nevada; Quadrant Homes, consisting of operations in Washington; Trendmaker Homes, consisting of operations in Texas; Tri Pointe Homes, consisting of operations in California, Colorado and the Carolinas, and Winchester Homes, consisting of operations in Maryland, Virginia and the District of Columbia. The Company’s financial services operation (TRI Pointe Solutions) includes mortgage financing operations and title services operations. Its mortgage financing operation (TRI Pointe Connect) provides mortgage financing to its homebuyers. The Company's title services operation (TRI Pointe Assurance) provides title examinations for its homebuyers.</v>
    <v>1390</v>
    <v>New York Stock Exchange</v>
    <v>XNYS</v>
    <v>XNYS</v>
    <v>940 Southwood Blvd, Suite 200, INCLINE VILLAGE, NV, 89451 US</v>
    <v>21.57</v>
    <v>Homebuilding &amp; Construction Supplies</v>
    <v>Stock</v>
    <v>44956.817171318748</v>
    <v>894</v>
    <v>21.31</v>
    <v>2176714000</v>
    <v>TRI POINTE HOMES, INC.</v>
    <v>TRI POINTE HOMES, INC.</v>
    <v>21.37</v>
    <v>4.3044000000000002</v>
    <v>21.57</v>
    <v>21.36</v>
    <v>100914000</v>
    <v>TPH</v>
    <v>TRI POINTE HOMES, INC. (XNYS:TPH)</v>
    <v>212990</v>
    <v>619458</v>
    <v>2015</v>
  </rv>
  <rv s="2">
    <v>895</v>
  </rv>
  <rv s="0">
    <v>https://www.bing.com/financeapi/forcetrigger?t=a1qhqh&amp;q=XNAS%3aTCOM&amp;form=skydnc</v>
    <v>Learn more on Bing</v>
  </rv>
  <rv s="4">
    <v>en-US</v>
    <v>a1qhqh</v>
    <v>268435456</v>
    <v>1</v>
    <v>Powered by Refinitiv</v>
    <v>7</v>
    <v>Trip.com Group Limited (XNAS:TCOM)</v>
    <v>2</v>
    <v>8</v>
    <v>Finance</v>
    <v>4</v>
    <v>40.17</v>
    <v>14.29</v>
    <v>0.54249999999999998</v>
    <v>-1.92</v>
    <v>-4.8718999999999998E-2</v>
    <v>USD</v>
    <v>Trip.com Group Ltd is a China-based company mainly engaged in the operation of one-stop travel platform. The Company's platform integrates a comprehensive suite of travel products and services and differentiated travel content. Its platform aggregates its product and service offerings, reviews and other content shared by its users based on their real travel experiences, and original content from its ecosystem partners to enable leisure and business travelers to have access to travel experiences and make informed and cost-effective bookings. Users come to its platform for any type of trip, from in-destination activities, weekend getaways, and short-haul trips, to cross-border vacations and business trips.</v>
    <v>33732</v>
    <v>Nasdaq Stock Market</v>
    <v>XNAS</v>
    <v>XNAS</v>
    <v>No. 99 Fu Quan Road, SHANGHAI, SHANGHAI, 200335 CN</v>
    <v>37.877499999999998</v>
    <v>Hotels &amp; Entertainment Services</v>
    <v>Stock</v>
    <v>44956.817251087501</v>
    <v>897</v>
    <v>37.090000000000003</v>
    <v>27417950000</v>
    <v>Trip.com Group Limited</v>
    <v>Trip.com Group Limited</v>
    <v>37.340000000000003</v>
    <v>25.7941</v>
    <v>39.409999999999997</v>
    <v>37.49</v>
    <v>683527800</v>
    <v>TCOM</v>
    <v>Trip.com Group Limited (XNAS:TCOM)</v>
    <v>4101540</v>
    <v>4899662</v>
  </rv>
  <rv s="2">
    <v>898</v>
  </rv>
  <rv s="0">
    <v>https://www.bing.com/financeapi/forcetrigger?t=c3or6h&amp;q=XNAS%3aUDMY&amp;form=skydnc</v>
    <v>Learn more on Bing</v>
  </rv>
  <rv s="5">
    <v>en-US</v>
    <v>c3or6h</v>
    <v>268435456</v>
    <v>1</v>
    <v>Powered by Refinitiv</v>
    <v>9</v>
    <v>UDEMY, INC. (XNAS:UDMY)</v>
    <v>2</v>
    <v>10</v>
    <v>Finance</v>
    <v>4</v>
    <v>17.260000000000002</v>
    <v>9.4649999999999999</v>
    <v>1.7989999999999999</v>
    <v>0.18</v>
    <v>1.4574999999999999E-2</v>
    <v>USD</v>
    <v>Udemy, Inc. provides an online learning platform. The Company provides marketplace platform for teaching and learning, connecting learners to the skills they need. The Company offers over 19000 free courses on its learning platform in technical skills, business skills and personal development. It also offers unlimited access to a curated catalog of courses through its consumer, enterprise, and team plan subscriptions. The Company operates through two segments: Consumer and Enterprise. The Company's courses can be accessed through its direct-to-consumer or UB offerings. Its courses on both offerings address learning objectives such as reskilling or upskilling in technology and business, soft skills, and personal development. Its learners receive access to interactive learning tools such as quizzes, exercises, and instructor questions-and-answers (Q&amp;A). It creates groups and adds users to their learning portal; assigns courses to individuals or groups; course completion; and others.</v>
    <v>1628</v>
    <v>Nasdaq Stock Market</v>
    <v>XNAS</v>
    <v>XNAS</v>
    <v>600 Harrison St., 640 2Nd Street, SAN FRANCISCO, CA, 94107 US</v>
    <v>12.58</v>
    <v>Software &amp; IT Services</v>
    <v>Stock</v>
    <v>44956.817128957809</v>
    <v>900</v>
    <v>12.065</v>
    <v>1745331000</v>
    <v>UDEMY, INC.</v>
    <v>UDEMY, INC.</v>
    <v>12.22</v>
    <v>12.35</v>
    <v>12.53</v>
    <v>141322400</v>
    <v>UDMY</v>
    <v>UDEMY, INC. (XNAS:UDMY)</v>
    <v>154613</v>
    <v>448268</v>
    <v>2010</v>
  </rv>
  <rv s="2">
    <v>901</v>
  </rv>
  <rv s="0">
    <v>https://www.bing.com/financeapi/forcetrigger?t=a24war&amp;q=XNAS%3aULTA&amp;form=skydnc</v>
    <v>Learn more on Bing</v>
  </rv>
  <rv s="1">
    <v>en-US</v>
    <v>a24war</v>
    <v>268435456</v>
    <v>1</v>
    <v>Powered by Refinitiv</v>
    <v>0</v>
    <v>ULTA BEAUTY, INC. (XNAS:ULTA)</v>
    <v>2</v>
    <v>3</v>
    <v>Finance</v>
    <v>4</v>
    <v>512.69000000000005</v>
    <v>330.79910000000001</v>
    <v>1.3172999999999999</v>
    <v>3.13</v>
    <v>6.1900000000000002E-3</v>
    <v>USD</v>
    <v>Ulta Beauty, Inc. (Ulta Beauty) is a beauty retailer. The Company operates specialty retail stores, which are engaged in selling cosmetics, fragrance, haircare and skincare products, and related accessories and services. The stores also feature full-service salons. Its stores, e-commerce Website, and mobile applications offer approximately 25,000 products across various categories and price points, including Ulta Beauty's own private label and the Ulta Beauty Collection. Ulta Beauty offers a portfolio across six categories: cosmetics; haircare products and styling tools; skincare; fragrance and bath; services; and accessories and other. The Company also provides private-label and co-branded credit card programs, loyalty programs, and gift cards. Ulta Beauty also offers a full-service salon in every store featuring hair, skin, makeup, and brow services. The Company operates approximately 1,343 stores across 50 states.</v>
    <v>16500</v>
    <v>Nasdaq Stock Market</v>
    <v>XNAS</v>
    <v>XNAS</v>
    <v>1000 Remington Blvd Ste 120, BOLINGBROOK, IL, 60440-4708 US</v>
    <v>512.69000000000005</v>
    <v>Specialty Retailers</v>
    <v>Stock</v>
    <v>44956.817252291403</v>
    <v>903</v>
    <v>505.41</v>
    <v>25888135776</v>
    <v>ULTA BEAUTY, INC.</v>
    <v>ULTA BEAUTY, INC.</v>
    <v>505.61</v>
    <v>22.231100000000001</v>
    <v>505.67</v>
    <v>508.8</v>
    <v>50880770</v>
    <v>ULTA</v>
    <v>ULTA BEAUTY, INC. (XNAS:ULTA)</v>
    <v>280425</v>
    <v>529544</v>
    <v>2016</v>
  </rv>
  <rv s="2">
    <v>904</v>
  </rv>
  <rv s="0">
    <v>https://www.bing.com/financeapi/forcetrigger?t=a24qf2&amp;q=XNYS%3aUAA&amp;form=skydnc</v>
    <v>Learn more on Bing</v>
  </rv>
  <rv s="1">
    <v>en-US</v>
    <v>a24qf2</v>
    <v>268435456</v>
    <v>1</v>
    <v>Powered by Refinitiv</v>
    <v>0</v>
    <v>UNDER ARMOUR, INC. (XNYS:UAA)</v>
    <v>2</v>
    <v>3</v>
    <v>Finance</v>
    <v>4</v>
    <v>20.645</v>
    <v>6.38</v>
    <v>1.5170999999999999</v>
    <v>-4.0099999999999997E-2</v>
    <v>-3.287E-3</v>
    <v>USD</v>
    <v>Under Armour, Inc. is engaged in developing, marketing and distributing branded performance apparel, footwear and accessories for men, women and youth. The Company's primary business operates in four geographic segments, such as North America, comprising the United States and Canada; Europe, the Middle East and Africa, Asia-Pacific, and Latin America. North America segment sells apparel, footwear and accessories in North America through its wholesale and direct-to-consumer channels. EMEA sells apparel, footwear and accessories through wholesale customers and independent distributors, along with e-commerce websites and Brand and Factory House stores. Asia-Pacific sells apparel, footwear and accessories products in China, South Korea, Australia, Singapore, Malaysia and Thailand through stores operated by its distribution and wholesale partners, along with e-commerce websites and Brand and Factory House stores. The Company offers apparel products, such as HEATGEAR, COLDGEAR and RUSH.</v>
    <v>7100</v>
    <v>New York Stock Exchange</v>
    <v>XNYS</v>
    <v>XNYS</v>
    <v>3RD FLOOR, 1020 HULL STREET, BALTIMORE, MD, 21230 US</v>
    <v>12.215</v>
    <v>Textiles &amp; Apparel</v>
    <v>Stock</v>
    <v>44956.81726819375</v>
    <v>906</v>
    <v>12.02</v>
    <v>5175930000</v>
    <v>UNDER ARMOUR, INC.</v>
    <v>UNDER ARMOUR, INC.</v>
    <v>12.02</v>
    <v>34.051600000000001</v>
    <v>12.2</v>
    <v>12.1599</v>
    <v>452236500</v>
    <v>UAA</v>
    <v>UNDER ARMOUR, INC. (XNYS:UAA)</v>
    <v>5052322</v>
    <v>6705446</v>
    <v>1996</v>
  </rv>
  <rv s="2">
    <v>907</v>
  </rv>
  <rv s="0">
    <v>https://www.bing.com/financeapi/forcetrigger?t=a24z2w&amp;q=XNAS%3aURBN&amp;form=skydnc</v>
    <v>Learn more on Bing</v>
  </rv>
  <rv s="1">
    <v>en-US</v>
    <v>a24z2w</v>
    <v>268435456</v>
    <v>1</v>
    <v>Powered by Refinitiv</v>
    <v>0</v>
    <v>URBAN OUTFITTERS, INC. (XNAS:URBN)</v>
    <v>2</v>
    <v>3</v>
    <v>Finance</v>
    <v>4</v>
    <v>30.52</v>
    <v>17.810099999999998</v>
    <v>1.4525999999999999</v>
    <v>8.5000000000000006E-2</v>
    <v>3.176E-3</v>
    <v>USD</v>
    <v>Urban Outfitters, Inc. is a lifestyle products and services company. The Company operates through three segments: Retail, Wholesale and Nuuly. The Retail segment includes its store and digital channels and consists of its Anthropologie, Bhldn, Free People, FP Movement, Terrain, Urban Outfitters and Menus &amp; Venues brands. The Wholesale segment consists of the Free People, FP Movement and Urban Outfitters brands. The Wholesale segment sells through department and specialty stores worldwide, digital businesses and the Retail segment. The Wholesale segment primarily designs, develops and markets apparel, intimates and activewear. The Nuuly segment consists of the Nuuly brand, which offers customers ways to explore fashion. The Company also offers Nuuly Thrift, which is a peer-to-peer resale marketplace where customers can buy and sell women’s, men’s and kids’ clothes, shoes and accessories from any brand. It operates approximately 707 Company-owned stores.</v>
    <v>9660</v>
    <v>Nasdaq Stock Market</v>
    <v>XNAS</v>
    <v>XNAS</v>
    <v>5000 S Broad St, PHILADELPHIA, PA, 19112 US</v>
    <v>26.96</v>
    <v>Specialty Retailers</v>
    <v>Stock</v>
    <v>44956.8171085875</v>
    <v>909</v>
    <v>26.37</v>
    <v>2474458008</v>
    <v>URBAN OUTFITTERS, INC.</v>
    <v>URBAN OUTFITTERS, INC.</v>
    <v>26.42</v>
    <v>15.0564</v>
    <v>26.76</v>
    <v>26.844999999999999</v>
    <v>92175750</v>
    <v>URBN</v>
    <v>URBAN OUTFITTERS, INC. (XNAS:URBN)</v>
    <v>586340</v>
    <v>1754663</v>
    <v>1976</v>
  </rv>
  <rv s="2">
    <v>910</v>
  </rv>
  <rv s="0">
    <v>https://www.bing.com/financeapi/forcetrigger?t=bzxtrw&amp;q=XNAS%3aVCSA&amp;form=skydnc</v>
    <v>Learn more on Bing</v>
  </rv>
  <rv s="1">
    <v>en-US</v>
    <v>bzxtrw</v>
    <v>268435456</v>
    <v>1</v>
    <v>Powered by Refinitiv</v>
    <v>0</v>
    <v>Vacasa, Inc. (XNAS:VCSA)</v>
    <v>2</v>
    <v>3</v>
    <v>Finance</v>
    <v>4</v>
    <v>9.3800000000000008</v>
    <v>1.08</v>
    <v>1.532</v>
    <v>-5.5E-2</v>
    <v>-3.1073E-2</v>
    <v>USD</v>
    <v>Vacasa, Inc. is engaged in providing vacation rental management platform in North America. The Company's integrated technology and operations platform optimizes vacation rental income and home care for homeowners and offers guests with services. The Company's Vacasa.com, its Guest app helps guests to search, discover and book properties. The Guests from around the world utilize the Company’s technology and services to search and book Vacasa-listed properties in destinations throughout North and Central America. The Company provides home care solutions provided directly to homeowners such as home maintenance and improvement services, linen and towel supply programs, supplemental housekeeping services, and other related services. The Company also provides other offerings such as real estate brokerage services and residential management services to community and homeowner associations. It has approximately 400 Vacasa- listed destinations throughout North America, Belize and Costa Rica.</v>
    <v>8200</v>
    <v>Nasdaq Stock Market</v>
    <v>XNAS</v>
    <v>XNAS</v>
    <v>850 Nw 13Th Avenue, PORTLAND, OR, 097209 US</v>
    <v>1.79</v>
    <v>Software &amp; IT Services</v>
    <v>Stock</v>
    <v>44956.817005717188</v>
    <v>912</v>
    <v>1.675</v>
    <v>754534315</v>
    <v>Vacasa, Inc.</v>
    <v>Vacasa, Inc.</v>
    <v>1.73</v>
    <v>0.87490000000000001</v>
    <v>1.77</v>
    <v>1.7150000000000001</v>
    <v>439961700</v>
    <v>VCSA</v>
    <v>Vacasa, Inc. (XNAS:VCSA)</v>
    <v>582058</v>
    <v>1355139</v>
    <v>2021</v>
  </rv>
  <rv s="2">
    <v>913</v>
  </rv>
  <rv s="0">
    <v>https://www.bing.com/financeapi/forcetrigger?t=bvcnec&amp;q=XNAS%3aVSTA&amp;form=skydnc</v>
    <v>Learn more on Bing</v>
  </rv>
  <rv s="5">
    <v>en-US</v>
    <v>bvcnec</v>
    <v>268435456</v>
    <v>1</v>
    <v>Powered by Refinitiv</v>
    <v>9</v>
    <v>Vasta Platform Ltd (XNAS:VSTA)</v>
    <v>2</v>
    <v>10</v>
    <v>Finance</v>
    <v>4</v>
    <v>6.53</v>
    <v>3.52</v>
    <v>0.59299999999999997</v>
    <v>-8.2299999999999998E-2</v>
    <v>-1.9140000000000001E-2</v>
    <v>USD</v>
    <v>Vasta Platform Ltd, is a company located in Brazil. The Company is dedicated to education. The service offers Digital platform as a service (PaaS). Its segments include Content &amp; EdTech Platform and Digital Platform.</v>
    <v>1788</v>
    <v>Nasdaq Stock Market</v>
    <v>XNAS</v>
    <v>XNAS</v>
    <v>Avenida Paulista, 901, 6Th Floor, Jardim Paulista, SAO PAULO, SAO PAULO, 01310-100 BR</v>
    <v>4.38</v>
    <v>Miscellaneous Educational Service Providers</v>
    <v>Stock</v>
    <v>44956.817072418751</v>
    <v>915</v>
    <v>4.2176999999999998</v>
    <v>358239000</v>
    <v>Vasta Platform Ltd</v>
    <v>Vasta Platform Ltd</v>
    <v>4.24</v>
    <v>4.3</v>
    <v>4.2176999999999998</v>
    <v>83491960</v>
    <v>VSTA</v>
    <v>Vasta Platform Ltd (XNAS:VSTA)</v>
    <v>3651</v>
    <v>26764</v>
    <v>2019</v>
  </rv>
  <rv s="2">
    <v>916</v>
  </rv>
  <rv s="0">
    <v>https://www.bing.com/financeapi/forcetrigger?t=a25afr&amp;q=XNYS%3aVFC&amp;form=skydnc</v>
    <v>Learn more on Bing</v>
  </rv>
  <rv s="1">
    <v>en-US</v>
    <v>a25afr</v>
    <v>268435456</v>
    <v>1</v>
    <v>Powered by Refinitiv</v>
    <v>0</v>
    <v>V.F. CORPORATION (XNYS:VFC)</v>
    <v>2</v>
    <v>3</v>
    <v>Finance</v>
    <v>4</v>
    <v>66.959999999999994</v>
    <v>25.05</v>
    <v>1.4280999999999999</v>
    <v>-0.17499999999999999</v>
    <v>-5.7469999999999995E-3</v>
    <v>USD</v>
    <v>V.F. Corporation is an apparel, footwear and accessories company. It owns a range of brands in the outerwear, footwear, apparel, backpacks, luggage, and accessories categories. Its brands include Vans, The North Face, Timberland, and Dickies. Its segments include Outdoor, Active, and Work. The Outdoor segment includes various brands, including The North Face, Smartwool, Icebreaker, and Altra. The Active segment includes a range of brands, such as Vans, Supreme, Napapijri, Kipling, Eastpak, and JanSport. The Work segment includes Dickies and Timberland PRO. Its products are marketed to consumers through our wholesale channel, primarily in specialty stores, national chains, mass merchants, department stores, independently-operated partnership stores, and with digital partners. Its products are also marketed to consumers through its own direct-to-consumer operations, which include VF-operated stores, concession retail stores, brand e-commerce sites, and other digital platforms.</v>
    <v>35000</v>
    <v>New York Stock Exchange</v>
    <v>XNYS</v>
    <v>XNYS</v>
    <v>1551 Wewatta Street, DENVER, CO, 80202 US</v>
    <v>30.54</v>
    <v>Textiles &amp; Apparel</v>
    <v>Stock</v>
    <v>44956.817318020316</v>
    <v>918</v>
    <v>29.63</v>
    <v>11763838677</v>
    <v>V.F. CORPORATION</v>
    <v>V.F. CORPORATION</v>
    <v>29.9</v>
    <v>28.294499999999999</v>
    <v>30.45</v>
    <v>30.274999999999999</v>
    <v>388566100</v>
    <v>VFC</v>
    <v>V.F. CORPORATION (XNYS:VFC)</v>
    <v>3491378</v>
    <v>5534981</v>
    <v>1899</v>
  </rv>
  <rv s="2">
    <v>919</v>
  </rv>
  <rv s="0">
    <v>https://www.bing.com/financeapi/forcetrigger?t=c2twlh&amp;q=XNYS%3aVSCO&amp;form=skydnc</v>
    <v>Learn more on Bing</v>
  </rv>
  <rv s="3">
    <v>en-US</v>
    <v>c2twlh</v>
    <v>268435456</v>
    <v>1</v>
    <v>Powered by Refinitiv</v>
    <v>5</v>
    <v>VICTORIA'S SECRET &amp; CO. (XNYS:VSCO)</v>
    <v>2</v>
    <v>6</v>
    <v>Finance</v>
    <v>4</v>
    <v>65.2</v>
    <v>26.14</v>
    <v>1.5669999999999999</v>
    <v>-5.8400000000000001E-2</v>
    <v>-1.4940000000000001E-3</v>
    <v>USD</v>
    <v>Victoria's Secret &amp; Co. is a specialty retailer of women's intimate and other apparel and beauty products. The Company sell its products through brands, including Victoria's Secret and PINK. The Company's product category includes fragrance, beauty, apparel, loungewear, sleepwear, athletic attire and swimwear. The Company operates approximately 834 stores in North America and it operates approximately 528 stores outside of North America, including 65 Company-operated stores in Greater China and 463 partner-operated stores, including locations across the Americas, Europe, Asia, Africa and the Middle East. The Company provides products through online at www.VictoriasSecret.com and www.PINK.com and other online channels. Its PINK brand products are sold across North America and internationally at Victoria’s Secret and PINK retail stores and online. It operates approximately 29 international digital sites. Its brands also include Adore Me, which is a digitally- intimates brand.</v>
    <v>New York Stock Exchange</v>
    <v>XNYS</v>
    <v>XNYS</v>
    <v>4 Limited Parkway East, REYNOLDSBURG, OH, 43068 US</v>
    <v>39.53</v>
    <v>Specialty Retailers</v>
    <v>Stock</v>
    <v>44956.817263193749</v>
    <v>921</v>
    <v>38.174999999999997</v>
    <v>3155617745</v>
    <v>VICTORIA'S SECRET &amp; CO.</v>
    <v>VICTORIA'S SECRET &amp; CO.</v>
    <v>38.6</v>
    <v>8.2242999999999995</v>
    <v>39.1</v>
    <v>39.041600000000003</v>
    <v>80827060</v>
    <v>VSCO</v>
    <v>VICTORIA'S SECRET &amp; CO. (XNYS:VSCO)</v>
    <v>399063</v>
    <v>1401203</v>
    <v>2021</v>
  </rv>
  <rv s="2">
    <v>922</v>
  </rv>
  <rv s="0">
    <v>https://www.bing.com/financeapi/forcetrigger?t=a25cyc&amp;q=XNYS%3aVIPS&amp;form=skydnc</v>
    <v>Learn more on Bing</v>
  </rv>
  <rv s="1">
    <v>en-US</v>
    <v>a25cyc</v>
    <v>268435456</v>
    <v>1</v>
    <v>Powered by Refinitiv</v>
    <v>0</v>
    <v>VIPSHOP HOLDINGS LIMITED (XNYS:VIPS)</v>
    <v>2</v>
    <v>3</v>
    <v>Finance</v>
    <v>4</v>
    <v>15.99</v>
    <v>5.75</v>
    <v>0.42420000000000002</v>
    <v>-0.51500000000000001</v>
    <v>-3.3355000000000003E-2</v>
    <v>USD</v>
    <v>Vipshop Holdings Limited is a holding company. The Company is an online discount retailer for brands in China. The Company offers branded products to consumers in China through flash sales mainly on its vip.com Website. The Company's segment is sales, product distribution and offering of goods on its online platforms. The Company conducts its business through its subsidiaries and consolidated affiliated entities in China. Through its flash sales model, the Company sells limited quantities of discounted branded products online for limited periods of time. The Company offers diversified product offerings from over 17,000 domestic and international brands, including apparel for women, men and children, fashion goods, cosmetics, home goods and other lifestyle products. The Company offers a range of products and services for consumers through lefeng.com, specializing in branded cosmetics, apparel, healthcare products, food and other consumer products.</v>
    <v>8013</v>
    <v>New York Stock Exchange</v>
    <v>XNYS</v>
    <v>XNYS</v>
    <v>Vipshop Headquarters, 128 Dingxin Road, Haizhu District,, GUANGZHOU, GUANGDONG, 510220 CN</v>
    <v>14.96</v>
    <v>Software &amp; IT Services</v>
    <v>Stock</v>
    <v>44956.817289258594</v>
    <v>924</v>
    <v>14.1</v>
    <v>9107576782</v>
    <v>VIPSHOP HOLDINGS LIMITED</v>
    <v>VIPSHOP HOLDINGS LIMITED</v>
    <v>14.705</v>
    <v>13.1744</v>
    <v>15.44</v>
    <v>14.925000000000001</v>
    <v>610222900</v>
    <v>VIPS</v>
    <v>VIPSHOP HOLDINGS LIMITED (XNYS:VIPS)</v>
    <v>3108541</v>
    <v>4281398</v>
    <v>2010</v>
  </rv>
  <rv s="2">
    <v>925</v>
  </rv>
  <rv s="0">
    <v>https://www.bing.com/financeapi/forcetrigger?t=a25lar&amp;q=XNYS%3aVSTO&amp;form=skydnc</v>
    <v>Learn more on Bing</v>
  </rv>
  <rv s="1">
    <v>en-US</v>
    <v>a25lar</v>
    <v>268435456</v>
    <v>1</v>
    <v>Powered by Refinitiv</v>
    <v>0</v>
    <v>VISTA OUTDOOR INC. (XNYS:VSTO)</v>
    <v>2</v>
    <v>3</v>
    <v>Finance</v>
    <v>4</v>
    <v>41.637999999999998</v>
    <v>22.97</v>
    <v>0.90910000000000002</v>
    <v>-0.12</v>
    <v>-4.1419999999999998E-3</v>
    <v>USD</v>
    <v>Vista Outdoor Inc. is a designer, manufacturer, and marketer of outdoor recreation and shooting sports products. The Company serves a diverse range of consumers around the globe, including outdoor enthusiasts, golfers, cyclists, backyard grillers, campers, hunters, recreational shooters, athletes, as well as law enforcement and military professionals. The Company's operating segments, Outdoor Products and Sporting Products, provide these consumers with a range of performance-driven, outdoor and sporting products. The Outdoor Products segment includes personal hydration solutions, outdoor cooking solutions, action sports helmets, ski and bike goggles, footwear and cycling accessories. The Sporting Products segment includes pistol, rifle, rimfire, shotshell ammunition, primers and powder. Its brands include Remington Ammunition, Bushnell, CamelBak, Bushnell Golf, Foresight Sports, Fiber Energy Products, Bell Helmets, Camp Chef, Giro, QuietKat, Stone Glacier, Federal Ammunition and more.</v>
    <v>6900</v>
    <v>New York Stock Exchange</v>
    <v>XNYS</v>
    <v>XNYS</v>
    <v>1 Vista Way, ANOKA, MN, 55303 US</v>
    <v>29.25</v>
    <v>Leisure Products</v>
    <v>Stock</v>
    <v>44956.817231006251</v>
    <v>927</v>
    <v>28.73</v>
    <v>1632134223</v>
    <v>VISTA OUTDOOR INC.</v>
    <v>VISTA OUTDOOR INC.</v>
    <v>28.81</v>
    <v>3.7589000000000001</v>
    <v>28.97</v>
    <v>28.85</v>
    <v>56573110</v>
    <v>VSTO</v>
    <v>VISTA OUTDOOR INC. (XNYS:VSTO)</v>
    <v>289887</v>
    <v>476859</v>
    <v>2014</v>
  </rv>
  <rv s="2">
    <v>928</v>
  </rv>
  <rv s="0">
    <v>https://www.bing.com/financeapi/forcetrigger?t=ay2rcw&amp;q=XNAS%3aVC&amp;form=skydnc</v>
    <v>Learn more on Bing</v>
  </rv>
  <rv s="1">
    <v>en-US</v>
    <v>ay2rcw</v>
    <v>268435456</v>
    <v>1</v>
    <v>Powered by Refinitiv</v>
    <v>0</v>
    <v>VISTEON CORPORATION (XNAS:VC)</v>
    <v>2</v>
    <v>3</v>
    <v>Finance</v>
    <v>4</v>
    <v>153.13999999999999</v>
    <v>88.82</v>
    <v>1.8230999999999999</v>
    <v>1.105</v>
    <v>7.3689999999999997E-3</v>
    <v>USD</v>
    <v>Visteon Corporation is an automotive supplier that designs, engineers, and manufactures automotive electronics and connected car solutions for the vehicle manufacturers including Ford, Mazda, Volkswagen, General Motors, Renault/Nissan, BMW, Jaguar/Land Rover, Daimler, and Stellantis. The Company operates through one segment: Electronics. The Electronics segment provides vehicle cockpit electronics products to customers, including instrument clusters, information displays, infotainment systems, audio systems, telematics solutions, head-up displays, as well as battery monitoring systems. The Company offers a full line of instrument clusters, from standard analog gauge clusters to high-resolution, all-digital, fully reconfigurable, two-dimensional (2-D) and three-dimensional (3-D) display-based devices. It also offers a range of information displays for various applications within the cockpit, incorporating a sleek profile, and touch sensors.</v>
    <v>10000</v>
    <v>Nasdaq Stock Market</v>
    <v>XNAS</v>
    <v>XNAS</v>
    <v>One Village Center Drive, VAN BUREN TOWNSHIP, MI, 48111 US</v>
    <v>152.80160000000001</v>
    <v>Automobiles &amp; Auto Parts</v>
    <v>Stock</v>
    <v>44956.81716153906</v>
    <v>930</v>
    <v>147.54640000000001</v>
    <v>4251109143</v>
    <v>VISTEON CORPORATION</v>
    <v>VISTEON CORPORATION</v>
    <v>147.63</v>
    <v>35.334600000000002</v>
    <v>149.94999999999999</v>
    <v>151.05500000000001</v>
    <v>28142790</v>
    <v>VC</v>
    <v>VISTEON CORPORATION (XNAS:VC)</v>
    <v>119344</v>
    <v>280889</v>
    <v>2000</v>
  </rv>
  <rv s="2">
    <v>931</v>
  </rv>
  <rv s="0">
    <v>https://www.bing.com/financeapi/forcetrigger?t=bvm4kr&amp;q=XNAS%3aVTRU&amp;form=skydnc</v>
    <v>Learn more on Bing</v>
  </rv>
  <rv s="1">
    <v>en-US</v>
    <v>bvm4kr</v>
    <v>268435456</v>
    <v>1</v>
    <v>Powered by Refinitiv</v>
    <v>0</v>
    <v>Vitru Ltd (XNAS:VTRU)</v>
    <v>2</v>
    <v>3</v>
    <v>Finance</v>
    <v>4</v>
    <v>23.83</v>
    <v>13.1</v>
    <v>1.6859999999999999</v>
    <v>-0.28999999999999998</v>
    <v>-1.3795999999999999E-2</v>
    <v>USD</v>
    <v>Vitru Ltd is a Brazil-based company that operates in the Higher Education segment by offering digital education undergraduate programs as well as on-campus undergraduate programs, graduate courses, technical and professional qualification courses. The Company’s mission is to democratize access to education in Brazil through a digital ecosystem. Vitru Ltd offers more than 330 courses through the Virtual Learning Environment (VLE), which is delivered in multiple formats (videos, eBooks, podcasts, and html texts, among others), offering accessible digital contents to different learning styles. The Company’s portfolio comprises Technical Courses, Professional Qualification Courses, Digital Education Undergraduate Courses (Bachelor’s, Licentiate’s, and Vocational degrees), OnCampus Undergraduate Courses (Bachelor’s, Licentiate’s, and Vocational degrees) as well as DE Graduate programs. Vitru Ltd has several subsidiaries such as FAC Educacional Ltda and FAIR Educacional Ltda.</v>
    <v>6036</v>
    <v>Nasdaq Stock Market</v>
    <v>XNAS</v>
    <v>XNAS</v>
    <v>Rodovia Jose Carlos Daux, 5500, Jurere A, 2Nd Fl, Saco Grande, FLORIANOPOLIS, SANTA CATARINA, 88.032-005 BR</v>
    <v>21.015000000000001</v>
    <v>School, College &amp; University</v>
    <v>Stock</v>
    <v>44956.814696457812</v>
    <v>933</v>
    <v>20.3</v>
    <v>599278180</v>
    <v>Vitru Ltd</v>
    <v>Vitru Ltd</v>
    <v>20.6</v>
    <v>26.963100000000001</v>
    <v>21.02</v>
    <v>20.73</v>
    <v>28908740</v>
    <v>VTRU</v>
    <v>Vitru Ltd (XNAS:VTRU)</v>
    <v>7501</v>
    <v>56091</v>
    <v>2020</v>
  </rv>
  <rv s="2">
    <v>934</v>
  </rv>
  <rv s="0">
    <v>https://www.bing.com/financeapi/forcetrigger?t=bwgbp2&amp;q=XNAS%3aSEAT&amp;form=skydnc</v>
    <v>Learn more on Bing</v>
  </rv>
  <rv s="1">
    <v>en-US</v>
    <v>bwgbp2</v>
    <v>268435456</v>
    <v>1</v>
    <v>Powered by Refinitiv</v>
    <v>0</v>
    <v>VIVID SEATS INC. (XNAS:SEAT)</v>
    <v>2</v>
    <v>3</v>
    <v>Finance</v>
    <v>4</v>
    <v>12.519500000000001</v>
    <v>6.48</v>
    <v>1.52</v>
    <v>-0.35</v>
    <v>-4.0839999999999994E-2</v>
    <v>USD</v>
    <v>Vivid Seats Inc. is an online ticket marketplace that allows fans of live events to connect with third-party ticket sellers through its technology platform. The Company segments include Marketplace and Resale. Through its Marketplace segment, the Company acts as an intermediary between event ticket buyers and ticket sellers. Marketplace segment processes ticket sales on its Website and mobile applications and sales initiated through its numerous distribution partners. Using its online platform, the Company also process customer payments, coordinate ticket deliveries, and provides customer service to both ticket buyers and sellers. In its Resale segment, the Company acquires tickets to resell on secondary ticket marketplaces, including its own. The Resale segment also provides internal research and development support for Skybox system that helps ticket sellers manage ticket inventories, adjust pricing, and fulfill orders across multiple ticket resale marketplaces.</v>
    <v>430</v>
    <v>Nasdaq Stock Market</v>
    <v>XNAS</v>
    <v>XNAS</v>
    <v>24 E. Washington Street, Ste. 900, CHICAGO, IL, 60602 US</v>
    <v>8.6</v>
    <v>Software &amp; IT Services</v>
    <v>Stock</v>
    <v>44956.817056562497</v>
    <v>936</v>
    <v>8.2100000000000009</v>
    <v>1639860408</v>
    <v>VIVID SEATS INC.</v>
    <v>VIVID SEATS INC.</v>
    <v>8.4600000000000009</v>
    <v>19.305700000000002</v>
    <v>8.57</v>
    <v>8.2200000000000006</v>
    <v>199496400</v>
    <v>SEAT</v>
    <v>VIVID SEATS INC. (XNAS:SEAT)</v>
    <v>175547</v>
    <v>389494</v>
    <v>2021</v>
  </rv>
  <rv s="2">
    <v>937</v>
  </rv>
  <rv s="0">
    <v>https://www.bing.com/financeapi/forcetrigger?t=bzwxfr&amp;q=XNYS%3aVZIO&amp;form=skydnc</v>
    <v>Learn more on Bing</v>
  </rv>
  <rv s="1">
    <v>en-US</v>
    <v>bzwxfr</v>
    <v>268435456</v>
    <v>1</v>
    <v>Powered by Refinitiv</v>
    <v>0</v>
    <v>VIZIO HOLDING CORP. (XNYS:VZIO)</v>
    <v>2</v>
    <v>3</v>
    <v>Finance</v>
    <v>4</v>
    <v>15.42</v>
    <v>6.47</v>
    <v>1.7150000000000001</v>
    <v>-0.06</v>
    <v>-6.7869999999999996E-3</v>
    <v>USD</v>
    <v>Vizio Holding Corp. is engaged in delivering entertainment and lifestyle enhancements that make their products the center of the connected home. The Company provides an integrated platform of Smart televisions (TVs) and operating systems. They also offer a portfolio of sound bars that deliver consumers an audio experience. The Company's platform gives content providers more ways to distribute their content and advertisers more tools to connect with the right audience. The Company operates through two segments: Device and Platform+. Under the Device segment, it offers a portfolio of Smart TVs and a series of sound bars. The Company's Platform+ segment is comprised of SmartCast, a Smart TV operating system, which enables its fully integrated entertainment solution, and Inscape, which powers its data intelligence and services. SmartCast delivers content and applications through an interface. It supports streaming apps and hosts the Company's own ad-supported video app, WatchFree+.</v>
    <v>800</v>
    <v>New York Stock Exchange</v>
    <v>XNYS</v>
    <v>XNYS</v>
    <v>39 Tesla, IRVINE, CA, 92618 US</v>
    <v>8.8800000000000008</v>
    <v>Computers, Phones &amp; Household Electronics</v>
    <v>Stock</v>
    <v>44956.817283402343</v>
    <v>939</v>
    <v>8.6300000000000008</v>
    <v>1707275389</v>
    <v>VIZIO HOLDING CORP.</v>
    <v>VIZIO HOLDING CORP.</v>
    <v>8.7650000000000006</v>
    <v>0</v>
    <v>8.84</v>
    <v>8.7799999999999994</v>
    <v>194450500</v>
    <v>VZIO</v>
    <v>VIZIO HOLDING CORP. (XNYS:VZIO)</v>
    <v>112636</v>
    <v>323039</v>
    <v>2020</v>
  </rv>
  <rv s="2">
    <v>940</v>
  </rv>
  <rv s="0">
    <v>https://www.bing.com/financeapi/forcetrigger?t=c3jpzr&amp;q=XNYS%3aWRBY&amp;form=skydnc</v>
    <v>Learn more on Bing</v>
  </rv>
  <rv s="1">
    <v>en-US</v>
    <v>c3jpzr</v>
    <v>268435456</v>
    <v>1</v>
    <v>Powered by Refinitiv</v>
    <v>0</v>
    <v>WARBY PARKER INC (XNYS:WRBY)</v>
    <v>2</v>
    <v>3</v>
    <v>Finance</v>
    <v>4</v>
    <v>38.26</v>
    <v>10.86</v>
    <v>2.4220000000000002</v>
    <v>-0.75</v>
    <v>-4.4829999999999995E-2</v>
    <v>USD</v>
    <v>Warby Parker Inc. is a United States-based company. It is a direct-to-consumer eyewear brand that offers optical and sunglass frames for men and women. The Company designs products and develops technologies that help people see, from prescription glasses and contacts to eye exams and vision tests available online and in retail stores across the United States and Canada. Its sunglasses are equipped with scratch-resistant lenses that block ultraviolet A (UVA) and ultraviolet B (UVB) rays. The Company also distributes a pair to someone in need through their Buy a Pair, Give a Pair program. It offers various products such as eyeglasses, sunglasses, contacts, new collections, Scout by Warby Parker, accessories, and gift cards. Its women and men sun wear glasses products include Barkley, Topper, Lowry, Haskell, Griffin, Quentin and Crossfield.</v>
    <v>1791</v>
    <v>New York Stock Exchange</v>
    <v>XNYS</v>
    <v>XNYS</v>
    <v>233 Spring Street, 6Th Floor East, NEW YORK, NY, 10013 US</v>
    <v>16.72</v>
    <v>Healthcare Equipment &amp; Supplies</v>
    <v>Stock</v>
    <v>44956.817143865628</v>
    <v>942</v>
    <v>15.89</v>
    <v>1847673118</v>
    <v>WARBY PARKER INC</v>
    <v>WARBY PARKER INC</v>
    <v>16.170000000000002</v>
    <v>0</v>
    <v>16.73</v>
    <v>15.98</v>
    <v>115624100</v>
    <v>WRBY</v>
    <v>WARBY PARKER INC (XNYS:WRBY)</v>
    <v>408465</v>
    <v>713303</v>
    <v>2009</v>
  </rv>
  <rv s="2">
    <v>943</v>
  </rv>
  <rv s="0">
    <v>https://www.bing.com/financeapi/forcetrigger?t=a25oh7&amp;q=XNYS%3aW&amp;form=skydnc</v>
    <v>Learn more on Bing</v>
  </rv>
  <rv s="1">
    <v>en-US</v>
    <v>a25oh7</v>
    <v>268435456</v>
    <v>1</v>
    <v>Powered by Refinitiv</v>
    <v>0</v>
    <v>WAYFAIR INC. (XNYS:W)</v>
    <v>2</v>
    <v>3</v>
    <v>Finance</v>
    <v>4</v>
    <v>163.99</v>
    <v>28.11</v>
    <v>3.0731000000000002</v>
    <v>-4.9494999999999996</v>
    <v>-7.7650999999999998E-2</v>
    <v>USD</v>
    <v>Wayfair Inc. (Wayfair) is an online destination for the home. The Company through its electronic commerce (e-commerce) platform, offer to browse, merchandising, and product discovery for a range of products from various suppliers. The Company operates through two segments: U.S. and International. The U.S. segment consists of amounts earned through product sales through the Company's family of sites in the United States. The International segment consists of amounts earned through product sales through its international sites. The International segment includes Wayfair businesses in Canada, the United Kingdom, and Germany. It has an online selection of furniture, decor, housewares, and home improvement products. It offers various sites, including Websites, mobile-optimized Websites, and mobile applications: Wayfair, Joss &amp; Main, AllModern, Perigold, and Birch Lane. Wayfair is an online destination for all things home. Birch Lane offers a collection of furnishings and home decor.</v>
    <v>16681</v>
    <v>New York Stock Exchange</v>
    <v>XNYS</v>
    <v>XNYS</v>
    <v>4 Copley Place, BOSTON, MA, 02116 US</v>
    <v>62.9</v>
    <v>Diversified Retail</v>
    <v>Stock</v>
    <v>44956.817317592191</v>
    <v>945</v>
    <v>57.3</v>
    <v>6297755941</v>
    <v>WAYFAIR INC.</v>
    <v>WAYFAIR INC.</v>
    <v>61.66</v>
    <v>0</v>
    <v>63.74</v>
    <v>58.790500000000002</v>
    <v>107122000</v>
    <v>W</v>
    <v>WAYFAIR INC. (XNYS:W)</v>
    <v>6694321</v>
    <v>6527248</v>
    <v>2014</v>
  </rv>
  <rv s="2">
    <v>946</v>
  </rv>
  <rv s="0">
    <v>https://www.bing.com/financeapi/forcetrigger?t=a25spr&amp;q=XNAS%3aWEN&amp;form=skydnc</v>
    <v>Learn more on Bing</v>
  </rv>
  <rv s="1">
    <v>en-US</v>
    <v>a25spr</v>
    <v>268435456</v>
    <v>1</v>
    <v>Powered by Refinitiv</v>
    <v>0</v>
    <v>THE WENDY'S COMPANY (XNAS:WEN)</v>
    <v>2</v>
    <v>3</v>
    <v>Finance</v>
    <v>4</v>
    <v>23.78</v>
    <v>15.765000000000001</v>
    <v>0.88480000000000003</v>
    <v>0.3</v>
    <v>1.3959999999999998E-2</v>
    <v>USD</v>
    <v>The Wendy's Company is engaged in the business of operating, developing and franchising a system of quick-service restaurants. The Company operates through three segments: Wendy’s U.S., Wendy’s International and Global Real Estate &amp; Development. The Wendy’s U.S. segment includes the operation and franchising of Wendy’s restaurants in the United States. The Wendy’s International segment includes the operation and franchising of Wendy’s restaurants in countries and territories other than the United States. The Global Real Estate &amp; Development segment includes real estate activity for owned sites and sites leased from third parties, which are leased and/or subleased to franchisees, and also includes its share of the income of its TimWen real estate joint venture. The Company operates approximately 5,938 Wendy’s restaurants in the United States. Of these restaurants, over 403 were operated by the Company and 5,535 were operated by approximately 228 franchisees.</v>
    <v>14500</v>
    <v>Nasdaq Stock Market</v>
    <v>XNAS</v>
    <v>XNAS</v>
    <v>One Dave Thomas Blvd, DUBLIN, OH, 43017 US</v>
    <v>21.87</v>
    <v>Hotels &amp; Entertainment Services</v>
    <v>Stock</v>
    <v>44956.817178471872</v>
    <v>948</v>
    <v>21.524999999999999</v>
    <v>4641858330</v>
    <v>THE WENDY'S COMPANY</v>
    <v>THE WENDY'S COMPANY</v>
    <v>21.53</v>
    <v>24.782</v>
    <v>21.49</v>
    <v>21.79</v>
    <v>213027000</v>
    <v>WEN</v>
    <v>THE WENDY'S COMPANY (XNAS:WEN)</v>
    <v>1192082</v>
    <v>2317121</v>
    <v>1994</v>
  </rv>
  <rv s="2">
    <v>949</v>
  </rv>
  <rv s="0">
    <v>https://www.bing.com/financeapi/forcetrigger?t=a25vnm&amp;q=XNYS%3aWHR&amp;form=skydnc</v>
    <v>Learn more on Bing</v>
  </rv>
  <rv s="1">
    <v>en-US</v>
    <v>a25vnm</v>
    <v>268435456</v>
    <v>1</v>
    <v>Powered by Refinitiv</v>
    <v>0</v>
    <v>WHIRLPOOL CORPORATION (XNYS:WHR)</v>
    <v>2</v>
    <v>3</v>
    <v>Finance</v>
    <v>4</v>
    <v>211.29</v>
    <v>124.43</v>
    <v>1.4983</v>
    <v>-9.5000000000000001E-2</v>
    <v>-6.1650000000000008E-4</v>
    <v>USD</v>
    <v>Whirlpool Corporation is a kitchen and laundry company. The Company’s segments include North America, which markets and distributes home appliances and other consumer products primarily under the Whirlpool, KitchenAid, Maytag, Amana, JennAir, Roper, Affresh, Swash, everydrop and Gladiato brand names primarily to retailers, distributors and builders, as well as directly to consumers; Europe, Middle East and Africa (EMEA), which markets and distributes its home appliances to retailers, distributors and directly to consumers under the Whirlpool, Indesit, Hotpoint, Bauknecht, Ignis, Maytag and Privileg brand names; Latin America, which produces markets and distributes its home appliances, small domestic appliances and other consumer products primarily under the Consul, Brastemp, Whirlpool, KitchenAid, Acros, Maytag and Eslabon de Lujo brand names, and Asia, which markets and distributes products under the Whirlpool, Maytag, KitchenAid, Ariston, Indesit, Bauknecht and Elica brand names.</v>
    <v>69000</v>
    <v>New York Stock Exchange</v>
    <v>XNYS</v>
    <v>XNYS</v>
    <v>Whirlpool Ctr 2000 M 63, BENTON HARBOR, MI, 49022-2692 US</v>
    <v>156.49</v>
    <v>Household Goods</v>
    <v>Stock</v>
    <v>44956.817257707815</v>
    <v>951</v>
    <v>151.005</v>
    <v>8389938291</v>
    <v>WHIRLPOOL CORPORATION</v>
    <v>WHIRLPOOL CORPORATION</v>
    <v>153.38</v>
    <v>26.172499999999999</v>
    <v>154.1</v>
    <v>154.005</v>
    <v>54478350</v>
    <v>WHR</v>
    <v>WHIRLPOOL CORPORATION (XNYS:WHR)</v>
    <v>395011</v>
    <v>573663</v>
    <v>1955</v>
  </rv>
  <rv s="2">
    <v>952</v>
  </rv>
  <rv s="0">
    <v>https://www.bing.com/financeapi/forcetrigger?t=a2627w&amp;q=XNYS%3aWSM&amp;form=skydnc</v>
    <v>Learn more on Bing</v>
  </rv>
  <rv s="1">
    <v>en-US</v>
    <v>a2627w</v>
    <v>268435456</v>
    <v>1</v>
    <v>Powered by Refinitiv</v>
    <v>0</v>
    <v>WILLIAMS-SONOMA, INC. (XNYS:WSM)</v>
    <v>2</v>
    <v>3</v>
    <v>Finance</v>
    <v>4</v>
    <v>176.89</v>
    <v>101.58</v>
    <v>1.5577000000000001</v>
    <v>3.88</v>
    <v>3.0630999999999999E-2</v>
    <v>USD</v>
    <v>Williams-Sonoma, Inc. is a specialty retailer of products for the home. The Company’s brands include Williams Sonoma, Pottery Barn, Pottery Barn Kids, Pottery Barn Teen, West Elm, Williams Sonoma Home, Rejuvenation, and Mark and Graham, which markets through its e-commerce Websites, direct-mail catalogs, and retail stores. These brands are also part of the Company's free-to-join loyalty program that offers members exclusive benefits across the Williams-Sonoma family of brands. Williams Sonoma products include everything for cooking, dining and entertaining, including cookware, tools, electrics, cutlery, tabletops, and bar, outdoor, furniture, and a library of cookbooks. Pottery Barn is a premier omnichannel home furnishings retailer. The Company operates approximately 547 stores. The Company operates in the United States, Puerto Rico, Canada, Australia and the United Kingdom, and offers international shipping to customers worldwide.</v>
    <v>12200</v>
    <v>New York Stock Exchange</v>
    <v>XNYS</v>
    <v>XNYS</v>
    <v>3250 van Ness Ave, SAN FRANCISCO, CA, 94109 US</v>
    <v>131.4</v>
    <v>Specialty Retailers</v>
    <v>Stock</v>
    <v>44956.81726950156</v>
    <v>954</v>
    <v>125.5</v>
    <v>8690379292</v>
    <v>WILLIAMS-SONOMA, INC.</v>
    <v>WILLIAMS-SONOMA, INC.</v>
    <v>125.95</v>
    <v>7.6788999999999996</v>
    <v>126.67</v>
    <v>130.55000000000001</v>
    <v>66567440</v>
    <v>WSM</v>
    <v>WILLIAMS-SONOMA, INC. (XNYS:WSM)</v>
    <v>839071</v>
    <v>837112</v>
    <v>2011</v>
  </rv>
  <rv s="2">
    <v>955</v>
  </rv>
  <rv s="0">
    <v>https://www.bing.com/financeapi/forcetrigger?t=a25w8m&amp;q=XNAS%3aWING&amp;form=skydnc</v>
    <v>Learn more on Bing</v>
  </rv>
  <rv s="1">
    <v>en-US</v>
    <v>a25w8m</v>
    <v>268435456</v>
    <v>1</v>
    <v>Powered by Refinitiv</v>
    <v>0</v>
    <v>WINGSTOP INC. (XNAS:WING)</v>
    <v>2</v>
    <v>3</v>
    <v>Finance</v>
    <v>4</v>
    <v>170.87459999999999</v>
    <v>67.67</v>
    <v>1.5972999999999999</v>
    <v>-1.415</v>
    <v>-8.964999999999999E-3</v>
    <v>USD</v>
    <v>Wingstop Inc. is a fast casual chicken wings-focused restaurant chain, with over 1,600 locations across the world. The Company is in the business of franchising and operating Wingstop restaurants. The Company is primarily a franchisor, with approximately 98% of its restaurants owned and operated by independent franchisees. It offers classic wings, boneless wings and tenders, always cooked to order, and hand-sauced-and-tossed in about 11 distinctive flavors. It offers various order options, including eat-in, to go, individual, combo meals and family packs. It also developed a custom Website and mobile ordering application. It has approximately 1,461 domestic franchised restaurants and 180 international franchised restaurants. It owns and operates approximately 32 restaurants.</v>
    <v>890</v>
    <v>Nasdaq Stock Market</v>
    <v>XNAS</v>
    <v>XNAS</v>
    <v>15505 WRIGHT BROTHERS DRIVE, ADDISON, TX, 75001 US</v>
    <v>158.03</v>
    <v>Hotels &amp; Entertainment Services</v>
    <v>Stock</v>
    <v>44956.817228228909</v>
    <v>957</v>
    <v>153.52000000000001</v>
    <v>4679370577</v>
    <v>WINGSTOP INC.</v>
    <v>WINGSTOP INC.</v>
    <v>157.4</v>
    <v>111.8973</v>
    <v>157.83000000000001</v>
    <v>156.41499999999999</v>
    <v>29916380</v>
    <v>WING</v>
    <v>WINGSTOP INC. (XNAS:WING)</v>
    <v>180198</v>
    <v>492627</v>
    <v>2015</v>
  </rv>
  <rv s="2">
    <v>958</v>
  </rv>
  <rv s="0">
    <v>https://www.bing.com/financeapi/forcetrigger?t=a25uzr&amp;q=XNYS%3aWGO&amp;form=skydnc</v>
    <v>Learn more on Bing</v>
  </rv>
  <rv s="1">
    <v>en-US</v>
    <v>a25uzr</v>
    <v>268435456</v>
    <v>1</v>
    <v>Powered by Refinitiv</v>
    <v>0</v>
    <v>WINNEBAGO INDUSTRIES, INC. (XNYS:WGO)</v>
    <v>2</v>
    <v>3</v>
    <v>Finance</v>
    <v>4</v>
    <v>70.439899999999994</v>
    <v>43.05</v>
    <v>1.6792</v>
    <v>-0.36</v>
    <v>-5.7120000000000001E-3</v>
    <v>USD</v>
    <v>Winnebago Industries, Inc. is a manufacturer of recreation vehicles (RVs) and marine products with a diversified portfolio used primarily in leisure travel and outdoor recreational activities. The Company's segments include Towable, Motorhome and Marine. The Towable segment is comprised of non-motorized products that are generally towed by another vehicle, along with other related manufactured products and services. The Motorhome segment is comprised of products that include a motorized chassis, along with other related manufactured products and services. The Marine segment is comprised of products that include boats, along with manufactured products and services. The Company's segments also include Grand Design towable, Winnebago towable, Winnebago motorhomes, Newmar motorhomes, Chris-Craft marine, Barletta marine and Winnebago specialty vehicles. It produces its Towable units in Indiana, its Motorhome units in Iowa and Indiana, and its marine products in Florida and Indiana.</v>
    <v>7445</v>
    <v>New York Stock Exchange</v>
    <v>XNYS</v>
    <v>XNYS</v>
    <v>13200 Pioneer Trail, Suite 150, EDEN PRAIRIE, MN, 55347 US</v>
    <v>63.335000000000001</v>
    <v>Leisure Products</v>
    <v>Stock</v>
    <v>44956.817134328128</v>
    <v>960</v>
    <v>62.02</v>
    <v>1913764226</v>
    <v>WINNEBAGO INDUSTRIES, INC.</v>
    <v>WINNEBAGO INDUSTRIES, INC.</v>
    <v>62.33</v>
    <v>5.9493</v>
    <v>63.02</v>
    <v>62.66</v>
    <v>30542040</v>
    <v>WGO</v>
    <v>WINNEBAGO INDUSTRIES, INC. (XNYS:WGO)</v>
    <v>178150</v>
    <v>454173</v>
    <v>1958</v>
  </rv>
  <rv s="2">
    <v>961</v>
  </rv>
  <rv s="0">
    <v>https://www.bing.com/financeapi/forcetrigger?t=a264nm&amp;q=XNYS%3aWWW&amp;form=skydnc</v>
    <v>Learn more on Bing</v>
  </rv>
  <rv s="1">
    <v>en-US</v>
    <v>a264nm</v>
    <v>268435456</v>
    <v>1</v>
    <v>Powered by Refinitiv</v>
    <v>0</v>
    <v>WOLVERINE WORLD WIDE, INC. (XNYS:WWW)</v>
    <v>2</v>
    <v>3</v>
    <v>Finance</v>
    <v>4</v>
    <v>27.43</v>
    <v>9.6</v>
    <v>1.6660999999999999</v>
    <v>-0.14000000000000001</v>
    <v>-9.1679999999999991E-3</v>
    <v>USD</v>
    <v>Wolverine World Wide, Inc. is a designer, marketer and licensor of a range of quality casual footwear and apparel, performance outdoor and athletic footwear and apparel, kids' footwear, industrial work boots and apparel, and uniform shoes and boots. The Company operates through two segments: Wolverine Michigan Group and Wolverine Boston Group. Its Wolverine Michigan Group consists of footwear and apparel under brand names Merrell, Cat, Wolverine, Chaco, Hush Puppies, Bates uniform footwear, Harley-Davidson and Hytest safety footwear. Its Wolverine Boston Group consists of Sperry footwear, Saucony footwear and apparel, Keds footwear and the kids' footwear business, which includes the Stride Rite licensed business, as well as kids' footwear offerings from Saucony, Sperry, Keds, Merrell, Hush Puppies and Cat. Its products are marketed in approximately 170 countries, including the United States, Canada, the United Kingdom and certain countries in continental Europe and Asia Pacific.</v>
    <v>4400</v>
    <v>New York Stock Exchange</v>
    <v>XNYS</v>
    <v>XNYS</v>
    <v>9341 Courtland Dr, ROCKFORD, MI, 49351 US</v>
    <v>15.18</v>
    <v>Textiles &amp; Apparel</v>
    <v>Stock</v>
    <v>44956.817174120311</v>
    <v>963</v>
    <v>14.76</v>
    <v>1191564360</v>
    <v>WOLVERINE WORLD WIDE, INC.</v>
    <v>WOLVERINE WORLD WIDE, INC.</v>
    <v>15</v>
    <v>7.8150000000000004</v>
    <v>15.27</v>
    <v>15.13</v>
    <v>78755080</v>
    <v>WWW</v>
    <v>WOLVERINE WORLD WIDE, INC. (XNYS:WWW)</v>
    <v>561337</v>
    <v>1441198</v>
    <v>1969</v>
  </rv>
  <rv s="2">
    <v>964</v>
  </rv>
  <rv s="0">
    <v>https://www.bing.com/financeapi/forcetrigger?t=a25wsm&amp;q=XNAS%3aWKHS&amp;form=skydnc</v>
    <v>Learn more on Bing</v>
  </rv>
  <rv s="5">
    <v>en-US</v>
    <v>a25wsm</v>
    <v>268435456</v>
    <v>1</v>
    <v>Powered by Refinitiv</v>
    <v>9</v>
    <v>WORKHORSE GROUP INC. (XNAS:WKHS)</v>
    <v>2</v>
    <v>10</v>
    <v>Finance</v>
    <v>4</v>
    <v>5.39</v>
    <v>1.4</v>
    <v>2.8201999999999998</v>
    <v>-0.115</v>
    <v>-5.1569999999999998E-2</v>
    <v>USD</v>
    <v>Workhorse Group, Inc. is a technology company, which provides solutions to the commercial transportation sector. The Company designs and manufactures all-electric delivery trucks and drone systems, including the technology that optimizes the way these vehicles operate. It is an original equipment manufacturer, and its products are marketed under the Workhorse brand. All Workhorse last-mile delivery trucks are assembled in its Union City, Indiana production facility. Its products offering includes delivery vans, delivery drones and telematics. Its C-Series Vans are all-electric by design, with composite technology, and an approximately 100-mile range. Its delivery drones designed to be fully autonomous, as well as work in tandem with its all-electric delivery vans. This custom-built drone technology helps to deliver safety and efficiency to the doorstep. Its in-house, integrated system has information on approximately 8.5 million miles of tracking approximately 350 vehicles.</v>
    <v>221</v>
    <v>Nasdaq Stock Market</v>
    <v>XNAS</v>
    <v>XNAS</v>
    <v>100 Commerce Dr, LOVELAND, OH, 45140-7726 US</v>
    <v>2.2200000000000002</v>
    <v>Automobiles &amp; Auto Parts</v>
    <v>Stock</v>
    <v>44956.817256816408</v>
    <v>966</v>
    <v>2.11</v>
    <v>347074038</v>
    <v>WORKHORSE GROUP INC.</v>
    <v>WORKHORSE GROUP INC.</v>
    <v>2.2000000000000002</v>
    <v>2.23</v>
    <v>2.1150000000000002</v>
    <v>164101200</v>
    <v>WKHS</v>
    <v>WORKHORSE GROUP INC. (XNAS:WKHS)</v>
    <v>1552121</v>
    <v>3341327</v>
    <v>2007</v>
  </rv>
  <rv s="2">
    <v>967</v>
  </rv>
  <rv s="0">
    <v>https://www.bing.com/financeapi/forcetrigger?t=a263r7&amp;q=XNAS%3aWW&amp;form=skydnc</v>
    <v>Learn more on Bing</v>
  </rv>
  <rv s="1">
    <v>en-US</v>
    <v>a263r7</v>
    <v>268435456</v>
    <v>1</v>
    <v>Powered by Refinitiv</v>
    <v>0</v>
    <v>WW International, Inc. (XNAS:WW)</v>
    <v>2</v>
    <v>3</v>
    <v>Finance</v>
    <v>4</v>
    <v>13.12</v>
    <v>3.28</v>
    <v>1.5444</v>
    <v>-0.27</v>
    <v>-5.4767000000000003E-2</v>
    <v>USD</v>
    <v>WW International, Inc. is a global wellness company. The Company offers digital subscription products based on the WW approach to wellness and weight management. Its products provide interactive and personalized resources that allow users to follow its weight management program via its application and Web-based products. It operates through four geographical segments: North America, Continental Europe (CE), United Kingdom, and Other. The Company's digital business refers to providing subscriptions to its digital product offerings, including Digital 360, and Personal Coaching + Digital. Its Workshops + Digital business provides unlimited access to its workshops combined with its digital subscription product offerings to commitment plan subscribers. It also includes the provision of access to workshops for members who do not subscribe to commitment plans, including its pay-as-you-go members. Its digital offerings are also provided through workshops, and various events and experiences.</v>
    <v>7700</v>
    <v>Nasdaq Stock Market</v>
    <v>XNAS</v>
    <v>XNAS</v>
    <v>675 Avenue of the Americas Fl 6, NEW YORK, NY, 10010-5117 US</v>
    <v>4.8899999999999997</v>
    <v>Personal &amp; Household Products &amp; Services</v>
    <v>Stock</v>
    <v>44956.817277939066</v>
    <v>969</v>
    <v>4.5599999999999996</v>
    <v>328654515</v>
    <v>WW International, Inc.</v>
    <v>WW International, Inc.</v>
    <v>4.87</v>
    <v>4.8452999999999999</v>
    <v>4.93</v>
    <v>4.66</v>
    <v>70526720</v>
    <v>WW</v>
    <v>WW International, Inc. (XNAS:WW)</v>
    <v>911513</v>
    <v>1325123</v>
    <v>1974</v>
  </rv>
  <rv s="2">
    <v>970</v>
  </rv>
  <rv s="0">
    <v>https://www.bing.com/financeapi/forcetrigger?t=c2kagh&amp;q=XNAS%3aXMTR&amp;form=skydnc</v>
    <v>Learn more on Bing</v>
  </rv>
  <rv s="5">
    <v>en-US</v>
    <v>c2kagh</v>
    <v>268435456</v>
    <v>1</v>
    <v>Powered by Refinitiv</v>
    <v>9</v>
    <v>XOMETRY, INC. (XNAS:XMTR)</v>
    <v>2</v>
    <v>10</v>
    <v>Finance</v>
    <v>4</v>
    <v>64.348299999999995</v>
    <v>26.61</v>
    <v>0.76800000000000002</v>
    <v>-1.88</v>
    <v>-5.4398000000000002E-2</v>
    <v>USD</v>
    <v>Xometry, Inc. is an artificial intelligence (AI)-enabled digital manufacturing marketplace. The Company enables buyers across industries to source an array of manufacturing processes to meet their needs. The Company’s platform is powered by machine learning algorithms and a dataset, resulting in a sophisticated marketplace for manufacturing. The buyers can procure the products they want on demand and sellers can source new manufacturing opportunities that match their specific processes and capacity. The buyers can upload an engineering schematic on its platform, which contains three-dimensional design specifications. Then, the Company prices the transactions through its AI-enabled instant quoting engine based on factors, such as volume, manufacturing process, material and location. The Company's buyers include engineers, product designers, procurement and supply chain personnel, inventors and business owners from businesses of a variety of sizes, ranging from self-funded start-ups.</v>
    <v>788</v>
    <v>Nasdaq Stock Market</v>
    <v>XNAS</v>
    <v>XNAS</v>
    <v>7951 Cessna Ave, GAITHERSBURG, MD, 20879 US</v>
    <v>34.15</v>
    <v>Software &amp; IT Services</v>
    <v>Stock</v>
    <v>44956.817159166407</v>
    <v>972</v>
    <v>32</v>
    <v>1462885559</v>
    <v>XOMETRY, INC.</v>
    <v>XOMETRY, INC.</v>
    <v>33.96</v>
    <v>34.56</v>
    <v>32.68</v>
    <v>44763940</v>
    <v>XMTR</v>
    <v>XOMETRY, INC. (XNAS:XMTR)</v>
    <v>503917</v>
    <v>603083</v>
    <v>2013</v>
  </rv>
  <rv s="2">
    <v>973</v>
  </rv>
  <rv s="0">
    <v>https://www.bing.com/financeapi/forcetrigger?t=bvg8m7&amp;q=XNYS%3aXPEV&amp;form=skydnc</v>
    <v>Learn more on Bing</v>
  </rv>
  <rv s="1">
    <v>en-US</v>
    <v>bvg8m7</v>
    <v>268435456</v>
    <v>1</v>
    <v>Powered by Refinitiv</v>
    <v>0</v>
    <v>XPENG INC. (XNYS:XPEV)</v>
    <v>2</v>
    <v>3</v>
    <v>Finance</v>
    <v>4</v>
    <v>41.33</v>
    <v>6.18</v>
    <v>2.492</v>
    <v>-0.65500000000000003</v>
    <v>-6.1272E-2</v>
    <v>USD</v>
    <v>Xpeng Inc is a China-based company engaged in design, development, production and sales of smart electric vehicles (Smart EV). The Company's primary products are environmentally friendly vehicles, namely an SUV (the G3) and a four-door sports sedan (the P7). The Company’s Smart EVs primarily target the mid- to high-end segment in China’s passenger vehicle market. The Company aims developing full-stack autonomous driving technology, in-car intelligent operating system and core vehicle systems in-house through the its proprietary software, core hardware and data technologies. The Company sells its vehicle products under the brand Xpeng. It also provides a range of services to the clients, including supercharging service, maintenance service, ride-hailing service and vehicle leasing service.</v>
    <v>13978</v>
    <v>New York Stock Exchange</v>
    <v>XNYS</v>
    <v>XNYS</v>
    <v>No. 8 Songgang Road, Changxing Street, Cencun, Tianhe District, GUANGZHOU, GUANGDONG CN</v>
    <v>10.419600000000001</v>
    <v>Automobiles &amp; Auto Parts</v>
    <v>Stock</v>
    <v>44956.817289652347</v>
    <v>975</v>
    <v>9.8699999999999992</v>
    <v>9222274000</v>
    <v>XPENG INC.</v>
    <v>XPENG INC.</v>
    <v>10.37</v>
    <v>0</v>
    <v>10.69</v>
    <v>10.035</v>
    <v>431350500</v>
    <v>XPEV</v>
    <v>XPENG INC. (XNYS:XPEV)</v>
    <v>15920127</v>
    <v>21102095</v>
    <v>2018</v>
  </rv>
  <rv s="2">
    <v>976</v>
  </rv>
  <rv s="0">
    <v>https://www.bing.com/financeapi/forcetrigger?t=bnegf2&amp;q=XNYS%3aYETI&amp;form=skydnc</v>
    <v>Learn more on Bing</v>
  </rv>
  <rv s="1">
    <v>en-US</v>
    <v>bnegf2</v>
    <v>268435456</v>
    <v>1</v>
    <v>Powered by Refinitiv</v>
    <v>0</v>
    <v>YETI HOLDINGS, INC. (XNYS:YETI)</v>
    <v>2</v>
    <v>3</v>
    <v>Finance</v>
    <v>4</v>
    <v>69.900000000000006</v>
    <v>27.86</v>
    <v>2.4847000000000001</v>
    <v>-0.4</v>
    <v>-8.9610000000000002E-3</v>
    <v>USD</v>
    <v>YETI Holdings, Inc. is a designer, retailer, and distributor of outdoor products. The Company's product portfolio is comprised of three categories: Coolers &amp; Equipment; Drinkware, and Other. Its Coolers &amp; Equipment family is comprised of hard coolers, soft coolers, cargo, bags, outdoor living, and associated accessories. It offers five product ranges within its hard cooler category: YETI Tundra, YETI Roadie, Tundra Haul, YETI TANK and YETI Silo 6G. The Hopper soft cooler product line includes Hopper M30, Hopper BackFlip, Hopper Flip, Daytrip Lunch Bag and Daytrip Lunch Box. Its Drinkware product family consists of Rambler Colster, Rambler Lowball, Rambler Wine Tumbler, Rambler Stackable Pints, Rambler Mugs, Rambler Tumblers, Rambler Bottles, and Rambler Jug. In Other products, it offers an array of YETI-branded gear, such as hats, shirts, bottle openers and ice substitutes. It operates in the Unites States, Canada, Australia, New Zealand, Europe, Hong Kong, China, Singapore and Japan.</v>
    <v>823</v>
    <v>New York Stock Exchange</v>
    <v>XNYS</v>
    <v>XNYS</v>
    <v>7601 Southwest Pkwy, AUSTIN, TX, 78735-8989 US</v>
    <v>45.22</v>
    <v>Leisure Products</v>
    <v>Stock</v>
    <v>44956.817153055468</v>
    <v>978</v>
    <v>43.865000000000002</v>
    <v>3815616386</v>
    <v>YETI HOLDINGS, INC.</v>
    <v>YETI HOLDINGS, INC.</v>
    <v>43.95</v>
    <v>20.5837</v>
    <v>44.64</v>
    <v>44.24</v>
    <v>86248110</v>
    <v>YETI</v>
    <v>YETI HOLDINGS, INC. (XNYS:YETI)</v>
    <v>504235</v>
    <v>1091014</v>
    <v>2012</v>
  </rv>
  <rv s="2">
    <v>979</v>
  </rv>
  <rv s="0">
    <v>https://www.bing.com/financeapi/forcetrigger?t=bsk6vh&amp;q=XNYS%3aDAO&amp;form=skydnc</v>
    <v>Learn more on Bing</v>
  </rv>
  <rv s="1">
    <v>en-US</v>
    <v>bsk6vh</v>
    <v>268435456</v>
    <v>1</v>
    <v>Powered by Refinitiv</v>
    <v>0</v>
    <v>Youdao Inc (XNYS:DAO)</v>
    <v>2</v>
    <v>3</v>
    <v>Finance</v>
    <v>4</v>
    <v>14.81</v>
    <v>3.03</v>
    <v>1.3180000000000001</v>
    <v>-0.6603</v>
    <v>-8.3476999999999996E-2</v>
    <v>USD</v>
    <v>Youdao, Inc. is an intelligent learning company that develops and uses technologies to provide learning content, applications and solutions for users of all ages. The Company operates two business segments. The Learning Services and Products segment offers online courses, including the Youdao Premium Courses, NetEase Cloud Classroom and China University MOOC, as well as learning products such as the Youdao Dictionary and Youdao Cloudnote, sales Youdao Dictionary Pen and Youdao Pocket Translator, and provides learning services to customers. The Online Marketing Services segment is engaged in providing different forms of advertising for marketing.</v>
    <v>6096</v>
    <v>New York Stock Exchange</v>
    <v>XNYS</v>
    <v>XNYS</v>
    <v>No. 399, Wangshang Road, Binjiang District, HANGZHOU, ZHEJIANG, 310051 CN</v>
    <v>7.6</v>
    <v>Software &amp; IT Services</v>
    <v>Stock</v>
    <v>44956.816982696095</v>
    <v>981</v>
    <v>7.03</v>
    <v>996418300</v>
    <v>Youdao Inc</v>
    <v>Youdao Inc</v>
    <v>7.43</v>
    <v>0</v>
    <v>7.91</v>
    <v>7.2496999999999998</v>
    <v>125969500</v>
    <v>DAO</v>
    <v>Youdao Inc (XNYS:DAO)</v>
    <v>133482</v>
    <v>231045</v>
    <v>2014</v>
  </rv>
  <rv s="2">
    <v>982</v>
  </rv>
  <rv s="0">
    <v>https://www.bing.com/financeapi/forcetrigger?t=a26erw&amp;q=XNYS%3aYUMC&amp;form=skydnc</v>
    <v>Learn more on Bing</v>
  </rv>
  <rv s="1">
    <v>en-US</v>
    <v>a26erw</v>
    <v>268435456</v>
    <v>1</v>
    <v>Powered by Refinitiv</v>
    <v>0</v>
    <v>YUM CHINA HOLDINGS, INC. (XNYS:YUMC)</v>
    <v>2</v>
    <v>3</v>
    <v>Finance</v>
    <v>4</v>
    <v>62.64</v>
    <v>33.549999999999997</v>
    <v>0.53420000000000001</v>
    <v>-0.49</v>
    <v>-7.8750000000000001E-3</v>
    <v>USD</v>
    <v>Yum China Holdings, Inc. is a restaurant company. The Company owns, franchises or has ownership in entities that own and operate restaurants. Its segments include KFC, Pizza Hut Casual Dining, and other segments, including Little Sheep, Huang Ji Huang, Lavazza, COFFii &amp; JOY, Taco Bell, East Dawning, Daojia and its e-commerce business. KFC is the quick-service restaurant (QSR) brand in China. KFC operate approximately 8,100 restaurants in more than 1,600 cities across China. Pizza Hut is the casual dining restaurant (CDR) brand in China. Pizza Hut operates approximately 2,500 restaurants in over 600 cities. Huang Ji Huang is a Chinese-style casual dining franchise restaurant brand with over 600 restaurants in China and international markets. Little Sheep is a hot pot restaurant in China having over 222 units in both China and international markets. Taco Bell is a QSR brand specializing in Mexican-style food. COFFii &amp; JOY brand features specialty hand-dripped coffee.</v>
    <v>147000</v>
    <v>New York Stock Exchange</v>
    <v>XNYS</v>
    <v>XNYS</v>
    <v>Yum China Building, No. 20, Tianyaoqiao Road, SHANGHAI, SHANGHAI, 200030 CN</v>
    <v>62.104999999999997</v>
    <v>Hotels &amp; Entertainment Services</v>
    <v>Stock</v>
    <v>44956.817137522659</v>
    <v>984</v>
    <v>60.169600000000003</v>
    <v>25829517229</v>
    <v>YUM CHINA HOLDINGS, INC.</v>
    <v>YUM CHINA HOLDINGS, INC.</v>
    <v>60.75</v>
    <v>30.859300000000001</v>
    <v>62.22</v>
    <v>61.73</v>
    <v>418427300</v>
    <v>YUMC</v>
    <v>YUM CHINA HOLDINGS, INC. (XNYS:YUMC)</v>
    <v>1003458</v>
    <v>1734844</v>
    <v>2016</v>
  </rv>
  <rv s="2">
    <v>985</v>
  </rv>
  <rv s="0">
    <v>https://www.bing.com/financeapi/forcetrigger?t=a26em7&amp;q=XNYS%3aYUM&amp;form=skydnc</v>
    <v>Learn more on Bing</v>
  </rv>
  <rv s="1">
    <v>en-US</v>
    <v>a26em7</v>
    <v>268435456</v>
    <v>1</v>
    <v>Powered by Refinitiv</v>
    <v>0</v>
    <v>YUM! BRANDS, INC. (XNYS:YUM)</v>
    <v>2</v>
    <v>3</v>
    <v>Finance</v>
    <v>4</v>
    <v>132.87</v>
    <v>103.965</v>
    <v>0.98050000000000004</v>
    <v>1.0249999999999999</v>
    <v>8.0000000000000002E-3</v>
    <v>USD</v>
    <v>YUM! Brands, Inc. franchises or operates a system of approximately 53,000 restaurants in 157 countries and territories under the concepts of KFC, Taco Bell, Pizza Hut and The Habit Burger Grill. Its segments include The KFC Division, which includes its worldwide operations of the KFC concept; The Taco Bell Division, which includes its worldwide operations of the Taco Bell concept; The Pizza Hut Division, which includes its worldwide operations of the Pizza Hut concept, and The Habit Burger Grill Division, which includes its worldwide operations of the Habit Burger Grill concept. It develops, operates or franchises a system of both traditional and non-traditional restaurants. KFC offer fried and non-fried chicken products. Taco Bell specializes in Mexican-style food products. Pizza Hut specializes in the sale of ready-to-eat pizza products. The Habit Burger Grill specializes in chargrilled burgers and sandwiches made-to-order over an open flame and topped with fresh ingredients.</v>
    <v>36000</v>
    <v>New York Stock Exchange</v>
    <v>XNYS</v>
    <v>XNYS</v>
    <v>1441 Gardiner Ln, LOUISVILLE, KY, 40213 US</v>
    <v>129.31</v>
    <v>Hotels &amp; Entertainment Services</v>
    <v>Stock</v>
    <v>44956.817286585159</v>
    <v>987</v>
    <v>127.9</v>
    <v>36381400724</v>
    <v>YUM! BRANDS, INC.</v>
    <v>YUM! BRANDS, INC.</v>
    <v>127.96</v>
    <v>29.188500000000001</v>
    <v>128.13</v>
    <v>129.155</v>
    <v>281687900</v>
    <v>YUM</v>
    <v>YUM! BRANDS, INC. (XNYS:YUM)</v>
    <v>716995</v>
    <v>1344002</v>
    <v>1997</v>
  </rv>
  <rv s="2">
    <v>988</v>
  </rv>
  <rv s="0">
    <v>https://www.bing.com/financeapi/forcetrigger?t=bwvaar&amp;q=XNAS%3aSKIN&amp;form=skydnc</v>
    <v>Learn more on Bing</v>
  </rv>
  <rv s="1">
    <v>en-US</v>
    <v>bwvaar</v>
    <v>268435456</v>
    <v>1</v>
    <v>Powered by Refinitiv</v>
    <v>0</v>
    <v>THE BEAUTY HEALTH COMPANY (XNAS:SKIN)</v>
    <v>2</v>
    <v>3</v>
    <v>Finance</v>
    <v>4</v>
    <v>20.49</v>
    <v>8.25</v>
    <v>1.651</v>
    <v>-7.0000000000000007E-2</v>
    <v>-6.1029999999999999E-3</v>
    <v>USD</v>
    <v>The Beauty Health Company is a category-creating beauty health company, which is focused on bringing products to market. It and its subsidiaries designs, develops, manufactures, markets, and sells aesthetic technologies and products. Its flagship brand, HydraFacial, has created the category of hydra dermabrasion by using a patented Vortex-Fusion Delivery System (Delivery Systems) to cleanse, peel, exfoliate, extract, infuse, and hydrate the skin with proprietary solutions and serums. The Company has omnichannel place Delivery Systems where consumers live, work, and play, including medical offices, Medi spas, day spas, hotels, resorts, gyms, wellness centers, and other retail settings. HydraFacial is accessible and appropriate for consumers across all genders, ages, and skin types. It provides Keravive, which is a treatment designed to cleanse, exfoliate, and hydrate the scalp. HydraFacial is available in over 90 countries with an install base of approximately 20,399 Delivery Systems.</v>
    <v>704</v>
    <v>Nasdaq Stock Market</v>
    <v>XNAS</v>
    <v>XNAS</v>
    <v>2165 Spring Street, LONG BEACH, CA, 90806 US</v>
    <v>11.51</v>
    <v>Personal &amp; Household Products &amp; Services</v>
    <v>Stock</v>
    <v>44956.817207731248</v>
    <v>990</v>
    <v>11.31</v>
    <v>1516425000</v>
    <v>THE BEAUTY HEALTH COMPANY</v>
    <v>THE BEAUTY HEALTH COMPANY</v>
    <v>11.31</v>
    <v>63.6233</v>
    <v>11.47</v>
    <v>11.4</v>
    <v>132208000</v>
    <v>SKIN</v>
    <v>THE BEAUTY HEALTH COMPANY (XNAS:SKIN)</v>
    <v>551858</v>
    <v>1811631</v>
    <v>2020</v>
  </rv>
  <rv s="2">
    <v>991</v>
  </rv>
  <rv s="0">
    <v>https://www.bing.com/financeapi/forcetrigger?t=b1nprw&amp;q=XNYS%3aBJ&amp;form=skydnc</v>
    <v>Learn more on Bing</v>
  </rv>
  <rv s="1">
    <v>en-US</v>
    <v>b1nprw</v>
    <v>268435456</v>
    <v>1</v>
    <v>Powered by Refinitiv</v>
    <v>0</v>
    <v>BJ'S WHOLESALE CLUB HOLDINGS, INC. (XNYS:BJ)</v>
    <v>2</v>
    <v>3</v>
    <v>Finance</v>
    <v>4</v>
    <v>80.41</v>
    <v>51.45</v>
    <v>0.45939999999999998</v>
    <v>0.33</v>
    <v>4.7349999999999996E-3</v>
    <v>USD</v>
    <v>BJ’s Wholesale Club Holdings, Inc. is a warehouse club operator, which concentrates primarily on the east coast of the United States. It provides a curated assortment, focused on perishable products, continuously refreshed general merchandise, gasoline and other ancillary services. Its retail operations include retail club and other sales procured from its clubs. Its merchandise offering includes two divisions. Grocery segment consists of its meat, produce, dairy, bakery, deli and frozen products, packaged foods, beverages, detergents, disinfectants, paper products, beauty care, adult and baby care, and pet foods. General merchandise and services segment consist of optical, tires, small appliances, televisions, electronics, seasonal goods, gift cards and apparel. Its digital portfolio consists of BJs.com, BerkleyJensen.com, Wellsleyfarms.com, Delivery.bjs.com as well as the BJ’s mobile application. It offers two types of memberships, Inner Circle memberships and business memberships.</v>
    <v>34000</v>
    <v>New York Stock Exchange</v>
    <v>XNYS</v>
    <v>XNYS</v>
    <v>350 CAMPUS DRIVE, MARLBOROUGH, MA, 01752 US</v>
    <v>71.14</v>
    <v>Diversified Retail</v>
    <v>Stock</v>
    <v>44956.817191133596</v>
    <v>993</v>
    <v>69.3</v>
    <v>9414434029</v>
    <v>BJ'S WHOLESALE CLUB HOLDINGS, INC.</v>
    <v>BJ'S WHOLESALE CLUB HOLDINGS, INC.</v>
    <v>69.3</v>
    <v>19.359200000000001</v>
    <v>69.7</v>
    <v>70.03</v>
    <v>134434300</v>
    <v>BJ</v>
    <v>BJ'S WHOLESALE CLUB HOLDINGS, INC. (XNYS:BJ)</v>
    <v>924705</v>
    <v>1399753</v>
    <v>2011</v>
  </rv>
  <rv s="2">
    <v>994</v>
  </rv>
  <rv s="0">
    <v>https://www.bing.com/financeapi/forcetrigger?t=c1ttim&amp;q=XNYS%3aBRCC&amp;form=skydnc</v>
    <v>Learn more on Bing</v>
  </rv>
  <rv s="4">
    <v>en-US</v>
    <v>c1ttim</v>
    <v>268435456</v>
    <v>1</v>
    <v>Powered by Refinitiv</v>
    <v>7</v>
    <v>BRC Inc. (XNYS:BRCC)</v>
    <v>2</v>
    <v>8</v>
    <v>Finance</v>
    <v>4</v>
    <v>33.999899999999997</v>
    <v>5.7451999999999996</v>
    <v>0.498</v>
    <v>0.39</v>
    <v>6.5990000000000007E-2</v>
    <v>USD</v>
    <v>BRC Inc. is a veteran-controlled and led coffee and media company. The Company is engaged in serving different kinds of coffee. The Company produces creative and engaging, cause-related media content, self-produced podcasts, and digital and print journalism in-house to inform, entertain, and build its community. It also sells Black Rifle Coffee-brand apparel, coffee brewing equipment, and outdoor and lifestyle gear that its consumers wear and use to showcase their brand. Its coffee products include 12-ounce bagged coffee, whole bean, and ground, which comes in a variety of roasts; five-pound bagged coffee; Ready to drink (RTD) coffees; Single-serve rounds; Cold brew packs; Instant coffee; Coffee steep bags and Cocoa. The Company's apparel products include shirts, women's tops, hats, hoodies, blankets, and other accessories. Its gear products include mugs, cups and glasses, equipment, thermoses, tumblers and stickers.</v>
    <v>836</v>
    <v>New York Stock Exchange</v>
    <v>XNYS</v>
    <v>XNYS</v>
    <v>1144 S 500 W, Building 2, Suite 285, SALT LAKE CITY, UT, 84101 US</v>
    <v>6.36</v>
    <v>Food &amp; Tobacco</v>
    <v>Stock</v>
    <v>44956.817091492965</v>
    <v>996</v>
    <v>6.0536000000000003</v>
    <v>1332829890</v>
    <v>BRC Inc.</v>
    <v>BRC Inc.</v>
    <v>6.18</v>
    <v>0</v>
    <v>5.91</v>
    <v>6.3</v>
    <v>211560300</v>
    <v>BRCC</v>
    <v>BRC Inc. (XNYS:BRCC)</v>
    <v>706576</v>
    <v>492788</v>
  </rv>
  <rv s="2">
    <v>997</v>
  </rv>
  <rv s="0">
    <v>https://www.bing.com/financeapi/forcetrigger?t=a1pghw&amp;q=XNAS%3aCELH&amp;form=skydnc</v>
    <v>Learn more on Bing</v>
  </rv>
  <rv s="1">
    <v>en-US</v>
    <v>a1pghw</v>
    <v>268435456</v>
    <v>1</v>
    <v>Powered by Refinitiv</v>
    <v>0</v>
    <v>CELSIUS HOLDINGS, INC. (XNAS:CELH)</v>
    <v>2</v>
    <v>3</v>
    <v>Finance</v>
    <v>4</v>
    <v>122.24</v>
    <v>38.310099999999998</v>
    <v>1.8365</v>
    <v>-0.49</v>
    <v>-4.9480000000000001E-3</v>
    <v>USD</v>
    <v>Celsius Holdings, Inc. is engaged in the development, processing, marketing, sale, and distribution of functional drinks and liquid supplements to a range of consumers. The Company's core offerings include pre- and post-workout functional energy drinks, as well as protein bars. Its flagship brand is CELSIUS, which is a calorie-burning functional energy drink. It seeks to combine nutritional science with mainstream beverages by using its thermogenic (calorie-burning) MetaPlus without the artificial preservatives found in energy drinks or sodas. CELSIUS has no chemical preservatives, aspartame or high fructose corn syrup and is low in sodium. CELSIUS uses good-for-you ingredients and supplements such as green tea (EGCG), ginger, calcium, chromium, B vitamins and vitamin C. Its product line includes CELSIUS Originals, CELSIUS HEAT, CELSIUS BCAA +Energy, CELSIUS On-the-Go, and CELSIUS Sweetened with Stevia. CELSIUS ready-to drink products are packaged in a distinctive 12 ounce sleek.</v>
    <v>225</v>
    <v>Nasdaq Stock Market</v>
    <v>XNAS</v>
    <v>XNAS</v>
    <v>2424 N Federal Hwy Ste 208, BOCA RATON, FL, 33431-7780 US</v>
    <v>100.49</v>
    <v>Beverages</v>
    <v>Stock</v>
    <v>44956.817302916403</v>
    <v>999</v>
    <v>97.41</v>
    <v>7511231208</v>
    <v>CELSIUS HOLDINGS, INC.</v>
    <v>CELSIUS HOLDINGS, INC.</v>
    <v>98.1</v>
    <v>429.56240000000003</v>
    <v>99.03</v>
    <v>98.54</v>
    <v>76225200</v>
    <v>CELH</v>
    <v>CELSIUS HOLDINGS, INC. (XNAS:CELH)</v>
    <v>303424</v>
    <v>805486</v>
    <v>2005</v>
  </rv>
  <rv s="2">
    <v>1000</v>
  </rv>
  <rv s="0">
    <v>https://www.bing.com/financeapi/forcetrigger?t=a1pl8m&amp;q=XNYS%3aCHD&amp;form=skydnc</v>
    <v>Learn more on Bing</v>
  </rv>
  <rv s="1">
    <v>en-US</v>
    <v>a1pl8m</v>
    <v>268435456</v>
    <v>1</v>
    <v>Powered by Refinitiv</v>
    <v>0</v>
    <v>CHURCH &amp; DWIGHT CO., INC. (XNYS:CHD)</v>
    <v>2</v>
    <v>3</v>
    <v>Finance</v>
    <v>4</v>
    <v>105.28</v>
    <v>70.16</v>
    <v>0.45240000000000002</v>
    <v>0.83</v>
    <v>1.0434000000000001E-2</v>
    <v>USD</v>
    <v>Church &amp; Dwight Co., Inc. develops, manufactures and markets a range of consumer household and personal care products and specialty products focused on animal and food production, chemicals and cleaners. Its consumer products are focused principally on its 14 brands. It's segments include Consumer Domestic, Consumer International and the Specialty Products Division (SPD). Consumer Domestic segment is engaged in providing household and personal care products. Its household products include laundry, deodorizing, and cleaning products, and personal care products include condoms, pregnancy kits, oral care products, skin care products, hair care products and gummy dietary supplements. Consumer International segment markets a variety of personal care, household and over-the-counter products in international subsidiary markets. The SPD segment focuses on sales to businesses and participates in three product areas, animal and food production, specialty chemicals and specialty cleaners.</v>
    <v>5100</v>
    <v>New York Stock Exchange</v>
    <v>XNYS</v>
    <v>XNYS</v>
    <v>500 Charles Ewing Blvd, EWING, NJ, 08628-3448 US</v>
    <v>80.959999999999994</v>
    <v>Personal &amp; Household Products &amp; Services</v>
    <v>Stock</v>
    <v>44956.817224039063</v>
    <v>1002</v>
    <v>79.424999999999997</v>
    <v>19602133954</v>
    <v>CHURCH &amp; DWIGHT CO., INC.</v>
    <v>CHURCH &amp; DWIGHT CO., INC.</v>
    <v>79.69</v>
    <v>26.657499999999999</v>
    <v>79.55</v>
    <v>80.38</v>
    <v>243868300</v>
    <v>CHD</v>
    <v>CHURCH &amp; DWIGHT CO., INC. (XNYS:CHD)</v>
    <v>755679</v>
    <v>1175263</v>
    <v>1925</v>
  </rv>
  <rv s="2">
    <v>1003</v>
  </rv>
  <rv s="0">
    <v>https://www.bing.com/financeapi/forcetrigger?t=a1pvu2&amp;q=XNYS%3aCLX&amp;form=skydnc</v>
    <v>Learn more on Bing</v>
  </rv>
  <rv s="1">
    <v>en-US</v>
    <v>a1pvu2</v>
    <v>268435456</v>
    <v>1</v>
    <v>Powered by Refinitiv</v>
    <v>0</v>
    <v>THE CLOROX COMPANY (XNYS:CLX)</v>
    <v>2</v>
    <v>3</v>
    <v>Finance</v>
    <v>4</v>
    <v>169.16</v>
    <v>120.5</v>
    <v>0.3039</v>
    <v>1.675</v>
    <v>1.1921999999999999E-2</v>
    <v>USD</v>
    <v>The Clorox Company is a multinational manufacturer and marketer of consumer and professional products. The Company operates through four segments: Health and Wellness, Household, Lifestyle and International. The Health and Wellness segments consist of cleaning products, professional products and vitamins, minerals and supplements mainly marketed and sold in the United States. The Household segment consists of bags and wraps, grilling products and cat litter marketed and sold in the United States. The Lifestyle segment consists of food, natural personal care products and water-filtration products marketed and sold in the United States. The International segment consists of products sold outside the United States. The Company's products are sold primarily through mass retailers; grocery outlets; warehouse clubs; dollar stores; home hardware centers; drug, pet and military stores; third-party and owned e-commerce channels, and distributors.</v>
    <v>9000</v>
    <v>New York Stock Exchange</v>
    <v>XNYS</v>
    <v>XNYS</v>
    <v>1221 Broadway, The Clorox Company, OAKLAND, CA, 94612-1888 US</v>
    <v>142.71</v>
    <v>Personal &amp; Household Products &amp; Services</v>
    <v>Stock</v>
    <v>44956.817264200785</v>
    <v>1005</v>
    <v>140.85</v>
    <v>17542233940</v>
    <v>THE CLOROX COMPANY</v>
    <v>THE CLOROX COMPANY</v>
    <v>141.22999999999999</v>
    <v>42.972099999999998</v>
    <v>140.5</v>
    <v>142.17500000000001</v>
    <v>123384800</v>
    <v>CLX</v>
    <v>THE CLOROX COMPANY (XNYS:CLX)</v>
    <v>754285</v>
    <v>1007860</v>
    <v>1986</v>
  </rv>
  <rv s="2">
    <v>1006</v>
  </rv>
  <rv s="0">
    <v>https://www.bing.com/financeapi/forcetrigger?t=a1wljc&amp;q=XNYS%3aKO&amp;form=skydnc</v>
    <v>Learn more on Bing</v>
  </rv>
  <rv s="1">
    <v>en-US</v>
    <v>a1wljc</v>
    <v>268435456</v>
    <v>1</v>
    <v>Powered by Refinitiv</v>
    <v>0</v>
    <v>THE COCA-COLA COMPANY (XNYS:KO)</v>
    <v>2</v>
    <v>3</v>
    <v>Finance</v>
    <v>4</v>
    <v>67.2</v>
    <v>54.015000000000001</v>
    <v>0.55459999999999998</v>
    <v>0.1</v>
    <v>1.653E-3</v>
    <v>USD</v>
    <v>The Coca-Cola Company is a beverage company. The Company's segments include Europe, Middle East and Africa; Latin America; North America; Asia Pacific; Global Ventures; and Bottling Investments. It owns or licenses and markets various beverage brands, which are grouped into categories, such as Coca-Cola; sparkling flavors; hydration, sports, coffee and tea; nutrition, juice, dairy and plant-based beverages; and emerging beverages. It owns and markets five nonalcoholic sparkling soft drink brands, such as Coca-Cola, Sprite, Fanta, Diet Coke and Coca-Cola Zero Sugar. Its hydration, sports, coffee and tea brands include quarius, Ayataka, BODYARMOR, Ciel, Costa, dogadan, Dasani, FUZE TEA, Georgia, glaceau smartwater, glaceau vitaminwater, Gold Peak, Powerade and others. Its nutrition, juice, dairy and plant-based beverages brands include AdeS, Del Valle, fairlife, innocent, Minute Maid, Minute Maid Pulpy and Simply. Its products are available to consumers in more than 200 countries.</v>
    <v>79000</v>
    <v>New York Stock Exchange</v>
    <v>XNYS</v>
    <v>XNYS</v>
    <v>1 Coca Cola Plz NW, ATLANTA, GA, 30313-2420 US</v>
    <v>61.17</v>
    <v>Beverages</v>
    <v>Stock</v>
    <v>44956.817237060153</v>
    <v>1008</v>
    <v>60.46</v>
    <v>262022242670</v>
    <v>THE COCA-COLA COMPANY</v>
    <v>THE COCA-COLA COMPANY</v>
    <v>60.59</v>
    <v>26.519100000000002</v>
    <v>60.49</v>
    <v>60.59</v>
    <v>4324513000</v>
    <v>KO</v>
    <v>THE COCA-COLA COMPANY (XNYS:KO)</v>
    <v>7918503</v>
    <v>11464124</v>
    <v>1919</v>
  </rv>
  <rv s="2">
    <v>1009</v>
  </rv>
  <rv s="0">
    <v>https://www.bing.com/financeapi/forcetrigger?t=a1pc9c&amp;q=XNAS%3aCCEP&amp;form=skydnc</v>
    <v>Learn more on Bing</v>
  </rv>
  <rv s="1">
    <v>en-US</v>
    <v>a1pc9c</v>
    <v>268435456</v>
    <v>1</v>
    <v>Powered by Refinitiv</v>
    <v>0</v>
    <v>COCA-COLA EUROPACIFIC PARTNERS PLC (XNAS:CCEP)</v>
    <v>2</v>
    <v>3</v>
    <v>Finance</v>
    <v>4</v>
    <v>59.72</v>
    <v>41.8</v>
    <v>0.77280000000000004</v>
    <v>0.23499999999999999</v>
    <v>4.2659999999999998E-3</v>
    <v>USD</v>
    <v>Coca-Cola Europacific Partners plc is a United Kingdom-based consumer goods company. The Company is engaged in making, selling and distributing a range of non-alcoholic ready-to-drink beverages. The Company serves consumers across various geographical segments, which include Great Britain, Germany, Iberia, France, Belgium/Luxembourg, Netherlands, Norway, Sweden, Iceland, Australia, New Zealand and Pacific Islands, Indonesia and Papua New Guinea. Its brands include Coca-Cola, Diet Coke/Coca-Cola Light, Coca-Cola Zero Sugar, Fanta, Sprite and Monster. The Company’s portfolio offerings include energy drinks, flavors, mixers &amp; energy, waters, juices, sports drinks and ready-to-drink tea, coffee and juices. The Company also offers low and no sugar options. It serves approximately 600 million consumers and helps 1.75 million customers across 29 countries.</v>
    <v>33000</v>
    <v>Nasdaq Stock Market</v>
    <v>XNAS</v>
    <v>XNAS</v>
    <v>Pemberton House, Bakers Road, UXBRIDGE, MIDDLESEX, UB8 1EZ GB</v>
    <v>55.6</v>
    <v>Beverages</v>
    <v>Stock</v>
    <v>44956.817277928123</v>
    <v>1011</v>
    <v>54.79</v>
    <v>25289411580</v>
    <v>COCA-COLA EUROPACIFIC PARTNERS PLC</v>
    <v>COCA-COLA EUROPACIFIC PARTNERS PLC</v>
    <v>54.97</v>
    <v>17.2013</v>
    <v>55.09</v>
    <v>55.325000000000003</v>
    <v>457106400</v>
    <v>CCEP</v>
    <v>COCA-COLA EUROPACIFIC PARTNERS PLC (XNAS:CCEP)</v>
    <v>742373</v>
    <v>985501</v>
    <v>2015</v>
  </rv>
  <rv s="2">
    <v>1012</v>
  </rv>
  <rv s="0">
    <v>https://www.bing.com/financeapi/forcetrigger?t=a1pshw&amp;q=XNYS%3aCL&amp;form=skydnc</v>
    <v>Learn more on Bing</v>
  </rv>
  <rv s="1">
    <v>en-US</v>
    <v>a1pshw</v>
    <v>268435456</v>
    <v>1</v>
    <v>Powered by Refinitiv</v>
    <v>0</v>
    <v>COLGATE-PALMOLIVE COMPANY (XNYS:CL)</v>
    <v>2</v>
    <v>3</v>
    <v>Finance</v>
    <v>4</v>
    <v>83.81</v>
    <v>67.84</v>
    <v>0.4738</v>
    <v>1.425</v>
    <v>1.9904999999999999E-2</v>
    <v>USD</v>
    <v>Colgate-Palmolive Company is a household and consumer products company. The Company operates in two product segments: Oral, Personal and Home Care; and Pet Nutrition. The Oral, Personal and Home Care product segment is managed geographically in five segments, such as North America, Latin America, Europe, Asia Pacific and Africa/Eurasia, all of which sell primarily to a variety of traditional and e-commerce retailers, wholesalers, distributors, dentists and skin health professionals. Through Hill's Pet Nutrition, it is also engaged in the pet nutrition market, selling products principally through authorized pet supply retailers, veterinarians, and e-commerce retailers. It also sells certain of its products direct-to-consumer. It sells its toothpastes under brands, such as Colgate, Darlie, elmex, hello, meridol, Sorriso and Tom's of Maine; its toothbrushes under brands, such as Colgate, Darlie, elmex and meridol; and its mouthwashes under brands, such as Colgate, elmex and meridol.</v>
    <v>33800</v>
    <v>New York Stock Exchange</v>
    <v>XNYS</v>
    <v>XNYS</v>
    <v>300 PARK AVE, NEW YORK, NY, 10022 US</v>
    <v>73.73</v>
    <v>Personal &amp; Household Products &amp; Services</v>
    <v>Stock</v>
    <v>44956.817354455467</v>
    <v>1014</v>
    <v>72.05</v>
    <v>60983164813</v>
    <v>COLGATE-PALMOLIVE COMPANY</v>
    <v>COLGATE-PALMOLIVE COMPANY</v>
    <v>72.2</v>
    <v>33.706099999999999</v>
    <v>71.59</v>
    <v>73.015000000000001</v>
    <v>835214200</v>
    <v>CL</v>
    <v>COLGATE-PALMOLIVE COMPANY (XNYS:CL)</v>
    <v>5021579</v>
    <v>4236998</v>
    <v>1923</v>
  </rv>
  <rv s="2">
    <v>1015</v>
  </rv>
  <rv s="0">
    <v>https://www.bing.com/financeapi/forcetrigger?t=a1q6k2&amp;q=XNAS%3aCOST&amp;form=skydnc</v>
    <v>Learn more on Bing</v>
  </rv>
  <rv s="1">
    <v>en-US</v>
    <v>a1q6k2</v>
    <v>268435456</v>
    <v>1</v>
    <v>Powered by Refinitiv</v>
    <v>0</v>
    <v>COSTCO WHOLESALE CORPORATION (XNAS:COST)</v>
    <v>2</v>
    <v>3</v>
    <v>Finance</v>
    <v>4</v>
    <v>612.27</v>
    <v>406.51010000000002</v>
    <v>0.77910000000000001</v>
    <v>-0.28499999999999998</v>
    <v>-5.6630000000000005E-4</v>
    <v>USD</v>
    <v>Costco Wholesale Corporation is a global retailer with warehouse club operations in eight countries. The Company operates an international chain of membership warehouses, mainly under the Costco Wholesale name. The Company's warehouses are designed to help small- to medium-sized businesses reduce costs in purchasing for resale and for everyday business use. The Company offers merchandise in various categories, which include groceries, candy, appliances, television and media, automotive supplies, tires, toys, hardware, sporting goods, jewelry, watches, cameras, books, housewares, apparel, health and beauty aids, furniture, office supplies and office equipment. Members can also shop for private label Kirkland Signature products. It operates approximately 838 warehouses worldwide. It also operates self-service gasoline stations. The Company operates e-commerce websites in the United States, Canada, Mexico, United Kingdom, Korea, Taiwan, Japan, and Australia.</v>
    <v>304000</v>
    <v>Nasdaq Stock Market</v>
    <v>XNAS</v>
    <v>XNAS</v>
    <v>999 Lake Dr, ISSAQUAH, WA, 98027- US</v>
    <v>505.6</v>
    <v>Diversified Retail</v>
    <v>Stock</v>
    <v>44956.817334606247</v>
    <v>1017</v>
    <v>500.37</v>
    <v>223197905645</v>
    <v>COSTCO WHOLESALE CORPORATION</v>
    <v>COSTCO WHOLESALE CORPORATION</v>
    <v>500.37</v>
    <v>38.040900000000001</v>
    <v>503.29</v>
    <v>503.005</v>
    <v>443729000</v>
    <v>COST</v>
    <v>COSTCO WHOLESALE CORPORATION (XNAS:COST)</v>
    <v>930252</v>
    <v>1904819</v>
    <v>1987</v>
  </rv>
  <rv s="2">
    <v>1018</v>
  </rv>
  <rv s="0">
    <v>https://www.bing.com/financeapi/forcetrigger?t=a1q6sm&amp;q=XNYS%3aCOTY&amp;form=skydnc</v>
    <v>Learn more on Bing</v>
  </rv>
  <rv s="1">
    <v>en-US</v>
    <v>a1q6sm</v>
    <v>268435456</v>
    <v>1</v>
    <v>Powered by Refinitiv</v>
    <v>0</v>
    <v>COTY INC. (XNYS:COTY)</v>
    <v>2</v>
    <v>3</v>
    <v>Finance</v>
    <v>4</v>
    <v>10.0185</v>
    <v>5.9</v>
    <v>1.8704000000000001</v>
    <v>-0.01</v>
    <v>-1.0140000000000001E-3</v>
    <v>USD</v>
    <v>Coty Inc. is a beauty company with portfolio of brands across fragrance, color cosmetics, and skin and body care. The Company has a diverse portfolio of brands, which includes both owned and licensed. Its brand portfolio is classified into two segments: Consumer beauty and Prestige. Consumer beauty brand portfolio includes Adidas, Beckham, Biocolor, Bozzano, Bourjois, Bruno Banani, CoverGirl, Jovan, Mexx, Monange, Nautica, Paixao, Rimmel, Risque, Sally Hansen, 007 James Bond. Prestige includes Burberry, Bottega Veneta, Calvin Klein, Cavalli, Chloe, Davidoff, Escada, Gucci, Hugo Boss, Jil Sander, Kylie Jenner, Lancaster, Marc Jacobs, Miu Miu, Orveda, SKKN BY KIM, Tiffany &amp; Co. Its mass beauty brands are primarily sold through hypermarkets, supermarkets, drug stores and pharmacies, mid-tier department stores, traditional food and drug retailers, and dedicated e-commerce retailers. It serves consumers around the world in approximately 125 countries and territories.</v>
    <v>11012</v>
    <v>New York Stock Exchange</v>
    <v>XNYS</v>
    <v>XNYS</v>
    <v>350 Fifth Avenue, NEW YORK, NY, 10118 US</v>
    <v>9.9450000000000003</v>
    <v>Personal &amp; Household Products &amp; Services</v>
    <v>Stock</v>
    <v>44956.817249455467</v>
    <v>1020</v>
    <v>9.75</v>
    <v>8373608125</v>
    <v>COTY INC.</v>
    <v>COTY INC.</v>
    <v>9.77</v>
    <v>118.4954</v>
    <v>9.86</v>
    <v>9.85</v>
    <v>850112500</v>
    <v>COTY</v>
    <v>COTY INC. (XNYS:COTY)</v>
    <v>2424764</v>
    <v>5639656</v>
    <v>1995</v>
  </rv>
  <rv s="2">
    <v>1021</v>
  </rv>
  <rv s="0">
    <v>https://www.bing.com/financeapi/forcetrigger?t=c2f24c&amp;q=XNYS%3aDDL&amp;form=skydnc</v>
    <v>Learn more on Bing</v>
  </rv>
  <rv s="1">
    <v>en-US</v>
    <v>c2f24c</v>
    <v>268435456</v>
    <v>1</v>
    <v>Powered by Refinitiv</v>
    <v>0</v>
    <v>DINGDONG (CAYMAN) LIMITED (XNYS:DDL)</v>
    <v>2</v>
    <v>3</v>
    <v>Finance</v>
    <v>4</v>
    <v>7.9</v>
    <v>2.431</v>
    <v>3.0960000000000001</v>
    <v>-0.27500000000000002</v>
    <v>-5.3711000000000002E-2</v>
    <v>USD</v>
    <v>Dingdong (Cayman) Ltd is a China-based e-commerce company. The Company offers groceries and other daily necessities directly delivered to users and households. The Company’s groceries offerings include fresh produce, meat and seafood and other daily necessities. The Company procure its products primarily from direct upstream sources such as farms and cooperatives. The Company’s frontline fulfillment grid consists of more than 950 frontline fulfillment stations across 29 cities in China. Its frontline fulfillment grid is also supported by approximately 40 regional processing centers to sort, package, label and store raw products prior to fulfillment.</v>
    <v>4005</v>
    <v>New York Stock Exchange</v>
    <v>XNYS</v>
    <v>XNYS</v>
    <v>No. 6 Building, 500 Lane, Shengxia Road, Shanghai, SHANGHAI, 201210 CN</v>
    <v>4.96</v>
    <v>Software &amp; IT Services</v>
    <v>Stock</v>
    <v>44956.817145983594</v>
    <v>1023</v>
    <v>4.66</v>
    <v>1209486000</v>
    <v>DINGDONG (CAYMAN) LIMITED</v>
    <v>DINGDONG (CAYMAN) LIMITED</v>
    <v>4.9000000000000004</v>
    <v>0</v>
    <v>5.12</v>
    <v>4.8449999999999998</v>
    <v>157485100</v>
    <v>DDL</v>
    <v>DINGDONG (CAYMAN) LIMITED (XNYS:DDL)</v>
    <v>806839</v>
    <v>721578</v>
    <v>2018</v>
  </rv>
  <rv s="2">
    <v>1024</v>
  </rv>
  <rv s="0">
    <v>https://www.bing.com/financeapi/forcetrigger?t=a1s2lh&amp;q=XNYS%3aEPC&amp;form=skydnc</v>
    <v>Learn more on Bing</v>
  </rv>
  <rv s="1">
    <v>en-US</v>
    <v>a1s2lh</v>
    <v>268435456</v>
    <v>1</v>
    <v>Powered by Refinitiv</v>
    <v>0</v>
    <v>Edgewell Personal Care Company (XNYS:EPC)</v>
    <v>2</v>
    <v>3</v>
    <v>Finance</v>
    <v>4</v>
    <v>47.35</v>
    <v>32</v>
    <v>0.97160000000000002</v>
    <v>0.39</v>
    <v>9.4799999999999988E-3</v>
    <v>USD</v>
    <v>Edgewell Personal Care Company is a consumer products company. The Company is a manufacturer and marketer of personal care products in the wet shave, sun and skin care, and feminine care categories. It operates through three segments: Wet Shave, Sun and Skin Care, and Feminine Care. Its Wet Shave products are sold under the Schick, Wilkinson Sword, Edge, Skintimate, Billie, Shave Guard and Personna brand names. It also manufactures, distributes and sells a complete line of private label and disposable razors, shaving systems and replacement blades. Its Sun and Skin Care products are sold under the Banana Boat, Hawaiian Tropic, Bulldog, Jack Black, Cremo and Wet Ones brand names. It offers Wet Ones antibacterial hand wipes and other related products. In Feminine Care, the Company market products under the Playtex, Stayfree, Carefree and o.b. brands. It offers tampons under the Playtex Gentle Glide, Playtex Sport, Playtex and o.b. brands, including the Playtex Sport compact tampon.</v>
    <v>7000</v>
    <v>New York Stock Exchange</v>
    <v>XNYS</v>
    <v>XNYS</v>
    <v>6 Research Dr, SHELTON, CT, 06484-6228 US</v>
    <v>41.79</v>
    <v>Personal &amp; Household Products &amp; Services</v>
    <v>Stock</v>
    <v>44956.816961435157</v>
    <v>1026</v>
    <v>40.86</v>
    <v>2136446478</v>
    <v>Edgewell Personal Care Company</v>
    <v>Edgewell Personal Care Company</v>
    <v>41.11</v>
    <v>22.212399999999999</v>
    <v>41.14</v>
    <v>41.53</v>
    <v>51443450</v>
    <v>EPC</v>
    <v>Edgewell Personal Care Company (XNYS:EPC)</v>
    <v>133601</v>
    <v>304052</v>
    <v>1999</v>
  </rv>
  <rv s="2">
    <v>1027</v>
  </rv>
  <rv s="0">
    <v>https://www.bing.com/financeapi/forcetrigger?t=a1runm&amp;q=XNYS%3aELF&amp;form=skydnc</v>
    <v>Learn more on Bing</v>
  </rv>
  <rv s="1">
    <v>en-US</v>
    <v>a1runm</v>
    <v>268435456</v>
    <v>1</v>
    <v>Powered by Refinitiv</v>
    <v>0</v>
    <v>E.L.F. BEAUTY, INC. (XNYS:ELF)</v>
    <v>2</v>
    <v>3</v>
    <v>Finance</v>
    <v>4</v>
    <v>58.76</v>
    <v>20.49</v>
    <v>1.5652999999999999</v>
    <v>0.30499999999999999</v>
    <v>5.3829999999999998E-3</v>
    <v>USD</v>
    <v>e.l.f. Beauty, Inc. is a multi-brand beauty company that offers cruelty-free cosmetics and skin-care products. The Company offers a range of products for eyes, such as eyeshadow, eyeliner, mascara and eyelashes, eyebrows, concealer and primer, brushes and tools, and sets and palettes. It offers lipstick, lip gloss, lipliner, and lip care and brushes. The Company launches its products on elfcosmetics.com, and distribution is generally only broadened to its retail customers after it receives consumer validation online. It distributes products both through national and international retailers, as well as direct-to-consumers through its e-commerce channels. The Company sell its products in the United States primarily in the mass, drug store, food and specialty retail channels. Its products are also sold across international markets, including the United Kingdom, Canada, Australia and Germany. Its family brands include e.l.f. Cosmetics, e.l.f. SKIN, Well People and Keys Soulcare.</v>
    <v>303</v>
    <v>New York Stock Exchange</v>
    <v>XNYS</v>
    <v>XNYS</v>
    <v>570 10th St, OAKLAND, CA, 94607-4038 US</v>
    <v>58.09</v>
    <v>Specialty Retailers</v>
    <v>Stock</v>
    <v>44956.817316631248</v>
    <v>1029</v>
    <v>56.744999999999997</v>
    <v>3015619436</v>
    <v>E.L.F. BEAUTY, INC.</v>
    <v>E.L.F. BEAUTY, INC.</v>
    <v>57.03</v>
    <v>90.543000000000006</v>
    <v>56.66</v>
    <v>56.965000000000003</v>
    <v>52938110</v>
    <v>ELF</v>
    <v>E.L.F. BEAUTY, INC. (XNYS:ELF)</v>
    <v>360974</v>
    <v>827643</v>
    <v>2013</v>
  </rv>
  <rv s="2">
    <v>1030</v>
  </rv>
  <rv s="0">
    <v>https://www.bing.com/financeapi/forcetrigger?t=a1rzk2&amp;q=XNYS%3aENR&amp;form=skydnc</v>
    <v>Learn more on Bing</v>
  </rv>
  <rv s="1">
    <v>en-US</v>
    <v>a1rzk2</v>
    <v>268435456</v>
    <v>1</v>
    <v>Powered by Refinitiv</v>
    <v>0</v>
    <v>Energizer Holdings, Inc. (XNYS:ENR)</v>
    <v>2</v>
    <v>3</v>
    <v>Finance</v>
    <v>4</v>
    <v>37.89</v>
    <v>24.81</v>
    <v>0.99509999999999998</v>
    <v>-0.32500000000000001</v>
    <v>-8.9110000000000005E-3</v>
    <v>USD</v>
    <v>Energizer Holdings, Inc. is a global diversified household products company in batteries, auto care and portable lights. The Company manufactures, markets and distributes household and specialty batteries; automotive appearance, performance, refrigerant and freshener products; and portable lights. Its segments include Battery &amp; Lights and Auto Care. It offers household batteries, including primary, rechargeable, specialty and hearing aid using many technologies including lithium, alkaline, carbon zinc, nickel metal hydride, zinc air, and silver oxide. These products are sold globally under the Energizer, Eveready and Rayovac brands, including hearing aid batteries, and the Varta brand in Latin America and Asia Pacific. It offers auto care products in the appearance, fragrance, performance, and air conditioning recharge product categories. In addition, it offers lighting products designed to meet a variety of consumer needs, which include handheld, headlights, lanterns and area lights.</v>
    <v>5500</v>
    <v>New York Stock Exchange</v>
    <v>XNYS</v>
    <v>XNYS</v>
    <v>533 Maryville University Dr, ST. LOUIS, MO, 63141-5801 US</v>
    <v>36.6</v>
    <v>Machinery, Equipment &amp; Components</v>
    <v>Stock</v>
    <v>44956.817253506248</v>
    <v>1032</v>
    <v>36.094999999999999</v>
    <v>2580965532</v>
    <v>Energizer Holdings, Inc.</v>
    <v>Energizer Holdings, Inc.</v>
    <v>36.44</v>
    <v>10.7</v>
    <v>36.47</v>
    <v>36.145000000000003</v>
    <v>71405880</v>
    <v>ENR</v>
    <v>Energizer Holdings, Inc. (XNYS:ENR)</v>
    <v>223239</v>
    <v>431212</v>
    <v>2015</v>
  </rv>
  <rv s="2">
    <v>1033</v>
  </rv>
  <rv s="0">
    <v>https://www.bing.com/financeapi/forcetrigger?t=a1ruc7&amp;q=XNYS%3aEL&amp;form=skydnc</v>
    <v>Learn more on Bing</v>
  </rv>
  <rv s="1">
    <v>en-US</v>
    <v>a1ruc7</v>
    <v>268435456</v>
    <v>1</v>
    <v>Powered by Refinitiv</v>
    <v>0</v>
    <v>THE ESTEE LAUDER COMPANIES INC. (XNYS:EL)</v>
    <v>2</v>
    <v>3</v>
    <v>Finance</v>
    <v>4</v>
    <v>324.7</v>
    <v>186.47</v>
    <v>0.95169999999999999</v>
    <v>0.62</v>
    <v>2.2899999999999999E-3</v>
    <v>USD</v>
    <v>The Estee Lauder Companies Inc. manufacturers, markets and sells skin care, makeup, fragrance and hair care products. The Company operates through the beauty products segment. Its product categories include skin care, makeup, fragrance, hair care and other. The Company's products are sold in approximately 150 countries and territories under a number of brand names, including Estee Lauder, Aramis, Clinique, Lab Series, Origins, M.A.C, Bobbi Brown, La Mer, Aveda, Jo Malone London, Bumble and bumble, Darphin, Smashbox, Le Labo, Editions de Parfums Frederic Malle, GLAMGLOW, Kilian Paris, Too Faced, Dr.Jart+, DECIEM and The Ordinary. It also offers fragrances, cosmetics and/or related products under brand names, Tom Ford, Dr. Andrew Weil, and AERIN. Its skin care products include moisturizers, serums, cleansers, toners, exfoliators, acne and oil correctors, facial masks, and sun care products. Its makeup products include lipsticks, lip glosses, mascaras, foundations and others.</v>
    <v>63000</v>
    <v>New York Stock Exchange</v>
    <v>XNYS</v>
    <v>XNYS</v>
    <v>767 5th Ave, NEW YORK, NY, 10153 US</v>
    <v>271.54000000000002</v>
    <v>Personal &amp; Household Products &amp; Services</v>
    <v>Stock</v>
    <v>44956.817319328125</v>
    <v>1035</v>
    <v>268.18</v>
    <v>96842426343</v>
    <v>THE ESTEE LAUDER COMPANIES INC.</v>
    <v>THE ESTEE LAUDER COMPANIES INC.</v>
    <v>268.86</v>
    <v>45.124899999999997</v>
    <v>270.79000000000002</v>
    <v>271.41000000000003</v>
    <v>356812300</v>
    <v>EL</v>
    <v>THE ESTEE LAUDER COMPANIES INC. (XNYS:EL)</v>
    <v>659104</v>
    <v>1395933</v>
    <v>1976</v>
  </rv>
  <rv s="2">
    <v>1036</v>
  </rv>
  <rv s="0">
    <v>https://www.bing.com/financeapi/forcetrigger?t=a1tckr&amp;q=XNAS%3aFRPT&amp;form=skydnc</v>
    <v>Learn more on Bing</v>
  </rv>
  <rv s="1">
    <v>en-US</v>
    <v>a1tckr</v>
    <v>268435456</v>
    <v>1</v>
    <v>Powered by Refinitiv</v>
    <v>0</v>
    <v>FRESHPET, INC. (XNAS:FRPT)</v>
    <v>2</v>
    <v>3</v>
    <v>Finance</v>
    <v>4</v>
    <v>118.77</v>
    <v>36.020000000000003</v>
    <v>0.9677</v>
    <v>-1.73</v>
    <v>-2.6922000000000001E-2</v>
    <v>USD</v>
    <v>Freshpet, Inc. is engaged in the manufacturing, marketing and distribution of pet food and pet treats for dogs and cats. The Company's products consist of dog food, cat food and dog treats. The Company’s products are made according to its nutritional philosophy of fresh, meat-based nutrition and minimal processing. Its recipes include real, fresh meat and varying combinations of vitamin-rich vegetables, leafy greens and antioxidant rich fruits, without the use of preservatives, additives or artificial ingredients. Its products are sold under the Freshpet brand name, with ingredients, packaging and labeling customized by different classes of trade and are available in multiple forms. It also offers fresh treats across all classes of retail under the Dognation and Dog Joy labels. It sells its products through a growing network of Company-owned branded refrigerators, the Freshpet Fridges. The Company sells its products throughout the United States, Canada and Europe.</v>
    <v>789</v>
    <v>Nasdaq Stock Market</v>
    <v>XNAS</v>
    <v>XNAS</v>
    <v>400 Plaza Dr Fl 1, SECAUCUS, NJ, 07094-3605 US</v>
    <v>64.260000000000005</v>
    <v>Food &amp; Tobacco</v>
    <v>Stock</v>
    <v>44956.817109142969</v>
    <v>1038</v>
    <v>62.454999999999998</v>
    <v>3002694977</v>
    <v>FRESHPET, INC.</v>
    <v>FRESHPET, INC.</v>
    <v>63.89</v>
    <v>1330.1420000000001</v>
    <v>64.260000000000005</v>
    <v>62.53</v>
    <v>48020070</v>
    <v>FRPT</v>
    <v>FRESHPET, INC. (XNAS:FRPT)</v>
    <v>353102</v>
    <v>594471</v>
    <v>2004</v>
  </rv>
  <rv s="2">
    <v>1039</v>
  </rv>
  <rv s="0">
    <v>https://www.bing.com/financeapi/forcetrigger?t=c1tm3m&amp;q=XNAS%3aHNST&amp;form=skydnc</v>
    <v>Learn more on Bing</v>
  </rv>
  <rv s="5">
    <v>en-US</v>
    <v>c1tm3m</v>
    <v>268435456</v>
    <v>1</v>
    <v>Powered by Refinitiv</v>
    <v>9</v>
    <v>THE HONEST COMPANY, INC. (XNAS:HNST)</v>
    <v>2</v>
    <v>10</v>
    <v>Finance</v>
    <v>4</v>
    <v>6.85</v>
    <v>2.54</v>
    <v>1.5389999999999999</v>
    <v>5.5E-2</v>
    <v>1.7857000000000001E-2</v>
    <v>USD</v>
    <v>The Honest Company, Inc. is a lifestyle brand that formulates, designs and sells clean products with a focus on sustainability and thoughtful design. It is an omnichannel brand, its products are available through its retail and digital channels. Its three product categories are Diapers and Wipes, Skin and Personal Care and Household and Wellness. Its diapers are chlorine-free fluff pulp and other plant-derived materials. The Company's Skin and Personal Care products are formulated to perform and be safe. It includes cleansers, serums, masks, moisturizers, eye cream, and age-defying. Its Household product category include sanitizing wipes, hand sanitizer made with key plant-based ingredients, disinfecting spray and prenatal vitamins. The Company offers non-toxic family essentials, including bath/skincare, household cleaning, supplements, oral care, baby products and exclusive designer collaboration items. The Company's products are available online at www.honest.com.</v>
    <v>187</v>
    <v>Nasdaq Stock Market</v>
    <v>XNAS</v>
    <v>XNAS</v>
    <v>12130 MILLENNIUM DR., #500, LOS ANGELES, CA, 90094 US</v>
    <v>3.29</v>
    <v>Specialty Retailers</v>
    <v>Stock</v>
    <v>44956.817276897658</v>
    <v>1041</v>
    <v>3.04</v>
    <v>290529510</v>
    <v>THE HONEST COMPANY, INC.</v>
    <v>THE HONEST COMPANY, INC.</v>
    <v>3.04</v>
    <v>3.08</v>
    <v>3.1349999999999998</v>
    <v>92672890</v>
    <v>HNST</v>
    <v>THE HONEST COMPANY, INC. (XNAS:HNST)</v>
    <v>747634</v>
    <v>978880</v>
    <v>2012</v>
  </rv>
  <rv s="2">
    <v>1042</v>
  </rv>
  <rv s="0">
    <v>https://www.bing.com/financeapi/forcetrigger?t=a1r9cw&amp;q=XNAS%3aKDP&amp;form=skydnc</v>
    <v>Learn more on Bing</v>
  </rv>
  <rv s="1">
    <v>en-US</v>
    <v>a1r9cw</v>
    <v>268435456</v>
    <v>1</v>
    <v>Powered by Refinitiv</v>
    <v>0</v>
    <v>KEURIG DR PEPPER INC. (XNAS:KDP)</v>
    <v>2</v>
    <v>3</v>
    <v>Finance</v>
    <v>4</v>
    <v>41.31</v>
    <v>33.35</v>
    <v>0.59930000000000005</v>
    <v>0.1</v>
    <v>2.882E-3</v>
    <v>USD</v>
    <v>Keurig Dr Pepper Inc. is a beverage company in North America. The Company has a diverse portfolio of flavored (non-cola) carbonated soft drinks (CSDs), non-carbonated beverages (NCBs), including water, ready-to-drink tea and coffee, juice, juice drinks, mixers, and specialty coffee, and is a producer of single serve brewing systems. The Company's segments include Coffee Systems, Packaged Beverages, Beverage Concentrates and Latin America Beverages. The Coffee Systems segment is a producer of single serve brewers and specialty coffee. Packaged Beverages and Latin America Beverages segment is principally a brand ownership, manufacturing, and distribution business. The Company’s brand portfolio includes CSD brands, such as Dr Pepper, Canada Dry, Schweppes, Crush, Sunkist, A&amp;W, 7UP, SunDrop, Squirt, Big Red, Hawaiian Punch and RC Cola, and NCB brands, which include Snapple, Mott's, Bai, Clamato, Hawaiian Punch, Core, Yoo-Hoo, ReaLemon, evian, Vita Coco, and Mr and Mrs T mixers.</v>
    <v>27500</v>
    <v>Nasdaq Stock Market</v>
    <v>XNAS</v>
    <v>XNAS</v>
    <v>53 South Ave, BURLINGTON, MA, 01803-4903 US</v>
    <v>35.158799999999999</v>
    <v>Beverages</v>
    <v>Stock</v>
    <v>44956.817261747659</v>
    <v>1044</v>
    <v>34.56</v>
    <v>49285534799</v>
    <v>KEURIG DR PEPPER INC.</v>
    <v>KEURIG DR PEPPER INC.</v>
    <v>34.6</v>
    <v>27.186299999999999</v>
    <v>34.700000000000003</v>
    <v>34.799999999999997</v>
    <v>1416251000</v>
    <v>KDP</v>
    <v>KEURIG DR PEPPER INC. (XNAS:KDP)</v>
    <v>2253852</v>
    <v>6049019</v>
    <v>2007</v>
  </rv>
  <rv s="2">
    <v>1045</v>
  </rv>
  <rv s="0">
    <v>https://www.bing.com/financeapi/forcetrigger?t=a1wjz2&amp;q=XNYS%3aKMB&amp;form=skydnc</v>
    <v>Learn more on Bing</v>
  </rv>
  <rv s="1">
    <v>en-US</v>
    <v>a1wjz2</v>
    <v>268435456</v>
    <v>1</v>
    <v>Powered by Refinitiv</v>
    <v>0</v>
    <v>KIMBERLY-CLARK CORPORATION (XNYS:KMB)</v>
    <v>2</v>
    <v>3</v>
    <v>Finance</v>
    <v>4</v>
    <v>144.53</v>
    <v>108.74</v>
    <v>0.41549999999999998</v>
    <v>-0.215</v>
    <v>-1.668E-3</v>
    <v>USD</v>
    <v>Kimberly-Clark Corporation is engaged in the manufacturing and marketing of a range of products made from natural or synthetic fibers using technologies in fibers, nonwovens, and absorbency. The Company's segments include Personal Care, which offers solutions and products, such as disposable diapers, training, and youth pants, swim pants, baby wipes, feminine and incontinence care products, and other related products, which are sold under the Huggies, Pull-Ups, Little Swimmers, GoodNites, DryNites, Sweety, Kotex, U by Kotex, Intimus, Depend, Plenitud, Softex, Poise and other brand names; Consumer Tissue offers facial and bathroom tissue, paper towels, napkins and related products, which are sold under the Kleenex, Scott, Cottonelle, Viva, Andrex, Scottex, Neve and other brand names, and K-C Professional, which offers solutions and supporting products such as wipers, tissue, towels, apparel, soaps, and sanitizers. Its brands include Kleenex, Scott, WypAll, Kimtech, and KleenGuard.</v>
    <v>45000</v>
    <v>New York Stock Exchange</v>
    <v>XNYS</v>
    <v>XNYS</v>
    <v>351 Phelps Dr, IRVING, TX, 75038 US</v>
    <v>130.10249999999999</v>
    <v>Personal &amp; Household Products &amp; Services</v>
    <v>Stock</v>
    <v>44956.817287568752</v>
    <v>1047</v>
    <v>128.56</v>
    <v>43437937500</v>
    <v>KIMBERLY-CLARK CORPORATION</v>
    <v>KIMBERLY-CLARK CORPORATION</v>
    <v>129.16499999999999</v>
    <v>22.552700000000002</v>
    <v>128.91999999999999</v>
    <v>128.70500000000001</v>
    <v>337500000</v>
    <v>KMB</v>
    <v>KIMBERLY-CLARK CORPORATION (XNYS:KMB)</v>
    <v>788825</v>
    <v>1623183</v>
    <v>1928</v>
  </rv>
  <rv s="2">
    <v>1048</v>
  </rv>
  <rv s="0">
    <v>https://www.bing.com/financeapi/forcetrigger?t=a1xth7&amp;q=XNAS%3aMNST&amp;form=skydnc</v>
    <v>Learn more on Bing</v>
  </rv>
  <rv s="1">
    <v>en-US</v>
    <v>a1xth7</v>
    <v>268435456</v>
    <v>1</v>
    <v>Powered by Refinitiv</v>
    <v>0</v>
    <v>MONSTER BEVERAGE CORPORATION (XNAS:MNST)</v>
    <v>2</v>
    <v>3</v>
    <v>Finance</v>
    <v>4</v>
    <v>104.65</v>
    <v>71.775000000000006</v>
    <v>0.877</v>
    <v>-0.43</v>
    <v>-4.1830000000000001E-3</v>
    <v>USD</v>
    <v>Monster Beverage Corporation is a holding company. The Company, through its subsidiaries, develops, markets, sells and distributes energy drink beverages and concentrates for energy drink beverages, under various brand names, including Monster Energy, Monster Energy Ultra, Monster Rehab, Java Monster, Muscle Monster, Espresso Monster, Punch Monster, Juice Monster, Monster HydroSport Super Fuel, Monster Super Fuel, Predator, Fury, Reign Total Body Fuel, Reign Inferno Thermogenic Fuel, Monster Dragon Tea, NOS, Full Throttle, Burn, Mother, Nalu, Ultra Energy, Play and Power Play, BPM, BU, Gladiator, Samurai and Live+. Its segments include Monster Energy Drinks segment, which consists of its Monster Energy drinks and Reign Total Body Fuel performance energy drinks; Strategic Brands segment, which includes various energy drink brands; Alcohol Brands segment, which includes various craft beers and hard seltzers; and Other segment, which includes products sold to the third-party customers.</v>
    <v>4092</v>
    <v>Nasdaq Stock Market</v>
    <v>XNAS</v>
    <v>XNAS</v>
    <v>1 Monster Way, CORONA, CA, 92879-7101 US</v>
    <v>103.2</v>
    <v>Beverages</v>
    <v>Stock</v>
    <v>44956.817327325778</v>
    <v>1050</v>
    <v>101.96</v>
    <v>53405674896</v>
    <v>MONSTER BEVERAGE CORPORATION</v>
    <v>MONSTER BEVERAGE CORPORATION</v>
    <v>102.15</v>
    <v>45.390700000000002</v>
    <v>102.79</v>
    <v>102.36</v>
    <v>521743600</v>
    <v>MNST</v>
    <v>MONSTER BEVERAGE CORPORATION (XNAS:MNST)</v>
    <v>801659</v>
    <v>1824067</v>
    <v>2014</v>
  </rv>
  <rv s="2">
    <v>1051</v>
  </rv>
  <rv s="0">
    <v>https://www.bing.com/financeapi/forcetrigger?t=c1w41h&amp;q=XNAS%3aOTLY&amp;form=skydnc</v>
    <v>Learn more on Bing</v>
  </rv>
  <rv s="5">
    <v>en-US</v>
    <v>c1w41h</v>
    <v>268435456</v>
    <v>1</v>
    <v>Powered by Refinitiv</v>
    <v>9</v>
    <v>Oatly Group AB (XNAS:OTLY)</v>
    <v>2</v>
    <v>10</v>
    <v>Finance</v>
    <v>4</v>
    <v>7.98</v>
    <v>1.28</v>
    <v>1.381</v>
    <v>2.5000000000000001E-2</v>
    <v>1.073E-2</v>
    <v>USD</v>
    <v>Oatly Group AB, formerly known as Havre Global AB, is a Sweden-based oat drink company. The Company makes products such as ice cream, yogurt and spreads. The company operates worldwide.</v>
    <v>1912</v>
    <v>Nasdaq Stock Market</v>
    <v>XNAS</v>
    <v>XNAS</v>
    <v>Jagaregatan 4, MALMO, KALMAR, 211 19 SE</v>
    <v>2.39</v>
    <v>Food &amp; Tobacco</v>
    <v>Stock</v>
    <v>44956.817311376566</v>
    <v>1053</v>
    <v>2.25</v>
    <v>1394546220</v>
    <v>Oatly Group AB</v>
    <v>Oatly Group AB</v>
    <v>2.31</v>
    <v>2.33</v>
    <v>2.355</v>
    <v>592164000</v>
    <v>OTLY</v>
    <v>Oatly Group AB (XNAS:OTLY)</v>
    <v>2671972</v>
    <v>6990090</v>
    <v>1994</v>
  </rv>
  <rv s="2">
    <v>1054</v>
  </rv>
  <rv s="0">
    <v>https://www.bing.com/financeapi/forcetrigger?t=c39rim&amp;q=XNAS%3aOLPX&amp;form=skydnc</v>
    <v>Learn more on Bing</v>
  </rv>
  <rv s="1">
    <v>en-US</v>
    <v>c39rim</v>
    <v>268435456</v>
    <v>1</v>
    <v>Powered by Refinitiv</v>
    <v>0</v>
    <v>OLAPLEX HOLDINGS, INC. (XNAS:OLPX)</v>
    <v>2</v>
    <v>3</v>
    <v>Finance</v>
    <v>4</v>
    <v>22.35</v>
    <v>3.8</v>
    <v>1.4630000000000001</v>
    <v>-0.06</v>
    <v>-9.7719999999999994E-3</v>
    <v>USD</v>
    <v>Olaplex Holdings, Inc. is a science-enabled, technology-driven beauty company. The Company offers products through a global omni-channel platform serving the professional, specialty retail, and direct-to-consumer (DTC) channels. It develops products to address three uses: treatment, maintenance and protection. Its product portfolio comprises 11 products specifically developed to provide a holistic regimen for hair health. Its protected ingredient, Bis-aminopropyl diglycol dimaleate (Bis-amino), serves as the common thread across its products. Its product suite includes OLAPLEX Bond Multiplier (No. 1), OLAPLEX Bond Perfector (No. 2) and OLAPLEX 4-in-1 Moisture Mask. These three products often serve as an introduction to its brand, and a gateway to eight additional products that can be used at home, including a bond building treatment (No. 0), Hair Perfector (No. 3), shampoo and conditioner (No. 4 / 5 / 4-P), Bond Smoother (No. 6), Bonding Oil (No. 7) and Bonding Moisture Mask (No.8).</v>
    <v>106</v>
    <v>Nasdaq Stock Market</v>
    <v>XNAS</v>
    <v>XNAS</v>
    <v>1187 Coast Village Road, Suite 1-520, SANTA BARBARA, CA, 93108 US</v>
    <v>6.25</v>
    <v>Personal &amp; Household Products &amp; Services</v>
    <v>Stock</v>
    <v>44956.817220890625</v>
    <v>1056</v>
    <v>5.9711999999999996</v>
    <v>3947022304</v>
    <v>OLAPLEX HOLDINGS, INC.</v>
    <v>OLAPLEX HOLDINGS, INC.</v>
    <v>6.06</v>
    <v>15.1897</v>
    <v>6.14</v>
    <v>6.08</v>
    <v>649181300</v>
    <v>OLPX</v>
    <v>OLAPLEX HOLDINGS, INC. (XNAS:OLPX)</v>
    <v>992093</v>
    <v>2042455</v>
    <v>2021</v>
  </rv>
  <rv s="2">
    <v>1057</v>
  </rv>
  <rv s="0">
    <v>https://www.bing.com/financeapi/forcetrigger?t=axyhnm&amp;q=XNAS%3aPEP&amp;form=skydnc</v>
    <v>Learn more on Bing</v>
  </rv>
  <rv s="1">
    <v>en-US</v>
    <v>axyhnm</v>
    <v>268435456</v>
    <v>1</v>
    <v>Powered by Refinitiv</v>
    <v>0</v>
    <v>PEPSICO, INC. (XNAS:PEP)</v>
    <v>2</v>
    <v>3</v>
    <v>Finance</v>
    <v>4</v>
    <v>186.84</v>
    <v>153.37</v>
    <v>0.56659999999999999</v>
    <v>-0.19009999999999999</v>
    <v>-1.121E-3</v>
    <v>USD</v>
    <v>PepsiCo, Inc. is a beverage and convenient food company. The Company's segments include Frito-Lay North America, which includes its food businesses in the United States and Canada; Quaker Foods North America, which includes its food businesses, such as cereal, rice, pasta and other branded food, in the United States and Canada; PepsiCo Beverages North America, which includes its beverage businesses in the United States and Canada; Latin America, which includes its beverage and convenient food businesses in Latin America; Europe, which includes its beverage and convenient food businesses in Europe; Africa, Middle East and South Asia (AMESA), which includes all of its beverage and convenient food businesses in Africa, the Middle East and South Asia; and Asia Pacific, Australia and New Zealand and China Region (APAC), which includes all of its beverage and convenient food businesses in Asia Pacific, Australia and New Zealand, and China region. Its brands include Lays, Doritos and Cheetos.</v>
    <v>309000</v>
    <v>Nasdaq Stock Market</v>
    <v>XNAS</v>
    <v>XNAS</v>
    <v>700 ANDERSON HILL RD, PURCHASE, NY, 10577 US</v>
    <v>171.45500000000001</v>
    <v>Beverages</v>
    <v>Stock</v>
    <v>44956.817266735939</v>
    <v>1059</v>
    <v>169.36</v>
    <v>233425098099</v>
    <v>PEPSICO, INC.</v>
    <v>PEPSICO, INC.</v>
    <v>169.62</v>
    <v>24.0565</v>
    <v>169.62</v>
    <v>169.4299</v>
    <v>1377709000</v>
    <v>PEP</v>
    <v>PEPSICO, INC. (XNAS:PEP)</v>
    <v>2664097</v>
    <v>4156057</v>
    <v>1986</v>
  </rv>
  <rv s="2">
    <v>1060</v>
  </rv>
  <rv s="0">
    <v>https://www.bing.com/financeapi/forcetrigger?t=a1zsjc&amp;q=XNYS%3aPG&amp;form=skydnc</v>
    <v>Learn more on Bing</v>
  </rv>
  <rv s="1">
    <v>en-US</v>
    <v>a1zsjc</v>
    <v>268435456</v>
    <v>1</v>
    <v>Powered by Refinitiv</v>
    <v>0</v>
    <v>THE PROCTER &amp; GAMBLE COMPANY (XNYS:PG)</v>
    <v>2</v>
    <v>3</v>
    <v>Finance</v>
    <v>4</v>
    <v>164.98</v>
    <v>122.18</v>
    <v>0.40089999999999998</v>
    <v>-0.09</v>
    <v>-6.4030000000000001E-4</v>
    <v>USD</v>
    <v>The Procter &amp; Gamble Company is focused on providing branded consumer packaged goods to the consumers across the world. The Company operates through five segments: Beauty; Grooming; Health Care; Fabric &amp; Home Care, and Baby, Feminine &amp; Family Care. The Company sells its products through approximately 180 countries and territories primarily through mass merchandisers, grocery stores, membership club stores, drug stores, department stores, distributors, wholesalers, baby stores, specialty beauty stores, e-commerce, high-frequency stores, pharmacies, electronics stores and professional channels. It offers products under the brands, such as Head &amp; Shoulders, Herbal Essences, Pantene, Rejoice, Olay, Old Spice, Safeguard, Secret, SK-II, Braun, Gillette, Venus, Crest, Oral-B, Metamucil, Neurobion, Pepto-Bismol, Vicks, Ariel, Downy, Gain, Tide, Cascade, Dawn, Fairy, Febreze, Mr. Clean, Swiffer, Luvs, Pampers, Always, Always Discreet, Tampax, Bounty, Charmin and Puffs.</v>
    <v>106000</v>
    <v>New York Stock Exchange</v>
    <v>XNYS</v>
    <v>XNYS</v>
    <v>One Procter &amp; Gamble Plaza, CINCINNATI, OH, 45202 US</v>
    <v>142.12</v>
    <v>Personal &amp; Household Products &amp; Services</v>
    <v>Stock</v>
    <v>44956.817267615625</v>
    <v>1062</v>
    <v>140.28</v>
    <v>331412549120</v>
    <v>THE PROCTER &amp; GAMBLE COMPANY</v>
    <v>THE PROCTER &amp; GAMBLE COMPANY</v>
    <v>141.03</v>
    <v>24.6873</v>
    <v>140.57</v>
    <v>140.47999999999999</v>
    <v>2359144000</v>
    <v>PG</v>
    <v>THE PROCTER &amp; GAMBLE COMPANY (XNYS:PG)</v>
    <v>3625765</v>
    <v>6616137</v>
    <v>1905</v>
  </rv>
  <rv s="2">
    <v>1063</v>
  </rv>
  <rv s="0">
    <v>https://www.bing.com/financeapi/forcetrigger?t=btjs5r&amp;q=XNAS%3aREYN&amp;form=skydnc</v>
    <v>Learn more on Bing</v>
  </rv>
  <rv s="1">
    <v>en-US</v>
    <v>btjs5r</v>
    <v>268435456</v>
    <v>1</v>
    <v>Powered by Refinitiv</v>
    <v>0</v>
    <v>REYNOLDS CONSUMER PRODUCTS INC. (XNAS:REYN)</v>
    <v>2</v>
    <v>3</v>
    <v>Finance</v>
    <v>4</v>
    <v>32.5</v>
    <v>24.54</v>
    <v>0.26800000000000002</v>
    <v>0.25</v>
    <v>8.5470000000000008E-3</v>
    <v>USD</v>
    <v>Reynolds Consumer Products Inc. is a consumer products company. The Company produces and sells products across three categories: cooking products, waste and storage products and tableware. The Company offers its products under various brands, such as Reynolds and Hefty. It operates through four segments: Reynolds Cooking &amp; Baking, Hefty Waste &amp; Storage, Hefty Tableware and Presto Products. The Company’s Reynolds Cooking &amp; Baking segment produces branded and store brand foil, disposable aluminum pans, parchment paper, freezer paper, wax paper, plastic wrap, baking cups, oven bags and slow cooker liners. Hefty Waste &amp; Storage segment produces both branded and store brand trash and food storage bags. Hefty Tableware segment sells both branded and store brand disposable and compostable plates, bowls, platters, cups and cutlery. The Presto Products segment primarily sells store brand products in four categories: food storage bags, trash bags, reusable storage containers and plastic wrap.</v>
    <v>5600</v>
    <v>Nasdaq Stock Market</v>
    <v>XNAS</v>
    <v>XNAS</v>
    <v>1900 W Field Ct, Lake Forest, IL, 60045-4828 US</v>
    <v>29.7</v>
    <v>Household Goods</v>
    <v>Stock</v>
    <v>44956.817304490622</v>
    <v>1065</v>
    <v>29.27</v>
    <v>6190949650</v>
    <v>REYNOLDS CONSUMER PRODUCTS INC.</v>
    <v>REYNOLDS CONSUMER PRODUCTS INC.</v>
    <v>29.29</v>
    <v>23.989599999999999</v>
    <v>29.25</v>
    <v>29.5</v>
    <v>209862700</v>
    <v>REYN</v>
    <v>REYNOLDS CONSUMER PRODUCTS INC. (XNAS:REYN)</v>
    <v>121329</v>
    <v>270778</v>
    <v>2011</v>
  </rv>
  <rv s="2">
    <v>1066</v>
  </rv>
  <rv s="0">
    <v>https://www.bing.com/financeapi/forcetrigger?t=c3bvvh&amp;q=XNAS%3aSOVO&amp;form=skydnc</v>
    <v>Learn more on Bing</v>
  </rv>
  <rv s="1">
    <v>en-US</v>
    <v>c3bvvh</v>
    <v>268435456</v>
    <v>1</v>
    <v>Powered by Refinitiv</v>
    <v>0</v>
    <v>SOVOS BRANDS, INC. (XNAS:SOVO)</v>
    <v>2</v>
    <v>3</v>
    <v>Finance</v>
    <v>4</v>
    <v>16.829999999999998</v>
    <v>9.52</v>
    <v>0.56100000000000005</v>
    <v>-0.21</v>
    <v>-1.5339999999999999E-2</v>
    <v>USD</v>
    <v>Sovos Brands, Inc. is a consumer-packaged food company. The Company is focused on acquiring and building brands. The Company’s product offerings include a variety of pasta sauces, dry pasta, soups, frozen entrees, frozen pizza, and yogurts, all of which are sold in North America under the brand names Rao’s, Michael Angelo’s and noosa. Rao’s brand offers a selection of delicious soups, dry pastas, and frozen entrees made with no artificial ingredients. noosa brand offers a suite of yogurt products, including spoon able yogurts and drinkable smoothies. noosa brand uses the ingredients, including fresh fruit, Madagascar vanilla, pure honey fresh from the hive, ancient grain granola, and premium chocolate. Michael Angelo’s is a producer of premium frozen meals. It sells its products to customers primarily in the United States and principally to retail outlets and wholesale distributors, including traditional supermarkets, mass merchants, warehouse clubs, and wholesalers.</v>
    <v>608</v>
    <v>Nasdaq Stock Market</v>
    <v>XNAS</v>
    <v>XNAS</v>
    <v>168 Centennial Parkway, Suite 200, LOUISVILLE, CO, 80027 US</v>
    <v>13.7</v>
    <v>Food &amp; Tobacco</v>
    <v>Stock</v>
    <v>44956.81546680547</v>
    <v>1068</v>
    <v>13.37</v>
    <v>1360967760</v>
    <v>SOVOS BRANDS, INC.</v>
    <v>SOVOS BRANDS, INC.</v>
    <v>13.63</v>
    <v>2559.1210000000001</v>
    <v>13.69</v>
    <v>13.48</v>
    <v>100962000</v>
    <v>SOVO</v>
    <v>SOVOS BRANDS, INC. (XNAS:SOVO)</v>
    <v>136962</v>
    <v>218681</v>
    <v>2017</v>
  </rv>
  <rv s="2">
    <v>1069</v>
  </rv>
  <rv s="0">
    <v>https://www.bing.com/financeapi/forcetrigger?t=a1uv27&amp;q=XNYS%3aSPB&amp;form=skydnc</v>
    <v>Learn more on Bing</v>
  </rv>
  <rv s="1">
    <v>en-US</v>
    <v>a1uv27</v>
    <v>268435456</v>
    <v>1</v>
    <v>Powered by Refinitiv</v>
    <v>0</v>
    <v>SPECTRUM BRANDS HOLDINGS, INC. (XNYS:SPB)</v>
    <v>2</v>
    <v>3</v>
    <v>Finance</v>
    <v>4</v>
    <v>96.13</v>
    <v>38.93</v>
    <v>1.4065000000000001</v>
    <v>-0.27</v>
    <v>-4.1570000000000001E-3</v>
    <v>USD</v>
    <v>Spectrum Brands Holdings, Inc. is a diversified global branded consumer products and home essentials company. The Company operates through three segments: Home and Personal Care (HPC), Global Pet Care (GPC), and Home and Garden (H&amp;G). The HPC segment consists of the Company's global small kitchen and personal care appliances businesses. The GPC segment consists of the Company's global pet care business. The H&amp;G segment consists of the Company's home and garden, insect control and cleaning products business. Its product categories include home appliances, personal care, companion animal, aquatics, household, controls, repellents, and cleaning. Its brands include DreamBone, OmegaOne, Rejuvenate, and Cutter, among others. It manufactures, markets and distributes its products globally in the North America (NA), Europe, Middle East and Africa (EMEA), Latin America (LATAM) and Asia-Pacific (APAC) regions through a variety of trade channels, including retailers, wholesalers and distributors.</v>
    <v>11000</v>
    <v>New York Stock Exchange</v>
    <v>XNYS</v>
    <v>XNYS</v>
    <v>3001 Deming Way, MIDDLETON, WI, 53562-1431 US</v>
    <v>65.08</v>
    <v>Household Goods</v>
    <v>Stock</v>
    <v>44956.817190624999</v>
    <v>1071</v>
    <v>63.81</v>
    <v>2651919454</v>
    <v>SPECTRUM BRANDS HOLDINGS, INC.</v>
    <v>SPECTRUM BRANDS HOLDINGS, INC.</v>
    <v>64.040000000000006</v>
    <v>0</v>
    <v>64.95</v>
    <v>64.680000000000007</v>
    <v>41000610</v>
    <v>SPB</v>
    <v>SPECTRUM BRANDS HOLDINGS, INC. (XNYS:SPB)</v>
    <v>91629</v>
    <v>556027</v>
    <v>2009</v>
  </rv>
  <rv s="2">
    <v>1072</v>
  </rv>
  <rv s="0">
    <v>https://www.bing.com/financeapi/forcetrigger?t=c3tsqh&amp;q=XNAS%3aCOCO&amp;form=skydnc</v>
    <v>Learn more on Bing</v>
  </rv>
  <rv s="1">
    <v>en-US</v>
    <v>c3tsqh</v>
    <v>268435456</v>
    <v>1</v>
    <v>Powered by Refinitiv</v>
    <v>0</v>
    <v>THE VITA COCO COMPANY, INC. (XNAS:COCO)</v>
    <v>2</v>
    <v>3</v>
    <v>Finance</v>
    <v>4</v>
    <v>16.57</v>
    <v>7.39</v>
    <v>1.421</v>
    <v>0.35499999999999998</v>
    <v>2.7541000000000003E-2</v>
    <v>USD</v>
    <v>The Vita Coco Company, Inc., formerly All Market Inc., is a plant-based functional hydration platform, which provides packaged coconut water. The Company's portfolio is led by Vita Coco, which is focused on global coconut water category with additional coconut oil and coconut milk offerings. It operates in two reporting segments: Americas and International. The Company's product categories include Vita Coco Coconut Water, Private Label and Other. Vita Coco Coconut Water consists of all branded coconut water product offerings under the Vita Coco labels. Private Label product category consists of all private label product offerings, which includes coconut water and oil. Other product category consists of all other products, which includes Runa, a plant-based energy drink; Ever &amp; Ever, a packaged water, and PWR LIFT, a flavored protein-infused water. The Company's products also include Vita Coco Sparkling, coconut milk products and other bulk products.</v>
    <v>281</v>
    <v>Nasdaq Stock Market</v>
    <v>XNAS</v>
    <v>XNAS</v>
    <v>39 West 14Th Street, Suite 404, NEW YORK, NY, 10011 US</v>
    <v>13.32</v>
    <v>Beverages</v>
    <v>Stock</v>
    <v>44956.817125173438</v>
    <v>1074</v>
    <v>12.65</v>
    <v>740717221</v>
    <v>THE VITA COCO COMPANY, INC.</v>
    <v>THE VITA COCO COMPANY, INC.</v>
    <v>12.74</v>
    <v>101.8972</v>
    <v>12.89</v>
    <v>13.244999999999999</v>
    <v>55924290</v>
    <v>COCO</v>
    <v>THE VITA COCO COMPANY, INC. (XNAS:COCO)</v>
    <v>71576</v>
    <v>136654</v>
    <v>2004</v>
  </rv>
  <rv s="2">
    <v>1075</v>
  </rv>
  <rv s="0">
    <v>https://www.bing.com/financeapi/forcetrigger?t=a25ya2&amp;q=XNYS%3aWMT&amp;form=skydnc</v>
    <v>Learn more on Bing</v>
  </rv>
  <rv s="1">
    <v>en-US</v>
    <v>a25ya2</v>
    <v>268435456</v>
    <v>1</v>
    <v>Powered by Refinitiv</v>
    <v>0</v>
    <v>WALMART INC. (XNYS:WMT)</v>
    <v>2</v>
    <v>3</v>
    <v>Finance</v>
    <v>4</v>
    <v>160.77000000000001</v>
    <v>117.27</v>
    <v>0.52500000000000002</v>
    <v>-1.855</v>
    <v>-1.2945E-2</v>
    <v>USD</v>
    <v>Walmart Inc. offers shopping opportunities in both retail stores and through e-commerce and provides access to its other service offerings. The Company offers an assortment of merchandise and services at everyday low prices (EDLP). The Company operates through three segments: Walmart U.S., Walmart International and Sam's Club. The Walmart U.S. segment is a merchandiser of consumer products, operating under the Walmart and Walmart Neighborhood Market brands, as well as walmart.com and other e-commerce brands, and it operates in the United States. The Walmart International segment includes various formats divided into two categories: retail and wholesale. These categories consist of various formats, including supercenters, supermarkets, hypermarkets, warehouse clubs (including Sam's Clubs) and cash &amp; carry, as well as e-commerce through walmart.com.mx, walmart.ca, flipkart.com and other sites. The Sam's Club segment is a membership-only warehouse club that also operates samsclub.com.</v>
    <v>2300000</v>
    <v>New York Stock Exchange</v>
    <v>XNYS</v>
    <v>XNYS</v>
    <v>702 SW 8th St, BENTONVILLE, AR, 72716-6209 US</v>
    <v>142.38999999999999</v>
    <v>Food &amp; Drug Retailing</v>
    <v>Stock</v>
    <v>44956.817291700783</v>
    <v>1077</v>
    <v>141.27000000000001</v>
    <v>381448876000</v>
    <v>WALMART INC.</v>
    <v>WALMART INC.</v>
    <v>142.13</v>
    <v>44.279800000000002</v>
    <v>143.30000000000001</v>
    <v>141.44499999999999</v>
    <v>2696800000</v>
    <v>WMT</v>
    <v>WALMART INC. (XNYS:WMT)</v>
    <v>2930128</v>
    <v>5018458</v>
    <v>1969</v>
  </rv>
  <rv s="2">
    <v>1078</v>
  </rv>
  <rv s="0">
    <v>https://www.bing.com/financeapi/forcetrigger?t=c2k8kr&amp;q=XNYS%3aZVIA&amp;form=skydnc</v>
    <v>Learn more on Bing</v>
  </rv>
  <rv s="1">
    <v>en-US</v>
    <v>c2k8kr</v>
    <v>268435456</v>
    <v>1</v>
    <v>Powered by Refinitiv</v>
    <v>0</v>
    <v>Zevia PBC (XNYS:ZVIA)</v>
    <v>2</v>
    <v>3</v>
    <v>Finance</v>
    <v>4</v>
    <v>10.39</v>
    <v>1.86</v>
    <v>1.6639999999999999</v>
    <v>0.02</v>
    <v>4.5149999999999999E-3</v>
    <v>USD</v>
    <v>Zevia PBC is a beverage company that offers zero calorie, zero sugar, naturally sweetened beverages. The Company is a beverage brand that offers a platform of products, including a variety of flavors across soda, energy drinks, organic tea, mixers, kidz drinks, and sparkling water. It offers a portfolio carbonated and non-carbonated soft drinks under the Zevia brand. Zevia's soda is available in 15 different flavors. Zevia's energy drinks are zero sugar energy drinks, which is available in six flavors: grapefruit, kola, mango ginger, raspberry lime, pineapple paradise and strawberry kiwi. Mixers are its non-alcoholic beverage that is available in three flavors: ginger beer, tonic and lemon lime with bitters. Organic tea is a zero calorie, naturally sweetened ready-to-drink tea offered in eight flavors, including two caffeine-free options. Its kidz drinks are available in six kid-friendly flavors. Its sparkling water are lightly flavored sparkling water that is available in two flavors.</v>
    <v>119</v>
    <v>New York Stock Exchange</v>
    <v>XNYS</v>
    <v>XNYS</v>
    <v>15821 Ventura Blvd., Suite 145, ENCINO, CA, 91436 US</v>
    <v>4.59</v>
    <v>Beverages</v>
    <v>Stock</v>
    <v>44956.817071075784</v>
    <v>1080</v>
    <v>4.4400000000000004</v>
    <v>306498289</v>
    <v>Zevia PBC</v>
    <v>Zevia PBC</v>
    <v>4.49</v>
    <v>0</v>
    <v>4.43</v>
    <v>4.45</v>
    <v>68876020</v>
    <v>ZVIA</v>
    <v>Zevia PBC (XNYS:ZVIA)</v>
    <v>52433</v>
    <v>111424</v>
    <v>2021</v>
  </rv>
  <rv s="2">
    <v>1081</v>
  </rv>
  <rv s="0">
    <v>https://www.bing.com/financeapi/forcetrigger?t=a1nef2&amp;q=XNYS%3aAM&amp;form=skydnc</v>
    <v>Learn more on Bing</v>
  </rv>
  <rv s="1">
    <v>en-US</v>
    <v>a1nef2</v>
    <v>268435456</v>
    <v>1</v>
    <v>Powered by Refinitiv</v>
    <v>0</v>
    <v>ANTERO MIDSTREAM CORPORATION (XNYS:AM)</v>
    <v>2</v>
    <v>3</v>
    <v>Finance</v>
    <v>4</v>
    <v>11.61</v>
    <v>8.56</v>
    <v>2.3243</v>
    <v>-0.21</v>
    <v>-1.9108E-2</v>
    <v>USD</v>
    <v>Antero Midstream Corporation is a growth-oriented midstream company that owns, operates and develops midstream energy infrastructure that primarily service Antero Resources’ production and completion activity. The Company’s assets consist of gathering systems and compression facilities, water handling and blending facilities and interests in processing. The Company’s segments include Gathering and Processing, and Water Handling. The Gathering and Processing segment includes a network of gathering pipelines and compressor stations that collect and process production from wells in West Virginia and Ohio. The Gathering and Processing segment also includes equity in earnings from the Company’s investments in the Joint Venture and Stonewall. The Company’s Water Handling segment includes two independent systems that deliver freshwater from sources, including the Ohio River, local reservoirs and several regional waterways. The Water Handling segment also includes the clearwater facility.</v>
    <v>519</v>
    <v>New York Stock Exchange</v>
    <v>XNYS</v>
    <v>XNYS</v>
    <v>1615 Wynkoop St, DENVER, CO, 80202-1106 US</v>
    <v>11.0184</v>
    <v>Oil &amp; Gas Related Equipment and Services</v>
    <v>Stock</v>
    <v>44956.817268599218</v>
    <v>1083</v>
    <v>10.765000000000001</v>
    <v>5158063988</v>
    <v>ANTERO MIDSTREAM CORPORATION</v>
    <v>ANTERO MIDSTREAM CORPORATION</v>
    <v>10.92</v>
    <v>16.417000000000002</v>
    <v>10.99</v>
    <v>10.78</v>
    <v>478484600</v>
    <v>AM</v>
    <v>ANTERO MIDSTREAM CORPORATION (XNYS:AM)</v>
    <v>1321040</v>
    <v>2783901</v>
    <v>2013</v>
  </rv>
  <rv s="2">
    <v>1084</v>
  </rv>
  <rv s="0">
    <v>https://www.bing.com/financeapi/forcetrigger?t=a1nnsm&amp;q=XNYS%3aAR&amp;form=skydnc</v>
    <v>Learn more on Bing</v>
  </rv>
  <rv s="1">
    <v>en-US</v>
    <v>a1nnsm</v>
    <v>268435456</v>
    <v>1</v>
    <v>Powered by Refinitiv</v>
    <v>0</v>
    <v>ANTERO RESOURCES CORPORATION (XNYS:AR)</v>
    <v>2</v>
    <v>3</v>
    <v>Finance</v>
    <v>4</v>
    <v>48.8</v>
    <v>18.942499999999999</v>
    <v>3.4855999999999998</v>
    <v>-0.79</v>
    <v>-2.6981000000000002E-2</v>
    <v>USD</v>
    <v>Antero Resources Corporation is an oil and natural gas company that is engaged in the exploration, development, and acquisition of natural gas, natural gas liquids (NGLs), and oil properties. The Company’s segments include Gathering and Processing and Water Handling. The Gathering and Processing segment includes a network of gathering pipelines and compressor stations that collect and process production from Antero Resources’ wells in West Virginia and Ohio. The gathering and processing segment also includes equity in earnings from the Company’s investments in the Joint Venture and Stonewall. The Water Handling segment includes two independent systems that deliver freshwater from sources including the Ohio River, local reservoirs, and several regional waterways. The water handling segment also includes the Clearwater Facility and other fluid handling services. Its other fluid handling services include high rate transfer, wastewater transportation, disposal, and treatment.</v>
    <v>554</v>
    <v>New York Stock Exchange</v>
    <v>XNYS</v>
    <v>XNYS</v>
    <v>1615 Wynkoop Street, DENVER, CO, 80202 US</v>
    <v>28.99</v>
    <v>Oil &amp; Gas</v>
    <v>Stock</v>
    <v>44956.817279467185</v>
    <v>1086</v>
    <v>28.225000000000001</v>
    <v>8550886036</v>
    <v>ANTERO RESOURCES CORPORATION</v>
    <v>ANTERO RESOURCES CORPORATION</v>
    <v>28.614999999999998</v>
    <v>4.5915999999999997</v>
    <v>29.28</v>
    <v>28.49</v>
    <v>300136400</v>
    <v>AR</v>
    <v>ANTERO RESOURCES CORPORATION (XNYS:AR)</v>
    <v>3572131</v>
    <v>5608237</v>
    <v>2002</v>
  </rv>
  <rv s="2">
    <v>1087</v>
  </rv>
  <rv s="0">
    <v>https://www.bing.com/financeapi/forcetrigger?t=a1nkur&amp;q=XNAS%3aAPA&amp;form=skydnc</v>
    <v>Learn more on Bing</v>
  </rv>
  <rv s="1">
    <v>en-US</v>
    <v>a1nkur</v>
    <v>268435456</v>
    <v>1</v>
    <v>Powered by Refinitiv</v>
    <v>0</v>
    <v>APA CORPORATION (XNAS:APA)</v>
    <v>2</v>
    <v>3</v>
    <v>Finance</v>
    <v>4</v>
    <v>51.95</v>
    <v>29.95</v>
    <v>3.5546000000000002</v>
    <v>-1.43</v>
    <v>-3.1271E-2</v>
    <v>USD</v>
    <v>APA Corporation is an independent energy company that explores for, develops, and produces natural gas, crude oil, and natural gas liquids (NGLs). Its upstream business has exploration and production operations in three geographic areas: the United States (U.S.), Egypt, and offshore the United Kingdom (U.K.) in the North Sea (North Sea). It has exploration, and appraisal operations in Suriname, as well as interests in other international locations. The Company’s midstream business (Altus Midstream) is operated by Altus Midstream Company through its subsidiary Altus Midstream LP (collectively, Altus). Altus owns, develops, and operates a midstream energy asset network in the Permian Basin of West Texas. It holds approximately 332,000 gross acres (238,000 net acres) in the Southern Midland Basin. It holds approximately 267,000 gross acres (134,000 net acres) in the Delaware Basin. The Company also approximately 3.2 million gross acres (1.5 million net acres) in legacy properties.</v>
    <v>2253</v>
    <v>Nasdaq Stock Market</v>
    <v>XNAS</v>
    <v>XNAS</v>
    <v>2000 Post Oak Blvd, Suite 100, HOUSTON, TX, 77056 US</v>
    <v>45.66</v>
    <v>Oil &amp; Gas</v>
    <v>Stock</v>
    <v>44956.817309628903</v>
    <v>1089</v>
    <v>44.22</v>
    <v>14242972740</v>
    <v>APA CORPORATION</v>
    <v>APA CORPORATION</v>
    <v>44.97</v>
    <v>4.3696999999999999</v>
    <v>45.73</v>
    <v>44.3</v>
    <v>321511800</v>
    <v>APA</v>
    <v>APA CORPORATION (XNAS:APA)</v>
    <v>2966497</v>
    <v>5246847</v>
    <v>2021</v>
  </rv>
  <rv s="2">
    <v>1090</v>
  </rv>
  <rv s="0">
    <v>https://www.bing.com/financeapi/forcetrigger?t=a1noar&amp;q=XNYS%3aARCH&amp;form=skydnc</v>
    <v>Learn more on Bing</v>
  </rv>
  <rv s="1">
    <v>en-US</v>
    <v>a1noar</v>
    <v>268435456</v>
    <v>1</v>
    <v>Powered by Refinitiv</v>
    <v>0</v>
    <v>ARCH RESOURCES, INC. (XNYS:ARCH)</v>
    <v>2</v>
    <v>3</v>
    <v>Finance</v>
    <v>4</v>
    <v>160.6883</v>
    <v>80.202600000000004</v>
    <v>0.74429999999999996</v>
    <v>5.25</v>
    <v>3.5657999999999995E-2</v>
    <v>USD</v>
    <v>Arch Resources, Inc. is a producer of coal and metallurgical products for steel industry. The Company is a supplier of premium High-Vol A metallurgical coal globally. The Company’s segments include Metallurgical (MET) and Thermal. The MET segment contains the Company’s metallurgical operations in West Virginia. The Thermal segment contains the Company’s thermal operations in Wyoming and Colorado. It also produces low-emitting thermal products for sale to both domestic and international customers. The Company produces sub-bituminous thermal. It supplies thermal products to power generators and industrial customers from mines in Colorado and Illinois. The Company operates approximately seven active mines located in three of the coal-producing regions of the United States. The locations of its mines and access to export facilities enable it to ship coal worldwide.</v>
    <v>3303</v>
    <v>New York Stock Exchange</v>
    <v>XNYS</v>
    <v>XNYS</v>
    <v>1 CityPlace Drive, Suite 300, ST. LOUIS, MO, 63141 US</v>
    <v>153.80000000000001</v>
    <v>Coal</v>
    <v>Stock</v>
    <v>44956.817142430467</v>
    <v>1092</v>
    <v>145.23269999999999</v>
    <v>2757265344</v>
    <v>ARCH RESOURCES, INC.</v>
    <v>ARCH RESOURCES, INC.</v>
    <v>145.57</v>
    <v>2.8121</v>
    <v>147.22999999999999</v>
    <v>152.47999999999999</v>
    <v>18082800</v>
    <v>ARCH</v>
    <v>ARCH RESOURCES, INC. (XNYS:ARCH)</v>
    <v>268013</v>
    <v>361618</v>
    <v>1969</v>
  </rv>
  <rv s="2">
    <v>1093</v>
  </rv>
  <rv s="0">
    <v>https://www.bing.com/financeapi/forcetrigger?t=a1ogsm&amp;q=XNAS%3aBKR&amp;form=skydnc</v>
    <v>Learn more on Bing</v>
  </rv>
  <rv s="1">
    <v>en-US</v>
    <v>a1ogsm</v>
    <v>268435456</v>
    <v>1</v>
    <v>Powered by Refinitiv</v>
    <v>0</v>
    <v>BAKER HUGHES COMPANY (XNAS:BKR)</v>
    <v>2</v>
    <v>3</v>
    <v>Finance</v>
    <v>4</v>
    <v>39.78</v>
    <v>20.414999999999999</v>
    <v>1.4853000000000001</v>
    <v>-0.185</v>
    <v>-5.9109999999999996E-3</v>
    <v>USD</v>
    <v>Baker Hughes Company is an energy technology company. The Company’s segments include Oilfield Services (OFS), Oilfield Equipment (OFE), Turbomachinery &amp; Process Solutions (TPS) and Digital Solutions (DS). The OFS segment designs and manufactures products and provides services for onshore and offshore oil and gas operations across the lifecycle of a well, including exploration, drilling, evaluation, completion, production, intervention and abandonment. OFE provides a portfolio of mission-critical products and services utilized during drilling and over the life of a field. TPS provides equipment and related services for mechanical-drive, compression and power-generation applications across the oil and gas industry and energy industry. DS combines hardware technologies with enterprise-class software products and analytics to connect industrial assets, providing customers with the data, safety and security. The Company distributes products and services to oil and gas markets.</v>
    <v>55000</v>
    <v>Nasdaq Stock Market</v>
    <v>XNAS</v>
    <v>XNAS</v>
    <v>17021 Aldine Westfield Rd, HOUSTON, TX, 77073-5101 US</v>
    <v>31.33</v>
    <v>Oil &amp; Gas Related Equipment and Services</v>
    <v>Stock</v>
    <v>44956.817278818751</v>
    <v>1095</v>
    <v>30.77</v>
    <v>31519495000</v>
    <v>BAKER HUGHES COMPANY</v>
    <v>BAKER HUGHES COMPANY</v>
    <v>30.99</v>
    <v>85.287700000000001</v>
    <v>31.3</v>
    <v>31.114999999999998</v>
    <v>1013000000</v>
    <v>BKR</v>
    <v>BAKER HUGHES COMPANY (XNAS:BKR)</v>
    <v>2459674</v>
    <v>6037391</v>
    <v>2016</v>
  </rv>
  <rv s="2">
    <v>1096</v>
  </rv>
  <rv s="0">
    <v>https://www.bing.com/financeapi/forcetrigger?t=a2ajlh&amp;q=XNAS%3aBRY&amp;form=skydnc</v>
    <v>Learn more on Bing</v>
  </rv>
  <rv s="1">
    <v>en-US</v>
    <v>a2ajlh</v>
    <v>268435456</v>
    <v>1</v>
    <v>Powered by Refinitiv</v>
    <v>0</v>
    <v>BERRY CORPORATION (BRY) (XNAS:BRY)</v>
    <v>2</v>
    <v>3</v>
    <v>Finance</v>
    <v>4</v>
    <v>11.9457</v>
    <v>6.3886000000000003</v>
    <v>2.2570000000000001</v>
    <v>-0.16500000000000001</v>
    <v>-1.8131999999999999E-2</v>
    <v>USD</v>
    <v>Berry Corporation (bry) is an independent upstream energy company. The Company operates through two segments: development and production (D&amp;P), and well servicing and abandonment. The development and production segment is engaged in the development and production of onshore conventional oil reserves primarily located in California, as well as Utah. Its California operating area consists of properties located in Midway-Sunset, South Belridge, McKittrick and Poso Creek fields in the San Joaquin basin in Kern County. The Company operates Uinta basin operations in the Brundage Canyon, Ashley Forest, and Lake Canyon areas in Utah. The well servicing and abandonment segment provides wellsite services in California to oil and natural gas production companies, with a focus on well servicing, well abandonment services and water logistics. The Company’s subsidiaries include Berry Petroleum Company, LLC; CJ Berry Well Services Management, LLC; and C&amp;J Well Services, LLC.</v>
    <v>1224</v>
    <v>Nasdaq Stock Market</v>
    <v>XNAS</v>
    <v>XNAS</v>
    <v>16000 Dallas Pkwy Ste 100, DALLAS, TX, 75248-6625 US</v>
    <v>9.08</v>
    <v>Oil &amp; Gas</v>
    <v>Stock</v>
    <v>44956.817176099219</v>
    <v>1098</v>
    <v>8.82</v>
    <v>685922080</v>
    <v>BERRY CORPORATION (BRY)</v>
    <v>BERRY CORPORATION (BRY)</v>
    <v>8.9600000000000009</v>
    <v>4.0246000000000004</v>
    <v>9.1</v>
    <v>8.9350000000000005</v>
    <v>76768000</v>
    <v>BRY</v>
    <v>BERRY CORPORATION (BRY) (XNAS:BRY)</v>
    <v>283407</v>
    <v>602405</v>
    <v>2017</v>
  </rv>
  <rv s="2">
    <v>1099</v>
  </rv>
  <rv s="0">
    <v>https://www.bing.com/financeapi/forcetrigger?t=bs1etc&amp;q=XSHE%3a300796&amp;form=skydnc</v>
    <v>Learn more on Bing</v>
  </rv>
  <rv s="1">
    <v>en-US</v>
    <v>bs1etc</v>
    <v>268435456</v>
    <v>1</v>
    <v>Powered by Refinitiv</v>
    <v>0</v>
    <v>BSM CHEMICAL CO., LTD. (XSHE:300796)</v>
    <v>2</v>
    <v>34</v>
    <v>Finance</v>
    <v>35</v>
    <v>23.03</v>
    <v>11.7286</v>
    <v>1.262</v>
    <v>0.03</v>
    <v>1.3619999999999999E-3</v>
    <v>CNY</v>
    <v>BSM CHEMICAL CO., LTD. is a China-based company mainly engaged in the research, development, production and sales of environmentally-friendly pesticide pharmaceutical intermediates, pesticide raw materials and pesticide preparations. The Company's main products are the original drug, intermediate and preparation of pendimethalin. The Company conducts its businesses within the domestic market and to overseas markets.</v>
    <v>442</v>
    <v>Shenzhen Stock Exchange</v>
    <v>XSHE</v>
    <v>XSHE</v>
    <v>No. 2, Jing 11th Road, Shangyu Economic and Technological Development Zone, Hangzhou Bay, Shaoxing, ZHEJIANG, 312369 CN</v>
    <v>22.45</v>
    <v>Chemicals</v>
    <v>Stock</v>
    <v>44956.354143518518</v>
    <v>1101</v>
    <v>21.88</v>
    <v>4425665000</v>
    <v>BSM CHEMICAL CO., LTD.</v>
    <v>BSM CHEMICAL CO., LTD.</v>
    <v>22.38</v>
    <v>32.915999999999997</v>
    <v>22.03</v>
    <v>22.06</v>
    <v>200634900</v>
    <v>300796</v>
    <v>BSM CHEMICAL CO., LTD. (XSHE:300796)</v>
    <v>4570613</v>
    <v>4145950</v>
    <v>2003</v>
  </rv>
  <rv s="2">
    <v>1102</v>
  </rv>
  <rv s="0">
    <v>https://www.bing.com/financeapi/forcetrigger?t=ayux5r&amp;q=XNYS%3aWHD&amp;form=skydnc</v>
    <v>Learn more on Bing</v>
  </rv>
  <rv s="1">
    <v>en-US</v>
    <v>ayux5r</v>
    <v>268435456</v>
    <v>1</v>
    <v>Powered by Refinitiv</v>
    <v>0</v>
    <v>CACTUS, INC. (XNYS:WHD)</v>
    <v>2</v>
    <v>3</v>
    <v>Finance</v>
    <v>4</v>
    <v>64.180000000000007</v>
    <v>34.700000000000003</v>
    <v>1.9040999999999999</v>
    <v>0.70499999999999996</v>
    <v>1.3650000000000001E-2</v>
    <v>USD</v>
    <v>Cactus, Inc. designs, manufactures, sells and rents a range of highly engineered wellhead and pressure control equipment. The Company's products are sold and rented principally for onshore unconventional oil and gas wells, and are utilized during the drilling, completion and production phases of its customers wells. In addition, it provides field services for all its products and rental items to assist with the installation, maintenance and handling of the wellhead and pressure control equipment. Its principal products include its Cactus SafeDrill wellhead systems as well as frac stacks, its Cactus SafeLink monobore, SafeClamp and SafeInject systems, zipper manifolds and production trees that it designs and manufactures. The Cactus SafeDrill wellhead systems employ technology which allows technicians to land and secure casing strings more safely from the rig floor, reducing the need to descend into the cellar. It operates service centers in the United States and Eastern Australia.</v>
    <v>1037</v>
    <v>New York Stock Exchange</v>
    <v>XNYS</v>
    <v>XNYS</v>
    <v>920 Memorial City Way Ste 300, HOUSTON, TX, 77024-2653 US</v>
    <v>52.72</v>
    <v>Oil &amp; Gas Related Equipment and Services</v>
    <v>Stock</v>
    <v>44956.817299027345</v>
    <v>1104</v>
    <v>50.94</v>
    <v>4141548034</v>
    <v>CACTUS, INC.</v>
    <v>CACTUS, INC.</v>
    <v>50.95</v>
    <v>33.39</v>
    <v>51.65</v>
    <v>52.354999999999997</v>
    <v>79105110</v>
    <v>WHD</v>
    <v>CACTUS, INC. (XNYS:WHD)</v>
    <v>113874</v>
    <v>500512</v>
    <v>2017</v>
  </rv>
  <rv s="2">
    <v>1105</v>
  </rv>
  <rv s="0">
    <v>https://www.bing.com/financeapi/forcetrigger?t=bwlvpr&amp;q=XNYS%3aCRC&amp;form=skydnc</v>
    <v>Learn more on Bing</v>
  </rv>
  <rv s="1">
    <v>en-US</v>
    <v>bwlvpr</v>
    <v>268435456</v>
    <v>1</v>
    <v>Powered by Refinitiv</v>
    <v>0</v>
    <v>CALIFORNIA RESOURCES CORPORATION (XNYS:CRC)</v>
    <v>2</v>
    <v>3</v>
    <v>Finance</v>
    <v>4</v>
    <v>51.46</v>
    <v>35.950000000000003</v>
    <v>53.497</v>
    <v>-0.41499999999999998</v>
    <v>-9.6150000000000003E-3</v>
    <v>USD</v>
    <v>California Resources Corporation is an independent oil and natural gas exploration and production company operating properties within California. The Company has the lowest carbon intensity production in the United States, which is focused on land, mineral and technical resources for decarbonization by developing carbon capture and storage (CCS) and other emissions-reducing projects. The CCS project at the Elk Hills Field is referred to as Carbon TerraVault I. These projects inject CO2 from industrial sources into depleted underground oil and gas reservoirs and permanently store CO2 deep underground. The Company has operations in oil and gas basins, including San Joaquin Basin, Los Angeles Basin, and Sacramento Basin. San Joaquin Basin operates and develops approximately 44 fields and holds approximately 1.3 million net mineral acres in the San Joaquin Basin. Los Angeles Basin holds approximately 30,000 net mineral acres. Sacramento Basin operates approximately 53 fields.</v>
    <v>970</v>
    <v>New York Stock Exchange</v>
    <v>XNYS</v>
    <v>XNYS</v>
    <v>1 World Trade Center, Suite 1500, LONG BEACH, CA, 90831 US</v>
    <v>43.545000000000002</v>
    <v>Oil &amp; Gas</v>
    <v>Stock</v>
    <v>44956.817183726562</v>
    <v>1107</v>
    <v>42.29</v>
    <v>3140514902</v>
    <v>CALIFORNIA RESOURCES CORPORATION</v>
    <v>CALIFORNIA RESOURCES CORPORATION</v>
    <v>42.39</v>
    <v>3.0299</v>
    <v>43.16</v>
    <v>42.744999999999997</v>
    <v>73470930</v>
    <v>CRC</v>
    <v>CALIFORNIA RESOURCES CORPORATION (XNYS:CRC)</v>
    <v>649036</v>
    <v>694454</v>
    <v>2014</v>
  </rv>
  <rv s="2">
    <v>1108</v>
  </rv>
  <rv s="0">
    <v>https://www.bing.com/financeapi/forcetrigger?t=a1q7m7&amp;q=XNYS%3aCPE&amp;form=skydnc</v>
    <v>Learn more on Bing</v>
  </rv>
  <rv s="1">
    <v>en-US</v>
    <v>a1q7m7</v>
    <v>268435456</v>
    <v>1</v>
    <v>Powered by Refinitiv</v>
    <v>0</v>
    <v>CALLON PETROLEUM COMPANY (XNYS:CPE)</v>
    <v>2</v>
    <v>3</v>
    <v>Finance</v>
    <v>4</v>
    <v>66.48</v>
    <v>31.23</v>
    <v>2.7065000000000001</v>
    <v>-1.33</v>
    <v>-3.0737E-2</v>
    <v>USD</v>
    <v>Callon Petroleum Company is an independent oil and natural gas company engaged in the exploration, development, acquisition and production of oil and natural gas properties. The Company’s activities are primarily focused on horizontal development in the Midland and Delaware Basins, both of which are part of the larger Permian Basin in West Texas, as well as the Eagle Ford in South Texas. The Company’s primary operations in the Permian reflect a high-return, oil-weighted drilling inventory with multiple prospective horizontal development intervals and are complemented by a well-established and repeatable cash flow-generating business in the Eagle Ford. Its drilling activity is predominantly focused on the horizontal development of several prospective intervals in the Permian, including multiple levels of the Wolfcamp formation and the Lower Spraberry shales, and the Eagle Ford.</v>
    <v>322</v>
    <v>New York Stock Exchange</v>
    <v>XNYS</v>
    <v>XNYS</v>
    <v>2000 W Sam Houston Pkwy S Ste 2000, HOUSTON, TX, 77042-3622 US</v>
    <v>42.63</v>
    <v>Oil &amp; Gas</v>
    <v>Stock</v>
    <v>44956.817004999997</v>
    <v>1110</v>
    <v>41.9</v>
    <v>2583861328</v>
    <v>CALLON PETROLEUM COMPANY</v>
    <v>CALLON PETROLEUM COMPANY</v>
    <v>42.48</v>
    <v>2.1732999999999998</v>
    <v>43.27</v>
    <v>41.94</v>
    <v>61608520</v>
    <v>CPE</v>
    <v>CALLON PETROLEUM COMPANY (XNYS:CPE)</v>
    <v>370651</v>
    <v>1001546</v>
    <v>1994</v>
  </rv>
  <rv s="2">
    <v>1111</v>
  </rv>
  <rv s="0">
    <v>https://www.bing.com/financeapi/forcetrigger?t=a1ptyc&amp;q=XNAS%3aCLMT&amp;form=skydnc</v>
    <v>Learn more on Bing</v>
  </rv>
  <rv s="16">
    <v>en-US</v>
    <v>a1ptyc</v>
    <v>268435456</v>
    <v>1</v>
    <v>Powered by Refinitiv</v>
    <v>36</v>
    <v>CALUMET SPECIALTY PRODUCTS UNT (XNAS:CLMT)</v>
    <v>37</v>
    <v>38</v>
    <v>Finance</v>
    <v>39</v>
    <v>20.4999</v>
    <v>8.4</v>
    <v>-0.24</v>
    <v>-1.4449E-2</v>
    <v>USD</v>
    <v>Nasdaq Stock Market</v>
    <v>XNAS</v>
    <v>16.600000000000001</v>
    <v>ETF</v>
    <v>44956.81449883047</v>
    <v>1113</v>
    <v>15.78</v>
    <v>CALUMET SPECIALTY PRODUCTS UNT</v>
    <v>16.12</v>
    <v>16.61</v>
    <v>16.37</v>
    <v>CLMT</v>
    <v>CALUMET SPECIALTY PRODUCTS UNT (XNAS:CLMT)</v>
    <v>107951</v>
    <v>124511</v>
  </rv>
  <rv s="2">
    <v>1114</v>
  </rv>
  <rv s="0">
    <v>https://www.bing.com/financeapi/forcetrigger?t=azxxim&amp;q=XNAS%3aCHX&amp;form=skydnc</v>
    <v>Learn more on Bing</v>
  </rv>
  <rv s="1">
    <v>en-US</v>
    <v>azxxim</v>
    <v>268435456</v>
    <v>1</v>
    <v>Powered by Refinitiv</v>
    <v>0</v>
    <v>CHAMPIONX CORPORATION (XNAS:CHX)</v>
    <v>2</v>
    <v>3</v>
    <v>Finance</v>
    <v>4</v>
    <v>33.65</v>
    <v>16.64</v>
    <v>2.5954999999999999</v>
    <v>-0.193</v>
    <v>-5.8630000000000002E-3</v>
    <v>USD</v>
    <v>ChampionX Corporation provides chemistry solutions and engineered equipment and technologies that help companies drill for and produce oil and gas. The Company operates through four segments: Production Chemical Technologies, Production &amp; Automation Technologies, Drilling Technologies, and Reservoir Chemical Technologies. The Production Chemical Technologies segment offers products and services including corrosion inhibitors, scale inhibitors, emulsion breakers, and biocides. The Production &amp; Automation Technologies segment designs manufacture, markets, and services a range of artificial lift equipment, digital automation solutions, as well as other production equipment. The Drilling Technologies segment designs manufacture and market polycrystalline diamond cutters and bearings under the US Synthetic brand. The Reservoir Chemical Technologies segment manufactures fracturing fluid packages, drilling additives, cement additives, and products.</v>
    <v>7000</v>
    <v>Nasdaq Stock Market</v>
    <v>XNAS</v>
    <v>XNAS</v>
    <v>2445 TECHNOLOGY FOREST BLVD, BUILDING 4, FLOOR 12, THE WOODLANDS, TX, 77381 US</v>
    <v>33.14</v>
    <v>Oil &amp; Gas Related Equipment and Services</v>
    <v>Stock</v>
    <v>44956.817287638281</v>
    <v>1116</v>
    <v>32.01</v>
    <v>6524448174</v>
    <v>CHAMPIONX CORPORATION</v>
    <v>CHAMPIONX CORPORATION</v>
    <v>32.32</v>
    <v>52.542499999999997</v>
    <v>32.92</v>
    <v>32.726999999999997</v>
    <v>199359800</v>
    <v>CHX</v>
    <v>CHAMPIONX CORPORATION (XNAS:CHX)</v>
    <v>824192</v>
    <v>1266444</v>
    <v>2017</v>
  </rv>
  <rv s="2">
    <v>1117</v>
  </rv>
  <rv s="0">
    <v>https://www.bing.com/financeapi/forcetrigger?t=a1x1ec&amp;q=XNYS%3aLNG&amp;form=skydnc</v>
    <v>Learn more on Bing</v>
  </rv>
  <rv s="1">
    <v>en-US</v>
    <v>a1x1ec</v>
    <v>268435456</v>
    <v>1</v>
    <v>Powered by Refinitiv</v>
    <v>0</v>
    <v>CHENIERE ENERGY, INC. (XNYS:LNG)</v>
    <v>2</v>
    <v>3</v>
    <v>Finance</v>
    <v>4</v>
    <v>182.34819999999999</v>
    <v>110.65</v>
    <v>1.0327999999999999</v>
    <v>-0.51500000000000001</v>
    <v>-3.4269999999999999E-3</v>
    <v>USD</v>
    <v>Cheniere Energy, Inc. (Cheniere) is an energy infrastructure company primarily engaged in LNG-related businesses. The Company provides clean, secure LNG to integrated energy companies, utilities, and energy trading companies worldwide. The Company owns and operates two natural gas liquefaction and export facilities at the Sabine Pass LNG and Corpus Christi LNG terminal. Sabine Pass LNG terminal located in Cameron Parish, Louisiana, which has natural gas liquefaction facilities consisting of six operational natural gas liquefaction Trains for a total production capacity of approximately 30 million tons per annum (mtpa) of LNG (the SPL Project). Corpus Christi LNG terminal near Corpus Christi, Texas, owns and operates three Trains for a total production capacity of approximately 15 mtpa of LNG. In addition, the Company operates a 21.5 mile natural gas supply pipeline that interconnects the Corpus Christi LNG terminal with several interstate and intrastate natural gas pipelines.</v>
    <v>1550</v>
    <v>New York Stock Exchange</v>
    <v>XNYS</v>
    <v>XNYS</v>
    <v>SUITE 800, 700 MILAM ST., HOUSTON, TX, 77002 US</v>
    <v>151.19999999999999</v>
    <v>Oil &amp; Gas Related Equipment and Services</v>
    <v>Stock</v>
    <v>44956.817266782033</v>
    <v>1119</v>
    <v>149.09</v>
    <v>37235501853</v>
    <v>CHENIERE ENERGY, INC.</v>
    <v>CHENIERE ENERGY, INC.</v>
    <v>149.495</v>
    <v>0</v>
    <v>150.26</v>
    <v>149.745</v>
    <v>248659400</v>
    <v>LNG</v>
    <v>CHENIERE ENERGY, INC. (XNYS:LNG)</v>
    <v>664246</v>
    <v>2096487</v>
    <v>1983</v>
  </rv>
  <rv s="2">
    <v>1120</v>
  </rv>
  <rv s="0">
    <v>https://www.bing.com/financeapi/forcetrigger?t=a1qa5r&amp;q=XNYS%3aCQP&amp;form=skydnc</v>
    <v>Learn more on Bing</v>
  </rv>
  <rv s="16">
    <v>en-US</v>
    <v>a1qa5r</v>
    <v>268435456</v>
    <v>1</v>
    <v>Powered by Refinitiv</v>
    <v>36</v>
    <v>CHENIERE ENERGY PARTNERS UNT (XNYS:CQP)</v>
    <v>37</v>
    <v>38</v>
    <v>Finance</v>
    <v>39</v>
    <v>62.08</v>
    <v>40.200000000000003</v>
    <v>-0.98</v>
    <v>-1.7798999999999999E-2</v>
    <v>USD</v>
    <v>New York Stock Exchange</v>
    <v>XNYS</v>
    <v>55.5</v>
    <v>ETF</v>
    <v>44956.817030034377</v>
    <v>1122</v>
    <v>54.03</v>
    <v>CHENIERE ENERGY PARTNERS UNT</v>
    <v>55.42</v>
    <v>55.06</v>
    <v>54.08</v>
    <v>CQP</v>
    <v>CHENIERE ENERGY PARTNERS UNT (XNYS:CQP)</v>
    <v>43720</v>
    <v>112029</v>
  </rv>
  <rv s="2">
    <v>1123</v>
  </rv>
  <rv s="0">
    <v>https://www.bing.com/financeapi/forcetrigger?t=bxpkww&amp;q=XNAS%3aCHK&amp;form=skydnc</v>
    <v>Learn more on Bing</v>
  </rv>
  <rv s="1">
    <v>en-US</v>
    <v>bxpkww</v>
    <v>268435456</v>
    <v>1</v>
    <v>Powered by Refinitiv</v>
    <v>0</v>
    <v>CHESAPEAKE ENERGY CORPORATION (XNAS:CHK)</v>
    <v>2</v>
    <v>3</v>
    <v>Finance</v>
    <v>4</v>
    <v>107.31</v>
    <v>64.510000000000005</v>
    <v>0.92700000000000005</v>
    <v>-1.18</v>
    <v>-1.3464E-2</v>
    <v>USD</v>
    <v>Chesapeake Energy Corporation is an independent exploration and production company. It is engaged in the acquisition, exploration, and development of properties to produce oil, natural gas, and natural gas liquids (NGLs) from underground reservoirs. It owns a diverse portfolio of onshore United States unconventional natural gas and liquids assets, including interests in approximately 8,200 gross oil and natural gas wells. Its natural gas resource plays are Marcellus Shale in the northern Appalachian Basin in Pennsylvania (Marcellus) and the Haynesville/Bossier Shales in northwestern Louisiana (Haynesville) and the liquids-rich resource play in the Eagle Ford Shale in South Texas (Eagle Ford). Its liquids-rich resource play in the Eagle Ford Shale in South Texas (Eagle Ford). Its marketing operations include oil, natural gas and NGL marketing services, including commodity price structuring, negotiating of gathering, hauling, and processing and transportation services.</v>
    <v>1300</v>
    <v>Nasdaq Stock Market</v>
    <v>XNAS</v>
    <v>XNAS</v>
    <v>6100 N WESTERN AVE, OKLAHOMA CITY, OK, 73118 US</v>
    <v>87.375</v>
    <v>Oil &amp; Gas</v>
    <v>Stock</v>
    <v>44956.817118691404</v>
    <v>1125</v>
    <v>85.9</v>
    <v>11583141306</v>
    <v>CHESAPEAKE ENERGY CORPORATION</v>
    <v>CHESAPEAKE ENERGY CORPORATION</v>
    <v>87.19</v>
    <v>5.3316999999999997</v>
    <v>87.64</v>
    <v>86.46</v>
    <v>133971100</v>
    <v>CHK</v>
    <v>CHESAPEAKE ENERGY CORPORATION (XNAS:CHK)</v>
    <v>748491</v>
    <v>1469207</v>
    <v>1996</v>
  </rv>
  <rv s="2">
    <v>1126</v>
  </rv>
  <rv s="0">
    <v>https://www.bing.com/financeapi/forcetrigger?t=a1qlz2&amp;q=XNYS%3aCVX&amp;form=skydnc</v>
    <v>Learn more on Bing</v>
  </rv>
  <rv s="1">
    <v>en-US</v>
    <v>a1qlz2</v>
    <v>268435456</v>
    <v>1</v>
    <v>Powered by Refinitiv</v>
    <v>0</v>
    <v>CHEVRON CORPORATION (XNYS:CVX)</v>
    <v>2</v>
    <v>3</v>
    <v>Finance</v>
    <v>4</v>
    <v>189.68</v>
    <v>129.33009999999999</v>
    <v>1.1689000000000001</v>
    <v>-4.4400000000000004</v>
    <v>-2.4742E-2</v>
    <v>USD</v>
    <v>Chevron Corporation manages its investments in subsidiaries and affiliates, and provides administrative, financial, management and technology support to the United States and international subsidiaries that engage in integrated energy and chemicals operations. The Company operates through two business segments: Upstream and Downstream. The Upstream segment consists primarily of exploring for, developing and producing crude oil and natural gas; processing, liquefaction, transportation and regasification associated with liquefied natural gas; transporting crude oil by international oil export pipelines; transporting, storage and marketing of natural gas, and a gas-to-liquids plant. The Downstream segment consists primarily of refining of crude oil into petroleum products; marketing of crude oil, refined products and lubricants; manufacturing and marketing of renewable fuels; transporting of crude oil and refined products, and manufacturing and marketing of commodity petrochemicals.</v>
    <v>42595</v>
    <v>New York Stock Exchange</v>
    <v>XNYS</v>
    <v>XNYS</v>
    <v>6001 Bollinger Canyon Rd, SAN RAMON, CA, 94583 US</v>
    <v>178.339</v>
    <v>Oil &amp; Gas</v>
    <v>Stock</v>
    <v>44956.817309907034</v>
    <v>1128</v>
    <v>174.83</v>
    <v>338406161390</v>
    <v>CHEVRON CORPORATION</v>
    <v>CHEVRON CORPORATION</v>
    <v>178.05</v>
    <v>9.8299000000000003</v>
    <v>179.45</v>
    <v>175.01</v>
    <v>1933639000</v>
    <v>CVX</v>
    <v>CHEVRON CORPORATION (XNYS:CVX)</v>
    <v>7269990</v>
    <v>7678779</v>
    <v>1926</v>
  </rv>
  <rv s="2">
    <v>1129</v>
  </rv>
  <rv s="0">
    <v>https://www.bing.com/financeapi/forcetrigger?t=bwvear&amp;q=XNAS%3aCHRD&amp;form=skydnc</v>
    <v>Learn more on Bing</v>
  </rv>
  <rv s="1">
    <v>en-US</v>
    <v>bwvear</v>
    <v>268435456</v>
    <v>1</v>
    <v>Powered by Refinitiv</v>
    <v>0</v>
    <v>CHORD ENERGY CORPORATION (XNAS:CHRD)</v>
    <v>2</v>
    <v>3</v>
    <v>Finance</v>
    <v>4</v>
    <v>164.79499999999999</v>
    <v>93.35</v>
    <v>1.036</v>
    <v>-4.0449999999999999</v>
    <v>-2.7690000000000003E-2</v>
    <v>USD</v>
    <v>Chord Energy Corporation, formerly Oasis Petroleum Inc., is an independent exploration and production company. The Company has assets in the Williston Basin. It acquires, exploits, develops, and explores for crude oil, natural gas, and natural gas liquids, helping to supply the energy. It is focused primarily on organic drilling activity, both on oil plays and on the development of acquired properties. Crude in the Williston Basin is primarily produced by drilling horizontally into known hydrocarbon-bearing formations and then hydraulically stimulating the reservoir rock. The Company's crude is sold to a diverse network of refiners. The Company has four operating rigs, which covers approximately 972000 acres.</v>
    <v>255</v>
    <v>Nasdaq Stock Market</v>
    <v>XNAS</v>
    <v>XNAS</v>
    <v>1001 Fannin Street, Suite 1500, HOUSTON, TX, 77002 US</v>
    <v>145.51</v>
    <v>Oil &amp; Gas</v>
    <v>Stock</v>
    <v>44956.81716071719</v>
    <v>1131</v>
    <v>141.82</v>
    <v>5909536617</v>
    <v>CHORD ENERGY CORPORATION</v>
    <v>CHORD ENERGY CORPORATION</v>
    <v>144.72999999999999</v>
    <v>4.0552000000000001</v>
    <v>146.08000000000001</v>
    <v>142.035</v>
    <v>41606200</v>
    <v>CHRD</v>
    <v>CHORD ENERGY CORPORATION (XNAS:CHRD)</v>
    <v>137253</v>
    <v>302843</v>
    <v>2010</v>
  </rv>
  <rv s="2">
    <v>1132</v>
  </rv>
  <rv s="0">
    <v>https://www.bing.com/financeapi/forcetrigger?t=a1oa4c&amp;q=XNYS%3aCIVI&amp;form=skydnc</v>
    <v>Learn more on Bing</v>
  </rv>
  <rv s="1">
    <v>en-US</v>
    <v>a1oa4c</v>
    <v>268435456</v>
    <v>1</v>
    <v>Powered by Refinitiv</v>
    <v>0</v>
    <v>CIVITAS RESOURCES, INC. (XNYS:CIVI)</v>
    <v>2</v>
    <v>3</v>
    <v>Finance</v>
    <v>4</v>
    <v>84.76</v>
    <v>44.17</v>
    <v>1.7897000000000001</v>
    <v>-3.45</v>
    <v>-5.0713000000000001E-2</v>
    <v>USD</v>
    <v>Civitas Resources, Inc. is a carbon-neutral oil and gas producer. The Company is engaged in the acquisition, development, and production of oil and associated liquids-rich natural gas in the Rocky Mountain region, primarily in the Wattenberg Field of the Denver-Julesburg Basin (the DJ Basin) of Colorado. It operates a total of approximately 2,838 gross producing wells, of which 2,330 were horizontal. Its total position consists of approximately 769,900 gross (536,700 net) acres. Its midstream assets provide gathering, treating, and storage for its operated production.</v>
    <v>322</v>
    <v>New York Stock Exchange</v>
    <v>XNYS</v>
    <v>XNYS</v>
    <v>555 - 17Th Street, Suite 3700, DENVER, CO, 80202 US</v>
    <v>66.86</v>
    <v>Oil &amp; Gas</v>
    <v>Stock</v>
    <v>44956.817208691406</v>
    <v>1134</v>
    <v>64.58</v>
    <v>5496455464</v>
    <v>CIVITAS RESOURCES, INC.</v>
    <v>CIVITAS RESOURCES, INC.</v>
    <v>66.64</v>
    <v>4.9573999999999998</v>
    <v>68.03</v>
    <v>64.58</v>
    <v>85110800</v>
    <v>CIVI</v>
    <v>CIVITAS RESOURCES, INC. (XNYS:CIVI)</v>
    <v>339188</v>
    <v>500783</v>
    <v>2010</v>
  </rv>
  <rv s="2">
    <v>1135</v>
  </rv>
  <rv s="0">
    <v>https://www.bing.com/financeapi/forcetrigger?t=a1pu27&amp;q=XNAS%3aCLNE&amp;form=skydnc</v>
    <v>Learn more on Bing</v>
  </rv>
  <rv s="1">
    <v>en-US</v>
    <v>a1pu27</v>
    <v>268435456</v>
    <v>1</v>
    <v>Powered by Refinitiv</v>
    <v>0</v>
    <v>CLEAN ENERGY FUELS CORP. (XNAS:CLNE)</v>
    <v>2</v>
    <v>3</v>
    <v>Finance</v>
    <v>4</v>
    <v>8.6511999999999993</v>
    <v>4.0199999999999996</v>
    <v>2.2149999999999999</v>
    <v>-0.14499999999999999</v>
    <v>-2.5617999999999998E-2</v>
    <v>USD</v>
    <v>Clean Energy Fuels Corp. is a renewable energy company. The Company is focused on the procurement and distribution of renewable natural gas (RNG) and conventional natural gas, in the form of compressed natural gas (CNG) and liquefied natural gas (LNG), for the United States and Canadian transportation markets. It is focused on developing, owning, and operating dairy and other livestock waste RNG projects and supplying RNG to its customers in the heavy and medium -duty commercial transportation sector. The Company also designs and builds, as well as operates and maintains, public and private vehicle fueling stations in the United States and Canada; sells and services compressors and other equipment used in RNG production and at fueling stations; transports and sells CNG and LNG via virtual natural gas pipelines and interconnects; sells United States federal, state and local government credits (Environmental Credits) it generates by selling RNG as a vehicle fuel.</v>
    <v>482</v>
    <v>Nasdaq Stock Market</v>
    <v>XNAS</v>
    <v>XNAS</v>
    <v>4675 Macarthur Court, Suite 800, NEWPORT BEACH, CA, 92660 US</v>
    <v>5.61</v>
    <v>Oil &amp; Gas</v>
    <v>Stock</v>
    <v>44956.817163807813</v>
    <v>1137</v>
    <v>5.4950000000000001</v>
    <v>1226690971</v>
    <v>CLEAN ENERGY FUELS CORP.</v>
    <v>CLEAN ENERGY FUELS CORP.</v>
    <v>5.6</v>
    <v>85.7089</v>
    <v>5.66</v>
    <v>5.5149999999999997</v>
    <v>222428100</v>
    <v>CLNE</v>
    <v>CLEAN ENERGY FUELS CORP. (XNAS:CLNE)</v>
    <v>1253176</v>
    <v>1794435</v>
    <v>2001</v>
  </rv>
  <rv s="2">
    <v>1138</v>
  </rv>
  <rv s="0">
    <v>https://www.bing.com/financeapi/forcetrigger?t=a1q2h7&amp;q=XNYS%3aCNX&amp;form=skydnc</v>
    <v>Learn more on Bing</v>
  </rv>
  <rv s="1">
    <v>en-US</v>
    <v>a1q2h7</v>
    <v>268435456</v>
    <v>1</v>
    <v>Powered by Refinitiv</v>
    <v>0</v>
    <v>CNX RESOURCES CORPORATION (XNYS:CNX)</v>
    <v>2</v>
    <v>3</v>
    <v>Finance</v>
    <v>4</v>
    <v>24.21</v>
    <v>14.46</v>
    <v>1.2635000000000001</v>
    <v>5.5E-2</v>
    <v>3.3270000000000001E-3</v>
    <v>USD</v>
    <v>CNX Resources Corporation is an independent natural gas and midstream company. The Company is primarily engaged in the exploration, development, production and acquisition of natural gas properties in the Appalachian Basin. Its principal activity is to produce pipeline natural gas for sale primarily to gas wholesalers. Additionally, the Company operates and develops coal bed methane (CBM) properties in Virginia. The Company’s segment includes Shale and Coalbed Methane (CBM). Its Shale properties extract natural gas from Shale formations in Pennsylvania, West Virginia, and Ohio from approximately 526,000 net Marcellus Shale acres and approximately 610,000 net Utica Shale acres. It extracts CBM in Virginia from approximately 282,000 net CBM acres in Central Appalachia. It also extracts natural gas from other shale and shallow oil and gas positions primarily in Illinois, Indiana, New York, Ohio, Pennsylvania, Virginia, and West Virginia from approximately 1,006,000 net acres.</v>
    <v>441</v>
    <v>New York Stock Exchange</v>
    <v>XNYS</v>
    <v>XNYS</v>
    <v>1000 Consol Energy Dr, CANONSBURG, PA, 15317-6506 US</v>
    <v>16.72</v>
    <v>Oil &amp; Gas</v>
    <v>Stock</v>
    <v>44956.817255810158</v>
    <v>1140</v>
    <v>16.25</v>
    <v>2993211045</v>
    <v>CNX RESOURCES CORPORATION</v>
    <v>CNX RESOURCES CORPORATION</v>
    <v>16.260000000000002</v>
    <v>0</v>
    <v>16.53</v>
    <v>16.585000000000001</v>
    <v>180477000</v>
    <v>CNX</v>
    <v>CNX RESOURCES CORPORATION (XNYS:CNX)</v>
    <v>3116251</v>
    <v>2861400</v>
    <v>1991</v>
  </rv>
  <rv s="2">
    <v>1141</v>
  </rv>
  <rv s="0">
    <v>https://www.bing.com/financeapi/forcetrigger?t=a1qbur&amp;q=XNYS%3aCRK&amp;form=skydnc</v>
    <v>Learn more on Bing</v>
  </rv>
  <rv s="1">
    <v>en-US</v>
    <v>a1qbur</v>
    <v>268435456</v>
    <v>1</v>
    <v>Powered by Refinitiv</v>
    <v>0</v>
    <v>COMSTOCK RESOURCES, INC. (XNYS:CRK)</v>
    <v>2</v>
    <v>3</v>
    <v>Finance</v>
    <v>4</v>
    <v>22.11</v>
    <v>7.16</v>
    <v>1.2930999999999999</v>
    <v>-0.49</v>
    <v>-3.9676000000000003E-2</v>
    <v>USD</v>
    <v>Comstock Resources, Inc. is an independent natural gas producer. The Company primarily operates in the Haynesville shale, a natural gas basin located in North Louisiana and East Texas, with economic and geographical proximity to the Gulf Coast markets. The Company is focused on the development of drilling opportunities in the Haynesville and Bossier shales. The Company has approximately 2,000 drilling locations on its Haynesville/Bossier shale acreage, where the Company estimates to have approximately 19 trillion cubic feet equivalent (TCFE) of reserve potential. The Company owns an interest in approximately 2,557 producing oil and natural gas wells (1,459.6 net) and it operates approximately 1,575 of these wells. Its subsidiaries include Comstock Oil &amp; Gas, LLC and Covey Park Employment Management Services, LLC.</v>
    <v>205</v>
    <v>New York Stock Exchange</v>
    <v>XNYS</v>
    <v>XNYS</v>
    <v>STE 500, 5300 TOWN AND COUNTRY BLVD, FRISCO, TX, 75034 US</v>
    <v>12.21</v>
    <v>Oil &amp; Gas</v>
    <v>Stock</v>
    <v>44956.817275462497</v>
    <v>1143</v>
    <v>11.845000000000001</v>
    <v>3291241322</v>
    <v>COMSTOCK RESOURCES, INC.</v>
    <v>COMSTOCK RESOURCES, INC.</v>
    <v>12.05</v>
    <v>3.3984000000000001</v>
    <v>12.35</v>
    <v>11.86</v>
    <v>277507700</v>
    <v>CRK</v>
    <v>COMSTOCK RESOURCES, INC. (XNYS:CRK)</v>
    <v>1853046</v>
    <v>3428089</v>
    <v>1983</v>
  </rv>
  <rv s="2">
    <v>1144</v>
  </rv>
  <rv s="0">
    <v>https://www.bing.com/financeapi/forcetrigger?t=a1q5nm&amp;q=XNYS%3aCOP&amp;form=skydnc</v>
    <v>Learn more on Bing</v>
  </rv>
  <rv s="1">
    <v>en-US</v>
    <v>a1q5nm</v>
    <v>268435456</v>
    <v>1</v>
    <v>Powered by Refinitiv</v>
    <v>0</v>
    <v>CONOCOPHILLIPS (XNYS:COP)</v>
    <v>2</v>
    <v>3</v>
    <v>Finance</v>
    <v>4</v>
    <v>138.49</v>
    <v>78.3</v>
    <v>1.2982</v>
    <v>-2.56</v>
    <v>-2.0710000000000003E-2</v>
    <v>USD</v>
    <v>ConocoPhillips is an independent exploration and production company. The Company explores for, produces, transports and markets crude oil, bitumen, natural gas, liquefied natural gas (LNG) and natural gas liquids. It operates through six segments: Alaska; Lower 48; Canada; Europe, Middle East and North Africa; Asia Pacific; and Other International. The Alaska segment explores for, produces, transports and markets crude oil, natural gas liquids, natural gas and LNG. The Lower 48 segment consists of operations located in the United States and the Gulf of Mexico. Its Canadian operations consists of the Surmont oil sands developments in Alberta and British Columbia. The Europe, Middle East and North Africa segment consists of operations located in the Norwegian sector of the North Sea; the Norwegian Sea; Qatar and Libya. The Other International segment includes exploration activities in Colombia.</v>
    <v>9400</v>
    <v>New York Stock Exchange</v>
    <v>XNYS</v>
    <v>XNYS</v>
    <v>925 N. Eldridge Parkway, HOUSTON, TX, 77079-2703 US</v>
    <v>122.58</v>
    <v>Oil &amp; Gas</v>
    <v>Stock</v>
    <v>44956.817278784372</v>
    <v>1146</v>
    <v>120.67</v>
    <v>150836894550</v>
    <v>CONOCOPHILLIPS</v>
    <v>CONOCOPHILLIPS</v>
    <v>122.3</v>
    <v>8.8729999999999993</v>
    <v>123.61</v>
    <v>121.05</v>
    <v>1246071000</v>
    <v>COP</v>
    <v>CONOCOPHILLIPS (XNYS:COP)</v>
    <v>2783116</v>
    <v>4690277</v>
    <v>2001</v>
  </rv>
  <rv s="2">
    <v>1147</v>
  </rv>
  <rv s="0">
    <v>https://www.bing.com/financeapi/forcetrigger?t=a1psnm&amp;q=XNYS%3aCLB&amp;form=skydnc</v>
    <v>Learn more on Bing</v>
  </rv>
  <rv s="1">
    <v>en-US</v>
    <v>a1psnm</v>
    <v>268435456</v>
    <v>1</v>
    <v>Powered by Refinitiv</v>
    <v>0</v>
    <v>Core Laboratories NV (XNYS:CLB)</v>
    <v>2</v>
    <v>3</v>
    <v>Finance</v>
    <v>4</v>
    <v>35.828699999999998</v>
    <v>13.19</v>
    <v>2.645</v>
    <v>5.5E-2</v>
    <v>2.1940000000000002E-3</v>
    <v>USD</v>
    <v>Core Laboratories N.V. provides reservoir description, production enhancement and reservoir management services to the oil and gas industry. The Company operates through three segments: Reservoir Description, Production Enhancement and Reservoir Management. The Reservoir Description segment encompasses the characterization of petroleum reservoir rock, fluid and gas samples. It provides analytical and field services to characterize properties of crude oil and petroleum products to the oil and gas industry. The Production Enhancement segment includes products and services relating to reservoir well completions, perforations, stimulations and production. It provides integrated diagnostic services to evaluate the effectiveness of well completions. The Reservoir Management segment combines and integrates information from reservoir description and production enhancement services to increase production and recovery of oil and gas from its clients' reservoirs.</v>
    <v>3700</v>
    <v>New York Stock Exchange</v>
    <v>XNYS</v>
    <v>XNYS</v>
    <v>Van Heuven Goedhartlaan 7 B, AMSTELVEEN, NOORD-HOLLAND, 1181 LE NL</v>
    <v>25.15</v>
    <v>Oil &amp; Gas Related Equipment and Services</v>
    <v>Stock</v>
    <v>44956.81722477969</v>
    <v>1149</v>
    <v>24.5</v>
    <v>1165079163</v>
    <v>Core Laboratories NV</v>
    <v>Core Laboratories NV</v>
    <v>24.76</v>
    <v>76.608099999999993</v>
    <v>25.07</v>
    <v>25.125</v>
    <v>46371310</v>
    <v>CLB</v>
    <v>Core Laboratories NV (XNYS:CLB)</v>
    <v>131566</v>
    <v>318911</v>
    <v>1994</v>
  </rv>
  <rv s="2">
    <v>1150</v>
  </rv>
  <rv s="0">
    <v>https://www.bing.com/financeapi/forcetrigger?t=a1q44c&amp;q=XNYS%3aCTRA&amp;form=skydnc</v>
    <v>Learn more on Bing</v>
  </rv>
  <rv s="1">
    <v>en-US</v>
    <v>a1q44c</v>
    <v>268435456</v>
    <v>1</v>
    <v>Powered by Refinitiv</v>
    <v>0</v>
    <v>Coterra Energy Inc. (XNYS:CTRA)</v>
    <v>2</v>
    <v>3</v>
    <v>Finance</v>
    <v>4</v>
    <v>36.549999999999997</v>
    <v>21.06</v>
    <v>0.27329999999999999</v>
    <v>-0.48</v>
    <v>-1.8950000000000002E-2</v>
    <v>USD</v>
    <v>Coterra Energy Inc. is an independent oil and gas company, which is engaged in the development, exploration and production of oil, natural gas and natural gas liquids (NGLs). The Company’s assets are concentrated in areas with hydrocarbon resources. The Company’s operations are primarily concentrated in three operating areas: the Marcellus Shale in northeast Pennsylvania, the Permian Basin in west Texas and southeast New Mexico, and the Anadarko Basin in the Mid-Continent region in Oklahoma. Its Marcellus Shale properties are principally located in Susquehanna County, Pennsylvania, where the Company holds approximately 177,000 net acres in the dry gas window in the Marcellus Shale. Its Permian Basin properties are principally located in the western half of the Permian Basin, where it holds approximately 306,000 net acres in the play. Its Anadarko Basin properties are principally located in Oklahoma, where it holds approximately 182,000 net acres in the play.</v>
    <v>936</v>
    <v>New York Stock Exchange</v>
    <v>XNYS</v>
    <v>XNYS</v>
    <v>840 Gessner Rd Ste 1400, HOUSTON, TX, 77024 US</v>
    <v>25.254999999999999</v>
    <v>Oil &amp; Gas</v>
    <v>Stock</v>
    <v>44956.817303517972</v>
    <v>1152</v>
    <v>24.82</v>
    <v>19593412405</v>
    <v>Coterra Energy Inc.</v>
    <v>Coterra Energy Inc.</v>
    <v>24.88</v>
    <v>5.1539999999999999</v>
    <v>25.33</v>
    <v>24.85</v>
    <v>788467300</v>
    <v>CTRA</v>
    <v>Coterra Energy Inc. (XNYS:CTRA)</v>
    <v>2482317</v>
    <v>7746057</v>
    <v>1989</v>
  </rv>
  <rv s="2">
    <v>1153</v>
  </rv>
  <rv s="0">
    <v>https://www.bing.com/financeapi/forcetrigger?t=a1phbh&amp;q=XNYS%3aCEQP&amp;form=skydnc</v>
    <v>Learn more on Bing</v>
  </rv>
  <rv s="16">
    <v>en-US</v>
    <v>a1phbh</v>
    <v>268435456</v>
    <v>1</v>
    <v>Powered by Refinitiv</v>
    <v>36</v>
    <v>CRESTWOOD EQUITY PARTNERS UNT (XNYS:CEQP)</v>
    <v>37</v>
    <v>38</v>
    <v>Finance</v>
    <v>39</v>
    <v>32.96</v>
    <v>22.877500000000001</v>
    <v>-0.47</v>
    <v>-1.7254000000000002E-2</v>
    <v>USD</v>
    <v>New York Stock Exchange</v>
    <v>XNYS</v>
    <v>27.37</v>
    <v>ETF</v>
    <v>44956.816488992969</v>
    <v>1155</v>
    <v>26.734999999999999</v>
    <v>CRESTWOOD EQUITY PARTNERS UNT</v>
    <v>27.19</v>
    <v>27.24</v>
    <v>26.77</v>
    <v>CEQP</v>
    <v>CRESTWOOD EQUITY PARTNERS UNT (XNYS:CEQP)</v>
    <v>628486</v>
    <v>630081</v>
  </rv>
  <rv s="2">
    <v>1156</v>
  </rv>
  <rv s="0">
    <v>https://www.bing.com/financeapi/forcetrigger?t=a1qkww&amp;q=XNYS%3aCVI&amp;form=skydnc</v>
    <v>Learn more on Bing</v>
  </rv>
  <rv s="1">
    <v>en-US</v>
    <v>a1qkww</v>
    <v>268435456</v>
    <v>1</v>
    <v>Powered by Refinitiv</v>
    <v>0</v>
    <v>CVR ENERGY, INC. (XNYS:CVI)</v>
    <v>2</v>
    <v>3</v>
    <v>Finance</v>
    <v>4</v>
    <v>41.26</v>
    <v>15.1166</v>
    <v>1.5608</v>
    <v>-1.17</v>
    <v>-3.4050999999999998E-2</v>
    <v>USD</v>
    <v>CVR Energy, Inc. is a diversified holding company, which is primarily engaged in the petroleum refining and nitrogen fertilizer manufacturing industries through its holdings in CVR Refining, LP. It has two segments: Petroleum and Nitrogen Fertilizer. Petroleum segment is an independent petroleum refiner and marketer of high value transportation fuels. The segment is composed of the assets and operations of CVR Refining, including two refineries located in Coffeyville, Kansas and Wynnewood, Oklahoma and supporting logistics assets in the region. Nitrogen Fertilizer segment produces and markets nitrogen fertilizers in the form of UAN and ammonia. It owns a complex full coking, medium-sour crude oil refinery in southeast Kansas, approximately 100 miles from Cushing, Oklahoma. The Coffeyville Refinery’s operations include fractionation, catalytic cracking, hydrotreating, reforming, coking, isomerization, alkylation, sulfur recovery, and propane and butane recovery operating units.</v>
    <v>1429</v>
    <v>New York Stock Exchange</v>
    <v>XNYS</v>
    <v>XNYS</v>
    <v>SUITE 500, 2277 PLAZA DRIVE, SUGAR LAND, TX, 77479 US</v>
    <v>34.26</v>
    <v>Oil &amp; Gas</v>
    <v>Stock</v>
    <v>44956.817093159378</v>
    <v>1158</v>
    <v>33.1</v>
    <v>3336610614</v>
    <v>CVR ENERGY, INC.</v>
    <v>CVR ENERGY, INC.</v>
    <v>34.15</v>
    <v>10.2165</v>
    <v>34.36</v>
    <v>33.19</v>
    <v>100530600</v>
    <v>CVI</v>
    <v>CVR ENERGY, INC. (XNYS:CVI)</v>
    <v>251819</v>
    <v>673576</v>
    <v>2006</v>
  </rv>
  <rv s="2">
    <v>1159</v>
  </rv>
  <rv s="0">
    <v>https://www.bing.com/financeapi/forcetrigger?t=am3y5r&amp;q=XJSE%3aDCP&amp;form=skydnc</v>
    <v>Learn more on Bing</v>
  </rv>
  <rv s="1">
    <v>en-US</v>
    <v>am3y5r</v>
    <v>268435456</v>
    <v>1</v>
    <v>Powered by Refinitiv</v>
    <v>0</v>
    <v>DIS-CHEM PHARMACIES LIMITED (XJSE:DCP)</v>
    <v>2</v>
    <v>40</v>
    <v>Finance</v>
    <v>35</v>
    <v>3915</v>
    <v>2836</v>
    <v>0.13120000000000001</v>
    <v>-30</v>
    <v>-1.0101000000000001E-2</v>
    <v>ZAc</v>
    <v>Dis-Chem Pharmacies Limited is a South Africa-based company, which is engaged in retailing and wholesale of healthcare products and pharmaceuticals. The Company operates two reportable segments Retail and Wholesale, Its Retail segment consists of the Dis-Chem stores, retailers of pharmaceutical and a range of health and beauty products, as well as pharma-logistic services and oncology and retailers of pharmaceutical products. Its retail pharmacy stores are split into four categories: Dispensary, Personal Care and Beauty, Healthcare and Nutrition, and Baby Care. Its Wholesale segment consists of the CJ Wholesale, Quenets and Dis-Chem Distribution businesses, wholesalers of pharmaceutical and a range of health and beauty products. The Company operates approximately 251 retail pharmacy stores and 53 retail baby stores.</v>
    <v>20000</v>
    <v>Johannesburg Stock Exchange</v>
    <v>XJSE</v>
    <v>XJSE</v>
    <v>23 Stag Road, Glen Austin, MIDRAND, GAUTENG, 1682 ZA</v>
    <v>2980</v>
    <v>Food &amp; Drug Retailing</v>
    <v>Stock</v>
    <v>44956.6875</v>
    <v>1161</v>
    <v>2936</v>
    <v>25544510000</v>
    <v>DIS-CHEM PHARMACIES LIMITED</v>
    <v>DIS-CHEM PHARMACIES LIMITED</v>
    <v>2980</v>
    <v>24.31</v>
    <v>2970</v>
    <v>2940</v>
    <v>860084500</v>
    <v>DCP</v>
    <v>DIS-CHEM PHARMACIES LIMITED (XJSE:DCP)</v>
    <v>404939</v>
    <v>469820</v>
    <v>2005</v>
  </rv>
  <rv s="2">
    <v>1162</v>
  </rv>
  <rv s="0">
    <v>https://www.bing.com/financeapi/forcetrigger?t=a1r47w&amp;q=XNYS%3aDK&amp;form=skydnc</v>
    <v>Learn more on Bing</v>
  </rv>
  <rv s="1">
    <v>en-US</v>
    <v>a1r47w</v>
    <v>268435456</v>
    <v>1</v>
    <v>Powered by Refinitiv</v>
    <v>0</v>
    <v>DELEK US HOLDINGS, INC. (XNYS:DK)</v>
    <v>2</v>
    <v>3</v>
    <v>Finance</v>
    <v>4</v>
    <v>35.450000000000003</v>
    <v>14.883599999999999</v>
    <v>1.4238999999999999</v>
    <v>-7.0000000000000007E-2</v>
    <v>-2.6390000000000003E-3</v>
    <v>USD</v>
    <v>Delek US Holdings, Inc. is an integrated downstream energy company. The Company is focused on petroleum refining, transportation, storage, and wholesale distribution of crude oil, intermediate and refined products, and convenience store retailing. The Company's segments include Refining, Logistics, and Retail. The refining segment processes crude oil and other feedstocks for the manufacture of transportation motor fuels, including various grades of gasoline, diesel fuel and aviation fuel, asphalt, and other petroleum-based products that are distributed through owned and third-party product terminals. The logistics segment owns and operates crude oil and refined products logistics and marketing assets. The retail segment consists of approximately 248 owned and leased convenience store sites located primarily in West Texas and New Mexico. The Company's subsidiaries include Delek US Energy, Inc. and Alon USA Energy, Inc.</v>
    <v>3312</v>
    <v>New York Stock Exchange</v>
    <v>XNYS</v>
    <v>XNYS</v>
    <v>7102 Commerce Way, BRENTWOOD, TN, 37027-2896 US</v>
    <v>26.66</v>
    <v>Oil &amp; Gas</v>
    <v>Stock</v>
    <v>44956.817322453127</v>
    <v>1164</v>
    <v>26.13</v>
    <v>1844058787</v>
    <v>DELEK US HOLDINGS, INC.</v>
    <v>DELEK US HOLDINGS, INC.</v>
    <v>26.49</v>
    <v>5.6737000000000002</v>
    <v>26.53</v>
    <v>26.46</v>
    <v>69692320</v>
    <v>DK</v>
    <v>DELEK US HOLDINGS, INC. (XNYS:DK)</v>
    <v>978769</v>
    <v>1390616</v>
    <v>2016</v>
  </rv>
  <rv s="2">
    <v>1165</v>
  </rv>
  <rv s="0">
    <v>https://www.bing.com/financeapi/forcetrigger?t=bwdhcw&amp;q=XNYS%3aDEN&amp;form=skydnc</v>
    <v>Learn more on Bing</v>
  </rv>
  <rv s="1">
    <v>en-US</v>
    <v>bwdhcw</v>
    <v>268435456</v>
    <v>1</v>
    <v>Powered by Refinitiv</v>
    <v>0</v>
    <v>DENBURY INC. (XNYS:DEN)</v>
    <v>2</v>
    <v>3</v>
    <v>Finance</v>
    <v>4</v>
    <v>104.05</v>
    <v>56.59</v>
    <v>-29.472000000000001</v>
    <v>-1.46</v>
    <v>-1.6487999999999999E-2</v>
    <v>USD</v>
    <v>Denbury Inc. is an energy company. The Company is focused on developing its properties through a combination of exploration, exploitation, drilling and practices, with emphasis relating to carbon dioxide enhanced oil recovery (CO2 EOR) operations. The Company's operations are focused in the Gulf Coast and Rocky Mountain regions of the United States. The Company's properties with proved and producing reserves in the Gulf Coast region are situated in Mississippi, Texas, and Louisiana, and in the Rocky Mountain region are situated in Montana, Wyoming and North Dakota. It owns and operates over 1,300 miles of CO2 transportation pipelines. The CO2 pipeline infrastructure in the Gulf Coast and Rocky Mountain regions delivers CO2 from its natural and industrial CO2 sources for use in its CO2 EOR fields, as well as to deliver CO2 to its customers who are industrial end-users of CO2 or EOR customers.</v>
    <v>756</v>
    <v>New York Stock Exchange</v>
    <v>XNYS</v>
    <v>XNYS</v>
    <v>5851 Legacy Circle, Suite 1200, PLANO, TX, 75024 US</v>
    <v>88.24</v>
    <v>Oil &amp; Gas</v>
    <v>Stock</v>
    <v>44956.817304918754</v>
    <v>1167</v>
    <v>86.42</v>
    <v>4337091579</v>
    <v>DENBURY INC.</v>
    <v>DENBURY INC.</v>
    <v>87.95</v>
    <v>9.4227000000000007</v>
    <v>88.55</v>
    <v>87.09</v>
    <v>49800110</v>
    <v>DEN</v>
    <v>DENBURY INC. (XNYS:DEN)</v>
    <v>137840</v>
    <v>416483</v>
    <v>2003</v>
  </rv>
  <rv s="2">
    <v>1168</v>
  </rv>
  <rv s="0">
    <v>https://www.bing.com/financeapi/forcetrigger?t=a1rew7&amp;q=XNYS%3aDVN&amp;form=skydnc</v>
    <v>Learn more on Bing</v>
  </rv>
  <rv s="1">
    <v>en-US</v>
    <v>a1rew7</v>
    <v>268435456</v>
    <v>1</v>
    <v>Powered by Refinitiv</v>
    <v>0</v>
    <v>DEVON ENERGY CORPORATION (XNYS:DVN)</v>
    <v>2</v>
    <v>3</v>
    <v>Finance</v>
    <v>4</v>
    <v>79.400000000000006</v>
    <v>48.86</v>
    <v>2.4144000000000001</v>
    <v>-2.38</v>
    <v>-3.6463999999999996E-2</v>
    <v>USD</v>
    <v>Devon Energy Corporation (Devon) is an independent energy company engaged primarily in the exploration, development and production of oil, natural gas and natural gas liquids. Devon's operations are focused onshore in the United States with five core areas: the Delaware Basin, Eagle Ford, Powder River Basin, Anadarko Basin and Williston Basin. Its Delaware Basin operates approximately eight rigs that offers exploration and development opportunities from geologic reservoirs, including the Wolfcamp, Bone Spring, Leonard and Delaware formations. The Eagle Ford operations are located in DeWitt county, Texas. The Powder River Basin asset is focused on oil opportunities targeting several oil objectives, including Turner, Parkman, Teapot and Niobrara formations. The Company's Anadarko Basin is located primarily in Oklahoma’s Canadian, Kingfisher and Blaine counties. The Williston Basin is located entirely on the Fort Berthold Indian Reservation consisting of approximately 85,000 net acres.</v>
    <v>1600</v>
    <v>New York Stock Exchange</v>
    <v>XNYS</v>
    <v>XNYS</v>
    <v>333 W Sheridan Ave, OKLAHOMA CITY, OK, 73102 US</v>
    <v>64.94</v>
    <v>Oil &amp; Gas</v>
    <v>Stock</v>
    <v>44956.817280566407</v>
    <v>1170</v>
    <v>62.82</v>
    <v>41111193000</v>
    <v>DEVON ENERGY CORPORATION</v>
    <v>DEVON ENERGY CORPORATION</v>
    <v>64.7</v>
    <v>6.8455000000000004</v>
    <v>65.27</v>
    <v>62.89</v>
    <v>653700000</v>
    <v>DVN</v>
    <v>DEVON ENERGY CORPORATION (XNYS:DVN)</v>
    <v>4529968</v>
    <v>7180734</v>
    <v>1999</v>
  </rv>
  <rv s="2">
    <v>1171</v>
  </rv>
  <rv s="0">
    <v>https://www.bing.com/financeapi/forcetrigger?t=a1r1ww&amp;q=XNYS%3aDHT&amp;form=skydnc</v>
    <v>Learn more on Bing</v>
  </rv>
  <rv s="1">
    <v>en-US</v>
    <v>a1r1ww</v>
    <v>268435456</v>
    <v>1</v>
    <v>Powered by Refinitiv</v>
    <v>0</v>
    <v>DHT HOLDINGS, INC. (XNYS:DHT)</v>
    <v>2</v>
    <v>3</v>
    <v>Finance</v>
    <v>4</v>
    <v>10.64</v>
    <v>4.7249999999999996</v>
    <v>-0.1285</v>
    <v>1.4999999999999999E-2</v>
    <v>1.7749999999999999E-3</v>
    <v>USD</v>
    <v>DHT Holdings, Inc. is an independent crude oil tanker company. The Company's fleet trades internationally and consists of approximately 26 crude oil tankers in the very large crude carriers (VLCC) segment. The Company operates through integrated management companies in Monaco, Singapore and Norway. The Company’s operating VLCCs has a combined carrying capacity of 8,043,657 deadweight tons (dwt). The Company's VLCCs fleets operates in time charters and spot market. The Company’s fleets are comprised of DHT Amazon, DHT Bauhinia, DHT Bronco, DHT China, DHT Colt, DHT Edelweiss, DHT Europe, DHT Falcon, DHT Hawk, DHT Harrier, DHT Jaguar, DHT Leopard, DHT Lion, DHT Lotus, DHT Mustang, DHT Opal, DHT Osprey, DHT Panther, DHT Peony, DHT Puma, DHT Redwood, DHT Scandinavia, DHT Stallion, DHT Sundarbans, DHT Taiga and DHT Tiger.</v>
    <v>18</v>
    <v>New York Stock Exchange</v>
    <v>XNYS</v>
    <v>XNYS</v>
    <v>Clarendon House, 2 Church Street, HAMILTON, HM 11 BM</v>
    <v>8.6359999999999992</v>
    <v>Oil &amp; Gas Related Equipment and Services</v>
    <v>Stock</v>
    <v>44956.816957464842</v>
    <v>1173</v>
    <v>8.4149999999999991</v>
    <v>1374421000</v>
    <v>DHT HOLDINGS, INC.</v>
    <v>DHT HOLDINGS, INC.</v>
    <v>8.4149999999999991</v>
    <v>0</v>
    <v>8.4499999999999993</v>
    <v>8.4649999999999999</v>
    <v>162653300</v>
    <v>DHT</v>
    <v>DHT HOLDINGS, INC. (XNYS:DHT)</v>
    <v>826311</v>
    <v>2040939</v>
    <v>2010</v>
  </rv>
  <rv s="2">
    <v>1174</v>
  </rv>
  <rv s="0">
    <v>https://www.bing.com/financeapi/forcetrigger?t=a1skmw&amp;q=XNAS%3aFANG&amp;form=skydnc</v>
    <v>Learn more on Bing</v>
  </rv>
  <rv s="1">
    <v>en-US</v>
    <v>a1skmw</v>
    <v>268435456</v>
    <v>1</v>
    <v>Powered by Refinitiv</v>
    <v>0</v>
    <v>DIAMONDBACK ENERGY, INC. (XNAS:FANG)</v>
    <v>2</v>
    <v>3</v>
    <v>Finance</v>
    <v>4</v>
    <v>168.95</v>
    <v>101.9183</v>
    <v>2.0236000000000001</v>
    <v>-4.5949999999999998</v>
    <v>-3.0438999999999997E-2</v>
    <v>USD</v>
    <v>Diamondback Energy, Inc. is an independent oil and gas company, which is focused on the acquisition, development, exploration and exploitation of unconventional, onshore oil and natural gas reserves in the Permian Basin in West Texas. The Company operates through upstream segment which is engaged in the acquisition, development, exploration and exploitation of unconventional, onshore oil and natural gas reserves primarily in the Permian Basin in West Texas. The midstream operations are focused on owning, operating, developing and acquiring midstream infrastructure assets in the Midland and Delaware Basins of the Permian Basin. Its total acreage position in the Permian Basin is approximately 525,045 acres, which consisted primarily of approximately 343,782 acres in the Midland Basin and approximately 153,203 acres in the Delaware Basin. Its subsidiaries include Diamondback E&amp;P LLC, Viper Energy Partners GP LLC, Rattler Midstream GP LLC and QEP Resources, Inc.</v>
    <v>870</v>
    <v>Nasdaq Stock Market</v>
    <v>XNAS</v>
    <v>XNAS</v>
    <v>SUITE 1210, 500 WEST TEXAS, MIDLAND, TX, 79701 US</v>
    <v>148.74</v>
    <v>Oil &amp; Gas</v>
    <v>Stock</v>
    <v>44956.817278935159</v>
    <v>1176</v>
    <v>146.1174</v>
    <v>25760035089</v>
    <v>DIAMONDBACK ENERGY, INC.</v>
    <v>DIAMONDBACK ENERGY, INC.</v>
    <v>148.69999999999999</v>
    <v>6.1425999999999998</v>
    <v>150.96</v>
    <v>146.36500000000001</v>
    <v>175998600</v>
    <v>FANG</v>
    <v>DIAMONDBACK ENERGY, INC. (XNAS:FANG)</v>
    <v>1393543</v>
    <v>1894847</v>
    <v>2011</v>
  </rv>
  <rv s="2">
    <v>1177</v>
  </rv>
  <rv s="0">
    <v>https://www.bing.com/financeapi/forcetrigger?t=a1x377&amp;q=XNYS%3aLPG&amp;form=skydnc</v>
    <v>Learn more on Bing</v>
  </rv>
  <rv s="1">
    <v>en-US</v>
    <v>a1x377</v>
    <v>268435456</v>
    <v>1</v>
    <v>Powered by Refinitiv</v>
    <v>0</v>
    <v>Dorian LPG Ltd. (XNYS:LPG)</v>
    <v>2</v>
    <v>3</v>
    <v>Finance</v>
    <v>4</v>
    <v>21.07</v>
    <v>8.9384999999999994</v>
    <v>1.1711</v>
    <v>0.98</v>
    <v>5.2575000000000004E-2</v>
    <v>USD</v>
    <v>Dorian LPG Ltd. is a liquefied petroleum gas (LPG) shipping company. The Company, through its subsidiaries, is focused on owning and operating very large gas carrier (VLGCs) in the LPG shipping industry. The Company's fleet consists of 22 modern VLGCs, including 19 fuel-efficient 84,000 Cubic Meters (cbm) Ecological design VLGCs (ECO VLGCs), 82,000 cbm VLGC, and 2 time chartered-in VLGCs. The Company provides in-house commercial and technical management services for all of its vessels. Its subsidiaries include CJNP LPG Transport LLC, CMNL LPG Transport LLC, Dorian Houston LPG Transport LLC, Constellation LPG Transport LLC, Dorian Tokyo LPG Transport LLC, Comet LPG Transport LLC and Dorian Exporter LPG Transport LLC.</v>
    <v>79</v>
    <v>New York Stock Exchange</v>
    <v>XNYS</v>
    <v>XNYS</v>
    <v>27 Signal Road, STAMFORD, CT, 06878 US</v>
    <v>19.989999999999998</v>
    <v>Oil &amp; Gas Related Equipment and Services</v>
    <v>Stock</v>
    <v>44956.817324421092</v>
    <v>1179</v>
    <v>18.5</v>
    <v>791677594</v>
    <v>Dorian LPG Ltd.</v>
    <v>Dorian LPG Ltd.</v>
    <v>18.53</v>
    <v>7.6957000000000004</v>
    <v>18.64</v>
    <v>19.62</v>
    <v>40350540</v>
    <v>LPG</v>
    <v>Dorian LPG Ltd. (XNYS:LPG)</v>
    <v>449162</v>
    <v>528922</v>
    <v>2013</v>
  </rv>
  <rv s="2">
    <v>1180</v>
  </rv>
  <rv s="0">
    <v>https://www.bing.com/financeapi/forcetrigger?t=a1rahw&amp;q=XNYS%3aDRQ&amp;form=skydnc</v>
    <v>Learn more on Bing</v>
  </rv>
  <rv s="1">
    <v>en-US</v>
    <v>a1rahw</v>
    <v>268435456</v>
    <v>1</v>
    <v>Powered by Refinitiv</v>
    <v>0</v>
    <v>DRIL-QUIP, INC. (XNYS:DRQ)</v>
    <v>2</v>
    <v>3</v>
    <v>Finance</v>
    <v>4</v>
    <v>41.23</v>
    <v>19.100000000000001</v>
    <v>1.1189</v>
    <v>0.5</v>
    <v>1.7500999999999999E-2</v>
    <v>USD</v>
    <v>Dril-Quip, Inc. designs, manufactures, sells and services engineered drilling and production equipment that is well suited primarily for use in deepwater, harsh environment and severe service applications. The Company operates through three segments: Western Hemisphere, including North and South America, headquartered in Houston, Texas; Eastern Hemisphere, including Europe and Africa, headquartered in Aberdeen, Scotland; and Asia-Pacific, including the Pacific Rim, Southeast Asia, Australia, India and the Middle East; headquartered in Singapore. Its products consist of subsea and surface wellheads, subsea and surface production trees, mudline hanger systems, specialty connectors and associated pipe, drilling and production riser systems, liner hangers, wellhead connectors, diverters and safety valves. It also provides technical advisory assistance on an as-requested basis during installation of its products, as well as rework and reconditioning services for customer-owned products.</v>
    <v>1342</v>
    <v>New York Stock Exchange</v>
    <v>XNYS</v>
    <v>XNYS</v>
    <v>2050 WEST SAM HOUSTON PARKWAY S., SUITE 1100, HOUSTON, TX, 77042 US</v>
    <v>29.23</v>
    <v>Oil &amp; Gas Related Equipment and Services</v>
    <v>Stock</v>
    <v>44956.816978645315</v>
    <v>1182</v>
    <v>28.03</v>
    <v>986046551</v>
    <v>DRIL-QUIP, INC.</v>
    <v>DRIL-QUIP, INC.</v>
    <v>28.03</v>
    <v>0</v>
    <v>28.57</v>
    <v>29.07</v>
    <v>33919730</v>
    <v>DRQ</v>
    <v>DRIL-QUIP, INC. (XNYS:DRQ)</v>
    <v>87628</v>
    <v>266148</v>
    <v>1997</v>
  </rv>
  <rv s="2">
    <v>1183</v>
  </rv>
  <rv s="0">
    <v>https://www.bing.com/financeapi/forcetrigger?t=c2htf2&amp;q=XNYS%3aDTM&amp;form=skydnc</v>
    <v>Learn more on Bing</v>
  </rv>
  <rv s="1">
    <v>en-US</v>
    <v>c2htf2</v>
    <v>268435456</v>
    <v>1</v>
    <v>Powered by Refinitiv</v>
    <v>0</v>
    <v>DT MIDSTREAM, INC. (XNYS:DTM)</v>
    <v>2</v>
    <v>3</v>
    <v>Finance</v>
    <v>4</v>
    <v>61.12</v>
    <v>45.58</v>
    <v>0.56999999999999995</v>
    <v>-0.38</v>
    <v>-7.0499999999999998E-3</v>
    <v>USD</v>
    <v>DT Midstream, Inc. is an owner, operator, and developer of an integrated portfolio of natural gas midstream assets. The Company operates through two segments: Pipeline and Gathering. The Pipeline segment owns and operates interstate and intrastate natural gas pipelines, storage systems, and natural gas gathering lateral pipelines. The segment also has interests in equity method investees that own and operate interstate natural gas pipelines. It is also engaged in the transportation and storage of natural gas for intermediate and end user customers. The Gathering segment owns and operates gas gathering systems. The segment is engaged in collecting natural gas from points at or near customers wells for delivery to plants for processing, to gathering pipelines for further gathering, or to pipelines for transportation, as well as associated ancillary services, including compression, dehydration, gas treatment, water impoundment, water storage, water transportation and sand mining.</v>
    <v>280</v>
    <v>New York Stock Exchange</v>
    <v>XNYS</v>
    <v>XNYS</v>
    <v>One Energy Plaza, DETROIT, MI, 48226-1279 US</v>
    <v>53.97</v>
    <v>Oil &amp; Gas Related Equipment and Services</v>
    <v>Stock</v>
    <v>44956.817162546096</v>
    <v>1185</v>
    <v>53.475000000000001</v>
    <v>5178112449</v>
    <v>DT MIDSTREAM, INC.</v>
    <v>DT MIDSTREAM, INC.</v>
    <v>53.83</v>
    <v>14.0547</v>
    <v>53.9</v>
    <v>53.52</v>
    <v>96750980</v>
    <v>DTM</v>
    <v>DT MIDSTREAM, INC. (XNYS:DTM)</v>
    <v>205490</v>
    <v>481101</v>
    <v>2021</v>
  </rv>
  <rv s="2">
    <v>1186</v>
  </rv>
  <rv s="0">
    <v>https://www.bing.com/financeapi/forcetrigger?t=a1s9jc&amp;q=XNYS%3aESTE&amp;form=skydnc</v>
    <v>Learn more on Bing</v>
  </rv>
  <rv s="1">
    <v>en-US</v>
    <v>a1s9jc</v>
    <v>268435456</v>
    <v>1</v>
    <v>Powered by Refinitiv</v>
    <v>0</v>
    <v>EARTHSTONE ENERGY, INC. (XNYS:ESTE)</v>
    <v>2</v>
    <v>3</v>
    <v>Finance</v>
    <v>4</v>
    <v>22.25</v>
    <v>10.65</v>
    <v>2.0964</v>
    <v>-0.64</v>
    <v>-4.4475000000000001E-2</v>
    <v>USD</v>
    <v>Earthstone Energy, Inc. is an oil and natural gas development and production company. The Company’s operating segment is oil and natural gas exploration and production. The Company is engaged in the acquisition and development of oil and gas reserves through activities that include drilling and development of undeveloped leases, as well as asset and corporate acquisitions and mergers. The Company’s operations are all in the upstream segment of the oil and natural gas industry and all its properties are onshore in the United States. It is primarily located in the Midland Basin in West Texas, the Eagle Ford Trend in South Texas, and the Delaware Basin in New Mexico. Midland Basin has approximately 112 gross vertical and five gross horizontal producing wells. Eagle Ford Basin operated 70 gross wells and nine gross Austin Chalk wells. Williston Basin has a non-operated position in approximately 5,900 net acres in the Williston Basin of North Dakota.</v>
    <v>81</v>
    <v>New York Stock Exchange</v>
    <v>XNYS</v>
    <v>XNYS</v>
    <v>1400 Woodloch Forest Dr Ste 300, THE WOODLANDS, TX, 77380-1197 US</v>
    <v>14.19</v>
    <v>Oil &amp; Gas</v>
    <v>Stock</v>
    <v>44956.817224039063</v>
    <v>1188</v>
    <v>13.65</v>
    <v>1920580750</v>
    <v>EARTHSTONE ENERGY, INC.</v>
    <v>EARTHSTONE ENERGY, INC.</v>
    <v>14.16</v>
    <v>4.1143999999999998</v>
    <v>14.39</v>
    <v>13.75</v>
    <v>139678600</v>
    <v>ESTE</v>
    <v>EARTHSTONE ENERGY, INC. (XNYS:ESTE)</v>
    <v>841961</v>
    <v>1247534</v>
    <v>1969</v>
  </rv>
  <rv s="2">
    <v>1189</v>
  </rv>
  <rv s="0">
    <v>https://www.bing.com/financeapi/forcetrigger?t=a1s9ur&amp;q=XNYS%3aET&amp;form=skydnc</v>
    <v>Learn more on Bing</v>
  </rv>
  <rv s="16">
    <v>en-US</v>
    <v>a1s9ur</v>
    <v>268435456</v>
    <v>1</v>
    <v>Powered by Refinitiv</v>
    <v>36</v>
    <v>ENERGY TRANSFER UNT (XNYS:ET)</v>
    <v>37</v>
    <v>38</v>
    <v>Finance</v>
    <v>39</v>
    <v>13.67</v>
    <v>9.15</v>
    <v>-0.26500000000000001</v>
    <v>-1.9835000000000002E-2</v>
    <v>USD</v>
    <v>New York Stock Exchange</v>
    <v>XNYS</v>
    <v>13.37</v>
    <v>ETF</v>
    <v>44956.81727679375</v>
    <v>1191</v>
    <v>13.06</v>
    <v>ENERGY TRANSFER UNT</v>
    <v>13.36</v>
    <v>13.36</v>
    <v>13.095000000000001</v>
    <v>ET</v>
    <v>ENERGY TRANSFER UNT (XNYS:ET)</v>
    <v>10844108</v>
    <v>12671424</v>
  </rv>
  <rv s="2">
    <v>1192</v>
  </rv>
  <rv s="0">
    <v>https://www.bing.com/financeapi/forcetrigger?t=a1rz8m&amp;q=XNYS%3aENLC&amp;form=skydnc</v>
    <v>Learn more on Bing</v>
  </rv>
  <rv s="16">
    <v>en-US</v>
    <v>a1rz8m</v>
    <v>268435456</v>
    <v>1</v>
    <v>Powered by Refinitiv</v>
    <v>36</v>
    <v>ENLINK MIDSTREAM COM UNT (XNYS:ENLC)</v>
    <v>37</v>
    <v>38</v>
    <v>Finance</v>
    <v>39</v>
    <v>13.58</v>
    <v>7.6749999999999998</v>
    <v>-0.3</v>
    <v>-2.3166000000000003E-2</v>
    <v>USD</v>
    <v>New York Stock Exchange</v>
    <v>XNYS</v>
    <v>12.9</v>
    <v>ETF</v>
    <v>44956.817229825778</v>
    <v>1194</v>
    <v>12.65</v>
    <v>ENLINK MIDSTREAM COM UNT</v>
    <v>12.85</v>
    <v>12.95</v>
    <v>12.65</v>
    <v>ENLC</v>
    <v>ENLINK MIDSTREAM COM UNT (XNYS:ENLC)</v>
    <v>997031</v>
    <v>2095795</v>
  </rv>
  <rv s="2">
    <v>1195</v>
  </rv>
  <rv s="0">
    <v>https://www.bing.com/financeapi/forcetrigger?t=a1s2oc&amp;q=XNYS%3aEPD&amp;form=skydnc</v>
    <v>Learn more on Bing</v>
  </rv>
  <rv s="16">
    <v>en-US</v>
    <v>a1s2oc</v>
    <v>268435456</v>
    <v>1</v>
    <v>Powered by Refinitiv</v>
    <v>36</v>
    <v>ENTERPRISE PRODUCTS PARTNERS UNT (XNYS:EPD)</v>
    <v>37</v>
    <v>38</v>
    <v>Finance</v>
    <v>39</v>
    <v>28.649899999999999</v>
    <v>22.75</v>
    <v>-0.53500000000000003</v>
    <v>-2.0545000000000001E-2</v>
    <v>USD</v>
    <v>New York Stock Exchange</v>
    <v>XNYS</v>
    <v>26.09</v>
    <v>ETF</v>
    <v>44956.817146064066</v>
    <v>1197</v>
    <v>25.48</v>
    <v>ENTERPRISE PRODUCTS PARTNERS UNT</v>
    <v>26.08</v>
    <v>26.04</v>
    <v>25.504999999999999</v>
    <v>EPD</v>
    <v>ENTERPRISE PRODUCTS PARTNERS UNT (XNYS:EPD)</v>
    <v>4610983</v>
    <v>4958939</v>
  </rv>
  <rv s="2">
    <v>1198</v>
  </rv>
  <rv s="0">
    <v>https://www.bing.com/financeapi/forcetrigger?t=a1scec&amp;q=XNYS%3aEVA&amp;form=skydnc</v>
    <v>Learn more on Bing</v>
  </rv>
  <rv s="1">
    <v>en-US</v>
    <v>a1scec</v>
    <v>268435456</v>
    <v>1</v>
    <v>Powered by Refinitiv</v>
    <v>0</v>
    <v>ENVIVA INC. (XNYS:EVA)</v>
    <v>2</v>
    <v>3</v>
    <v>Finance</v>
    <v>4</v>
    <v>91.06</v>
    <v>43.6</v>
    <v>1.0521</v>
    <v>-0.83</v>
    <v>-1.8027999999999999E-2</v>
    <v>USD</v>
    <v>Enviva Inc. is an energy company specializing in wood bioenergy. The Company procures wood fiber and processes it into utility-grade wood pellets and loads the finished wood pellets into railcars, trucks and barges for transportation to deep-water marine terminals, where they are received, stored and ultimately loaded onto oceangoing vessels for delivery under long-term, take-or-pay off-take contracts to its customers principally in the United Kingdom, the European Union, and Japan. It also procures wood pellets from third parties. The Company's wood pellets are exported from its wholly owned deep-water marine terminal at the Port of Chesapeake, Virginia, terminal assets at the Port of Wilmington, North Carolina, and from third-party deep-water marine terminals in Mobile, Alabama, Panama City, Florida, and Savannah, Georgia. It owns and operates approximately 10 industrial-scale wood pellet production plants located in the Southeastern United States.</v>
    <v>1196</v>
    <v>New York Stock Exchange</v>
    <v>XNYS</v>
    <v>XNYS</v>
    <v>7272 Wisconsin Ave., Suite 1800, BETHESDA, MD, 20814 US</v>
    <v>46</v>
    <v>Paper &amp; Forest Products</v>
    <v>Stock</v>
    <v>44956.817159003906</v>
    <v>1200</v>
    <v>44.965000000000003</v>
    <v>3027536928</v>
    <v>ENVIVA INC.</v>
    <v>ENVIVA INC.</v>
    <v>46</v>
    <v>0</v>
    <v>46.04</v>
    <v>45.21</v>
    <v>66966090</v>
    <v>EVA</v>
    <v>ENVIVA INC. (XNYS:EVA)</v>
    <v>292389</v>
    <v>447742</v>
    <v>2013</v>
  </rv>
  <rv s="2">
    <v>1201</v>
  </rv>
  <rv s="0">
    <v>https://www.bing.com/financeapi/forcetrigger?t=a1s24c&amp;q=XNYS%3aEOG&amp;form=skydnc</v>
    <v>Learn more on Bing</v>
  </rv>
  <rv s="1">
    <v>en-US</v>
    <v>a1s24c</v>
    <v>268435456</v>
    <v>1</v>
    <v>Powered by Refinitiv</v>
    <v>0</v>
    <v>EOG RESOURCES, INC. (XNYS:EOG)</v>
    <v>2</v>
    <v>3</v>
    <v>Finance</v>
    <v>4</v>
    <v>149.1044</v>
    <v>89.963999999999999</v>
    <v>1.5166999999999999</v>
    <v>-2.64</v>
    <v>-1.9604999999999997E-2</v>
    <v>USD</v>
    <v>EOG Resources, Inc. is an independent (non-integrated) crude oil and natural gas company. The Company is engaged in exploration, development, producing and marketing crude oil, natural gas liquids (NGLs) and natural gas primarily in producing basins in the United States of America, The Republic of Trinidad and Tobago, The People's Republic of China, the Sultanate of Oman and, from time to time, select other international areas. Its operations are all crude oil, NGLs and natural gas exploration and production related. Its operations are focused in the productive basins in the United States with a focus on crude oil and, to a lesser extent, liquids-rich natural gas plays. The Company has operations offshore Trinidad, in the China Sichuan Basin, Oman and in Canada.</v>
    <v>2800</v>
    <v>New York Stock Exchange</v>
    <v>XNYS</v>
    <v>XNYS</v>
    <v>1111 Bagby, Sky Lobby 2, HOUSTON, TX, 77002 US</v>
    <v>133.52000000000001</v>
    <v>Oil &amp; Gas</v>
    <v>Stock</v>
    <v>44956.817255810158</v>
    <v>1203</v>
    <v>131.77000000000001</v>
    <v>77547161790</v>
    <v>EOG RESOURCES, INC.</v>
    <v>EOG RESOURCES, INC.</v>
    <v>133.1</v>
    <v>10.576000000000001</v>
    <v>134.66</v>
    <v>132.02000000000001</v>
    <v>587389500</v>
    <v>EOG</v>
    <v>EOG RESOURCES, INC. (XNYS:EOG)</v>
    <v>1735719</v>
    <v>2693002</v>
    <v>1985</v>
  </rv>
  <rv s="2">
    <v>1204</v>
  </rv>
  <rv s="0">
    <v>https://www.bing.com/financeapi/forcetrigger?t=a1s57w&amp;q=XNYS%3aEQT&amp;form=skydnc</v>
    <v>Learn more on Bing</v>
  </rv>
  <rv s="1">
    <v>en-US</v>
    <v>a1s57w</v>
    <v>268435456</v>
    <v>1</v>
    <v>Powered by Refinitiv</v>
    <v>0</v>
    <v>EQT CORPORATION (XNYS:EQT)</v>
    <v>2</v>
    <v>3</v>
    <v>Finance</v>
    <v>4</v>
    <v>51.97</v>
    <v>20.37</v>
    <v>1.2193000000000001</v>
    <v>-0.74</v>
    <v>-2.2471999999999999E-2</v>
    <v>USD</v>
    <v>EQT Corporation is a natural gas producer with operations focused on the Marcellus and Utica Shales of the Appalachian Basin. It has approximately 25.0 trillion cubic feet equivalents (Tcfe) of proved natural gas, natural gas liquids (NGLs), and crude oil reserves across approximately 2.0 million gross acres, including approximately 1.7 million gross acres in the Marcellus play. The Company is focused on the execution of combo-development projects, which refers to the development of several multi-well pads in tandem. It owns or leases approximately 610,000 net acres in Pennsylvania. The Company owns or leases approximately 405,000 net acres in West Virginia. It also owns or leases approximately 65,000 net acres in eastern Ohio. It primarily contracts with MarkWest Energy Partners, L.P. (MarkWest) to process its natural gas and extract from the produced natural gas heavier hydrocarbon streams (consisting predominately of ethane, propane, isobutane, normal butane and natural gasoline.</v>
    <v>693</v>
    <v>New York Stock Exchange</v>
    <v>XNYS</v>
    <v>XNYS</v>
    <v>SUITE 1700, 625 LIBERTY AVENUE, PITTSBURGH, PA, 15222 US</v>
    <v>32.854999999999997</v>
    <v>Oil &amp; Gas</v>
    <v>Stock</v>
    <v>44956.817279062503</v>
    <v>1206</v>
    <v>32.11</v>
    <v>12086830000</v>
    <v>EQT CORPORATION</v>
    <v>EQT CORPORATION</v>
    <v>32.200000000000003</v>
    <v>7.1653000000000002</v>
    <v>32.93</v>
    <v>32.19</v>
    <v>367046000</v>
    <v>EQT</v>
    <v>EQT CORPORATION (XNYS:EQT)</v>
    <v>2646934</v>
    <v>6148343</v>
    <v>2008</v>
  </rv>
  <rv s="2">
    <v>1207</v>
  </rv>
  <rv s="0">
    <v>https://www.bing.com/financeapi/forcetrigger?t=bnmoc7&amp;q=XNYS%3aETRN&amp;form=skydnc</v>
    <v>Learn more on Bing</v>
  </rv>
  <rv s="1">
    <v>en-US</v>
    <v>bnmoc7</v>
    <v>268435456</v>
    <v>1</v>
    <v>Powered by Refinitiv</v>
    <v>0</v>
    <v>Equitrans Midstream Corporation (XNYS:ETRN)</v>
    <v>2</v>
    <v>3</v>
    <v>Finance</v>
    <v>4</v>
    <v>9.8949999999999996</v>
    <v>5.87</v>
    <v>1.9739</v>
    <v>-8.5000000000000006E-2</v>
    <v>-1.1757E-2</v>
    <v>USD</v>
    <v>Equitrans Midstream Corporation is a natural gas gatherer in the United States. The Company provides midstream services to its customers in Pennsylvania, West Virginia, and Ohio. The Company operates through three segments: Gathering, Transmission and Water. It provides services through its primary assets, which consists of the gathering system that includes dry gas gathering systems of high-pressure gathering lines; the transmission system, which includes United States Federal Energy Regulatory Commission (FERC)-regulated interstate pipelines and storage systems; and the water service system, which consists of water pipelines, impoundment facilities, pumping stations, take point facilities and measurement facilities that support well completion activities and collect flowback and produced water for recycling or disposal. The Company provides natural gas gathering, transmission and storage services under contracts.</v>
    <v>766</v>
    <v>New York Stock Exchange</v>
    <v>XNYS</v>
    <v>XNYS</v>
    <v>625 Liberty Avenue, Suite 2000, PITTSBURGH, PA, 15222 US</v>
    <v>7.2649999999999997</v>
    <v>Oil &amp; Gas Related Equipment and Services</v>
    <v>Stock</v>
    <v>44956.817163471875</v>
    <v>1209</v>
    <v>7.13</v>
    <v>3092220245</v>
    <v>Equitrans Midstream Corporation</v>
    <v>Equitrans Midstream Corporation</v>
    <v>7.2</v>
    <v>0</v>
    <v>7.23</v>
    <v>7.1449999999999996</v>
    <v>432781000</v>
    <v>ETRN</v>
    <v>Equitrans Midstream Corporation (XNYS:ETRN)</v>
    <v>1567950</v>
    <v>2973901</v>
    <v>2018</v>
  </rv>
  <rv s="2">
    <v>1210</v>
  </rv>
  <rv s="0">
    <v>https://www.bing.com/financeapi/forcetrigger?t=c4thar&amp;q=XNYS%3aEE&amp;form=skydnc</v>
    <v>Learn more on Bing</v>
  </rv>
  <rv s="1">
    <v>en-US</v>
    <v>c4thar</v>
    <v>268435456</v>
    <v>1</v>
    <v>Powered by Refinitiv</v>
    <v>0</v>
    <v>Excelerate Energy Inc (XNYS:EE)</v>
    <v>2</v>
    <v>3</v>
    <v>Finance</v>
    <v>4</v>
    <v>31.13</v>
    <v>18.309999999999999</v>
    <v>0.871</v>
    <v>-0.41</v>
    <v>-1.7536E-2</v>
    <v>USD</v>
    <v>Excelerate Energy, Inc. is an energy company that delivers regasified natural gas. The Company is focused on providing flexible liquefied natural gas (LNG) solutions to markets in diverse environments across the globe. The Company operates a fleet of ten purpose-built floating storage and regasification units (FSRUs), have completed more than 2,400 ship-to-ship transfers of LNG with over 40 LNG operators and delivered more than 5,900 billion cubic feet of natural gas through 15 LNG regasification terminals. It offers a full range of flexible regasification services from FSRUs to infrastructure development to LNG supply. Its business spans the globe, with regional offices in eight countries and operations in the United States, Brazil, Argentina, Israel, United Arab Emirates, Pakistan and Bangladesh. It also procure LNG from producers and sell regasified natural gas through its flexible LNG terminals. also lease an LNG terminal in Bahia, Brazil from Petroleo Brasileiro S.A.</v>
    <v>175</v>
    <v>New York Stock Exchange</v>
    <v>XNYS</v>
    <v>XNYS</v>
    <v>2445 Technology Forest Blvd., Level 6, THE WOODLANDS, TX, 77381 US</v>
    <v>23.78</v>
    <v>Natural Gas Utilities</v>
    <v>Stock</v>
    <v>44956.817192303126</v>
    <v>1212</v>
    <v>22.88</v>
    <v>2531482000</v>
    <v>Excelerate Energy Inc</v>
    <v>Excelerate Energy Inc</v>
    <v>23.2</v>
    <v>1453.98</v>
    <v>23.38</v>
    <v>22.97</v>
    <v>108275600</v>
    <v>EE</v>
    <v>Excelerate Energy Inc (XNYS:EE)</v>
    <v>139227</v>
    <v>280508</v>
    <v>2021</v>
  </rv>
  <rv s="2">
    <v>1213</v>
  </rv>
  <rv s="0">
    <v>https://www.bing.com/financeapi/forcetrigger?t=a269ec&amp;q=XNYS%3aXOM&amp;form=skydnc</v>
    <v>Learn more on Bing</v>
  </rv>
  <rv s="1">
    <v>en-US</v>
    <v>a269ec</v>
    <v>268435456</v>
    <v>1</v>
    <v>Powered by Refinitiv</v>
    <v>0</v>
    <v>EXXON MOBIL CORPORATION (XNYS:XOM)</v>
    <v>2</v>
    <v>3</v>
    <v>Finance</v>
    <v>4</v>
    <v>117.78</v>
    <v>74.03</v>
    <v>1.0971</v>
    <v>-1.91</v>
    <v>-1.6520999999999997E-2</v>
    <v>USD</v>
    <v>Exxon Mobil Corporation is engaged in energy business. The Company’s principal business involves exploration for, and production of, crude oil and natural gas, and the manufacture, trade, transport and sale of crude oil, natural gas, petroleum products, petrochemicals and a range of specialty products. The Company's segments include Upstream, Downstream and Chemical. The Upstream segment is organized and operates to explore for and produce crude oil and natural gas. The Downstream segment manufactures, trades and sells petroleum products. The refining and supply operations encompass a global network of manufacturing plants, transportation systems, and distribution centers that provide a range of fuels, lubricants and other products and feedstocks to its customers around the world. The Chemical segment is organized and operates to manufacture and sell petrochemicals. The Chemical business supplies olefins, polyolefins, aromatics, and a variety of other petrochemicals.</v>
    <v>63000</v>
    <v>New York Stock Exchange</v>
    <v>XNYS</v>
    <v>XNYS</v>
    <v>5959 LAS COLINAS BLVD, IRVING, TX, 75039-2298 US</v>
    <v>115.485</v>
    <v>Oil &amp; Gas</v>
    <v>Stock</v>
    <v>44956.817340890622</v>
    <v>1215</v>
    <v>113.43</v>
    <v>468216600000</v>
    <v>EXXON MOBIL CORPORATION</v>
    <v>EXXON MOBIL CORPORATION</v>
    <v>115.19</v>
    <v>9.4285999999999994</v>
    <v>115.61</v>
    <v>113.7</v>
    <v>4118000000</v>
    <v>XOM</v>
    <v>EXXON MOBIL CORPORATION (XNYS:XOM)</v>
    <v>9379812</v>
    <v>14665216</v>
    <v>1882</v>
  </rv>
  <rv s="2">
    <v>1216</v>
  </rv>
  <rv s="0">
    <v>https://www.bing.com/financeapi/forcetrigger?t=a1tcf2&amp;q=XNYS%3aFRO&amp;form=skydnc</v>
    <v>Learn more on Bing</v>
  </rv>
  <rv s="1">
    <v>en-US</v>
    <v>a1tcf2</v>
    <v>268435456</v>
    <v>1</v>
    <v>Powered by Refinitiv</v>
    <v>0</v>
    <v>FRONTLINE PLC (XNYS:FRO)</v>
    <v>2</v>
    <v>3</v>
    <v>Finance</v>
    <v>4</v>
    <v>14.85</v>
    <v>6.4</v>
    <v>0.37759999999999999</v>
    <v>-0.21</v>
    <v>-1.5065E-2</v>
    <v>USD</v>
    <v>FRONTLINE PLC is a Cyprus-based company primarily operating in the transportation sector. The Company's main focus is on seaborne transportation of crude oil and refined products. The Company owns and operates a fleet consisting of multiple VLCC, Suezmax and LR2 / Aframax tankers intended for freight of oil and cargo. The Company operates worldwide.</v>
    <v>79</v>
    <v>New York Stock Exchange</v>
    <v>XNYS</v>
    <v>XNYS</v>
    <v>John Kennedy, 8, IRIS BUILDING, Floor 7, Flat/Office 740B, LIMASSOL, 3106 CY</v>
    <v>14.074999999999999</v>
    <v>Professional &amp; Commercial Services</v>
    <v>Stock</v>
    <v>44956.817273344532</v>
    <v>1218</v>
    <v>13.73</v>
    <v>3056612417</v>
    <v>FRONTLINE PLC</v>
    <v>FRONTLINE PLC</v>
    <v>13.81</v>
    <v>11.930400000000001</v>
    <v>13.94</v>
    <v>13.73</v>
    <v>222622900</v>
    <v>FRO</v>
    <v>FRONTLINE PLC (XNYS:FRO)</v>
    <v>1865299</v>
    <v>5647439</v>
    <v>2022</v>
  </rv>
  <rv s="2">
    <v>1219</v>
  </rv>
  <rv s="0">
    <v>https://www.bing.com/financeapi/forcetrigger?t=a1u5c7&amp;q=XNYS%3aGPRK&amp;form=skydnc</v>
    <v>Learn more on Bing</v>
  </rv>
  <rv s="1">
    <v>en-US</v>
    <v>a1u5c7</v>
    <v>268435456</v>
    <v>1</v>
    <v>Powered by Refinitiv</v>
    <v>0</v>
    <v>GeoPark Limited (XNYS:GPRK)</v>
    <v>2</v>
    <v>3</v>
    <v>Finance</v>
    <v>4</v>
    <v>18.52</v>
    <v>10.26</v>
    <v>1.454</v>
    <v>-0.48499999999999999</v>
    <v>-3.0426999999999999E-2</v>
    <v>USD</v>
    <v>GeoPark Ltd is a Colombia-based company operating in the energy sector. As an oil and gas explorer, operator and consolidator the Company has assets and growth platforms in Colombia, Ecuador, Chile and Brazil. Working interests from operation in 42 hydrocarbon blocks comprise of natural gas exploration and production (E&amp;P) and crude oil production on land as well as offshore across over 700,000 acres. The Del Mosquito block in Argentina's Austral basin, and the Cerro Dona Juana and Loma Cortaderal blocks in the Neuquen basin are wholly owned by GeoPark Holdings Limited, while the Fell block in Chile's Magallanes region is 90% owned by the Company, with the remaining interest in associated infrastructure, production facilities, operating licenses and a technical database are held by state oil firm, Enap.</v>
    <v>463</v>
    <v>New York Stock Exchange</v>
    <v>XNYS</v>
    <v>XNYS</v>
    <v>Calle 94 No. 11-30 8 Piso, BOGOTA, COLOMBIA-NA CO</v>
    <v>15.69</v>
    <v>Oil &amp; Gas</v>
    <v>Stock</v>
    <v>44956.816688923434</v>
    <v>1221</v>
    <v>15.455</v>
    <v>904779746</v>
    <v>GeoPark Limited</v>
    <v>GeoPark Limited</v>
    <v>15.61</v>
    <v>4.6135999999999999</v>
    <v>15.94</v>
    <v>15.455</v>
    <v>58542850</v>
    <v>GPRK</v>
    <v>GeoPark Limited (XNYS:GPRK)</v>
    <v>32166</v>
    <v>228825</v>
    <v>2003</v>
  </rv>
  <rv s="2">
    <v>1222</v>
  </rv>
  <rv s="0">
    <v>https://www.bing.com/financeapi/forcetrigger?t=a1tx5r&amp;q=XNAS%3aGLNG&amp;form=skydnc</v>
    <v>Learn more on Bing</v>
  </rv>
  <rv s="1">
    <v>en-US</v>
    <v>a1tx5r</v>
    <v>268435456</v>
    <v>1</v>
    <v>Powered by Refinitiv</v>
    <v>0</v>
    <v>GOLAR LNG LIMITED (XNAS:GLNG)</v>
    <v>2</v>
    <v>3</v>
    <v>Finance</v>
    <v>4</v>
    <v>30.655000000000001</v>
    <v>13.68</v>
    <v>0.6643</v>
    <v>-0.05</v>
    <v>-2.1390000000000003E-3</v>
    <v>USD</v>
    <v>Golar LNG Limited designs, builds, owns and operates marine infrastructure for the liquefaction and regasification of liquefied natural gas (LNG). The Company’s segments include Shipping and FLNG. The Shipping segment operates and charters out LNG carriers on fixed terms to customers and it owns one LNG carrier and one FSRU, the Golar Tundra. The FLNG segment converts LNG carriers into FLNG vessels and charters them out to customers. It operates FLNG Hilli, FLNG Gimi the Gandria. It also has ready-to-implement designs for FLNGs of varying sizes. It operates in Bermuda, the United Kingdom, Norway, Malaysia, Cameroon and Croatia. The Company through its wholly owned subsidiary, Golar Management provides commercial, operational and technical support, crew management services and supervision and accounting and treasury services.</v>
    <v>1703</v>
    <v>Nasdaq Stock Market</v>
    <v>XNAS</v>
    <v>XNAS</v>
    <v>2nd Floor, 9 Par-La-Ville Road, HAMILTON, HM 11 BM</v>
    <v>23.585000000000001</v>
    <v>Oil &amp; Gas Related Equipment and Services</v>
    <v>Stock</v>
    <v>44956.816493124999</v>
    <v>1224</v>
    <v>23.13</v>
    <v>2507975000</v>
    <v>GOLAR LNG LIMITED</v>
    <v>GOLAR LNG LIMITED</v>
    <v>23.21</v>
    <v>3.1768999999999998</v>
    <v>23.38</v>
    <v>23.33</v>
    <v>107500000</v>
    <v>GLNG</v>
    <v>GOLAR LNG LIMITED (XNAS:GLNG)</v>
    <v>291542</v>
    <v>926756</v>
    <v>2001</v>
  </rv>
  <rv s="2">
    <v>1225</v>
  </rv>
  <rv s="0">
    <v>https://www.bing.com/financeapi/forcetrigger?t=a1ub7w&amp;q=XNYS%3aGTE&amp;form=skydnc</v>
    <v>Learn more on Bing</v>
  </rv>
  <rv s="1">
    <v>en-US</v>
    <v>a1ub7w</v>
    <v>268435456</v>
    <v>1</v>
    <v>Powered by Refinitiv</v>
    <v>0</v>
    <v>GRAN TIERRA ENERGY INC. (XNYS:GTE)</v>
    <v>2</v>
    <v>3</v>
    <v>Finance</v>
    <v>4</v>
    <v>2.1499000000000001</v>
    <v>0.83299999999999996</v>
    <v>1.6811</v>
    <v>-1.7999999999999999E-2</v>
    <v>-1.8557000000000001E-2</v>
    <v>USD</v>
    <v>Gran Tierra Energy Inc. is a Canada-based independent international energy company. The Company is focused on oil and natural gas exploration and production in Colombia and Ecuador. It is developing its portfolio of assets in Colombia and Ecuador. Its assets in Colombia represents 100% of its production with oil reserves and production mainly located in the Middle Magdalena Valley (MMV) and Putumayo Basin. In MMV, the Company’s field is the Acordionero field, where it produces approximately 17-degree American Petroleum Institute (API) oil, which represented 53% of total Company production. The Putumayo production is approximately 27-degree API for Chaza Block and 18-degree API for Suoriente Block, which represented 37% of total Company production.</v>
    <v>319</v>
    <v>New York Stock Exchange</v>
    <v>XNYS</v>
    <v>XNYS</v>
    <v>500 CENTRE STREET SE, CALGARY, AB, T2G 1A6 CA</v>
    <v>0.96809999999999996</v>
    <v>Oil &amp; Gas</v>
    <v>Stock</v>
    <v>44956.817300300783</v>
    <v>1227</v>
    <v>0.92549999999999999</v>
    <v>329535942</v>
    <v>GRAN TIERRA ENERGY INC.</v>
    <v>GRAN TIERRA ENERGY INC.</v>
    <v>0.94010000000000005</v>
    <v>2.1385999999999998</v>
    <v>0.97</v>
    <v>0.95199999999999996</v>
    <v>346151200</v>
    <v>GTE</v>
    <v>GRAN TIERRA ENERGY INC. (XNYS:GTE)</v>
    <v>1886919</v>
    <v>2495201</v>
    <v>2016</v>
  </rv>
  <rv s="2">
    <v>1228</v>
  </rv>
  <rv s="0">
    <v>https://www.bing.com/financeapi/forcetrigger?t=a1u59c&amp;q=XNAS%3aGPRE&amp;form=skydnc</v>
    <v>Learn more on Bing</v>
  </rv>
  <rv s="1">
    <v>en-US</v>
    <v>a1u59c</v>
    <v>268435456</v>
    <v>1</v>
    <v>Powered by Refinitiv</v>
    <v>0</v>
    <v>Green Plains Inc. (XNAS:GPRE)</v>
    <v>2</v>
    <v>3</v>
    <v>Finance</v>
    <v>4</v>
    <v>41.25</v>
    <v>26.09</v>
    <v>1.7051000000000001</v>
    <v>0.26</v>
    <v>8.3330000000000001E-3</v>
    <v>USD</v>
    <v>Green Plains Inc. is an ethanol producer. The Company is principally engaged in operating ethanol production facilities and corn processing, with a focus on the production of high protein feed ingredients. The Company operates through four segments: Ethanol Production, Agribusiness and Energy Services, Food and Ingredients, and Partnership. The Ethanol Production segment includes production of ethanol, including alcohol, distillers grains, protein and corn oil at ethanol plants in Illinois, Indiana, Iowa, Minnesota and Tennessee. The Agribusiness and Energy Services segment agribusiness and energy services segment includes grain procurement, and its commodity marketing business, which markets, sells and distributes ethanol, distiller’s grains, Ultra-High Protein and corn oil produced at its ethanol plants. Its limited partnership provides fuel storage and transportation services by owning, operating, developing and acquiring ethanol and fuel storage tanks, terminals, and other assets.</v>
    <v>859</v>
    <v>Nasdaq Stock Market</v>
    <v>XNAS</v>
    <v>XNAS</v>
    <v>1811 Aksarben Drive, OMAHA, NE, 68106 US</v>
    <v>31.72</v>
    <v>Renewable Energy</v>
    <v>Stock</v>
    <v>44956.81726369141</v>
    <v>1230</v>
    <v>30.25</v>
    <v>1865436430</v>
    <v>Green Plains Inc.</v>
    <v>Green Plains Inc.</v>
    <v>30.67</v>
    <v>56.948399999999999</v>
    <v>31.2</v>
    <v>31.46</v>
    <v>59295500</v>
    <v>GPRE</v>
    <v>Green Plains Inc. (XNAS:GPRE)</v>
    <v>288685</v>
    <v>631613</v>
    <v>2004</v>
  </rv>
  <rv s="2">
    <v>1231</v>
  </rv>
  <rv s="0">
    <v>https://www.bing.com/financeapi/forcetrigger?t=a1ufm7&amp;q=XNYS%3aHAL&amp;form=skydnc</v>
    <v>Learn more on Bing</v>
  </rv>
  <rv s="1">
    <v>en-US</v>
    <v>a1ufm7</v>
    <v>268435456</v>
    <v>1</v>
    <v>Powered by Refinitiv</v>
    <v>0</v>
    <v>HALLIBURTON COMPANY (XNYS:HAL)</v>
    <v>2</v>
    <v>3</v>
    <v>Finance</v>
    <v>4</v>
    <v>43.99</v>
    <v>23.3</v>
    <v>2.1400999999999999</v>
    <v>0.14499999999999999</v>
    <v>3.578E-3</v>
    <v>USD</v>
    <v>Halliburton Company is a provider of products and services to the energy industry. The Company operates through two segments: the Completion and Production segment and the Drilling and Evaluation segment. The Completion and Production deliver cementing, stimulation, intervention, pressure control, artificial lift, and completion products and services. The segment consists of the product service lines, such as production enhancement, cementing, completion tools, production solutions, pipeline &amp; process services, and artificial lift. The Drilling and Evaluation provide field and reservoir modeling, drilling, fluids and specialty chemicals, evaluation, and precise wellbore placement solutions that enable customers to model, measure, drill, and optimize their well construction activities. It consists of product service lines including Sperry drilling, wireline and perforating, Halliburton project management, testing and subsea, drill bits, and services.</v>
    <v>40000</v>
    <v>New York Stock Exchange</v>
    <v>XNYS</v>
    <v>XNYS</v>
    <v>3000 North Sam Houston Parkway East, 3000 North Sam Houston Parkway East, HOUSTON, TX, 77032 US</v>
    <v>40.962499999999999</v>
    <v>Oil &amp; Gas Related Equipment and Services</v>
    <v>Stock</v>
    <v>44956.817309536716</v>
    <v>1233</v>
    <v>40.041499999999999</v>
    <v>36925723122</v>
    <v>HALLIBURTON COMPANY</v>
    <v>HALLIBURTON COMPANY</v>
    <v>40.130000000000003</v>
    <v>23.424099999999999</v>
    <v>40.520000000000003</v>
    <v>40.664999999999999</v>
    <v>908046800</v>
    <v>HAL</v>
    <v>HALLIBURTON COMPANY (XNYS:HAL)</v>
    <v>4806132</v>
    <v>8647275</v>
    <v>1996</v>
  </rv>
  <rv s="2">
    <v>1234</v>
  </rv>
  <rv s="0">
    <v>https://www.bing.com/financeapi/forcetrigger?t=a1uqvh&amp;q=XNYS%3aHLX&amp;form=skydnc</v>
    <v>Learn more on Bing</v>
  </rv>
  <rv s="1">
    <v>en-US</v>
    <v>a1uqvh</v>
    <v>268435456</v>
    <v>1</v>
    <v>Powered by Refinitiv</v>
    <v>0</v>
    <v>HELIX ENERGY SOLUTIONS GROUP, INC. (XNYS:HLX)</v>
    <v>2</v>
    <v>3</v>
    <v>Finance</v>
    <v>4</v>
    <v>8.14</v>
    <v>2.4700000000000002</v>
    <v>2.8450000000000002</v>
    <v>0.02</v>
    <v>2.5709999999999999E-3</v>
    <v>USD</v>
    <v>Helix Energy Solutions Group, Inc. is an international offshore energy services company that provides specialty services to the offshore energy industry. The Company operates through three segments: Well Intervention, Robotics and Production Facilities. Its Well Intervention segment provides services that enable its customers to safely access offshore wells for the purpose of performing well production enhancement or decommissioning operations. Its Robotics segment provides offshore construction, trenching, seabed clearance, inspection, repair and maintenance (IRM) services to both the oil and gas and renewable energy markets globally. Its Production Facilities segment includes the Helix Producer I (the HP I), the Helix Fast Response System (the HFRS) and its ownership of oil and gas properties. It provides a range of services to the oil and gas and renewable energy markets, primarily in Deepwater in the Gulf of Mexico, Brazil, North Sea, Asia Pacific and West Africa regions.</v>
    <v>1327</v>
    <v>New York Stock Exchange</v>
    <v>XNYS</v>
    <v>XNYS</v>
    <v>Suite 400, 3505 W Sam Houston North, HOUSTON, TX, 77043 US</v>
    <v>7.86</v>
    <v>Oil &amp; Gas Related Equipment and Services</v>
    <v>Stock</v>
    <v>44956.817274918751</v>
    <v>1236</v>
    <v>7.5609999999999999</v>
    <v>1184204580</v>
    <v>HELIX ENERGY SOLUTIONS GROUP, INC.</v>
    <v>HELIX ENERGY SOLUTIONS GROUP, INC.</v>
    <v>7.62</v>
    <v>0</v>
    <v>7.78</v>
    <v>7.8</v>
    <v>151821100</v>
    <v>HLX</v>
    <v>HELIX ENERGY SOLUTIONS GROUP, INC. (XNYS:HLX)</v>
    <v>360970</v>
    <v>1666579</v>
    <v>1983</v>
  </rv>
  <rv s="2">
    <v>1237</v>
  </rv>
  <rv s="0">
    <v>https://www.bing.com/financeapi/forcetrigger?t=a1utnm&amp;q=XNYS%3aHP&amp;form=skydnc</v>
    <v>Learn more on Bing</v>
  </rv>
  <rv s="1">
    <v>en-US</v>
    <v>a1utnm</v>
    <v>268435456</v>
    <v>1</v>
    <v>Powered by Refinitiv</v>
    <v>0</v>
    <v>HELMERICH &amp; PAYNE, INC. (XNYS:HP)</v>
    <v>2</v>
    <v>3</v>
    <v>Finance</v>
    <v>4</v>
    <v>54.45</v>
    <v>27.5853</v>
    <v>1.6628000000000001</v>
    <v>-0.19</v>
    <v>-3.8629999999999997E-3</v>
    <v>USD</v>
    <v>Helmerich &amp; Payne, Inc. provides drilling solutions and technologies for oil and gas exploration and production companies. The Company is engaged in the designing, fabrication and operation of drilling rigs in conventional and unconventional plays around the world. Its fleet includes approximately 236 land rigs in the United States, 28 international land rigs and seven offshore platform rigs. It operates through three segments. North America Solutions segment operations are primarily located in Texas and also operate in other states, depending on demand. Such states include Colorado, Louisiana, New Mexico, North Dakota, Ohio, Oklahoma, Pennsylvania, Utah, West Virginia and Wyoming. Offshore Gulf of Mexico segment’s operations are conducted in Louisiana and in United States federal waters in the Gulf of Mexico. International Solutions segment’s operations have rigs and/or services primarily located in four international locations: Argentina, Bahrain, Colombia and United Arab Emirates.</v>
    <v>8000</v>
    <v>New York Stock Exchange</v>
    <v>XNYS</v>
    <v>XNYS</v>
    <v>1437 S. Boulder Ave., Suite 1400, TULSA, OK, 74119 US</v>
    <v>49.37</v>
    <v>Oil &amp; Gas Related Equipment and Services</v>
    <v>Stock</v>
    <v>44956.817171839844</v>
    <v>1239</v>
    <v>47.648000000000003</v>
    <v>5179395000</v>
    <v>HELMERICH &amp; PAYNE, INC.</v>
    <v>HELMERICH &amp; PAYNE, INC.</v>
    <v>48.11</v>
    <v>1050.8430000000001</v>
    <v>49.19</v>
    <v>49</v>
    <v>105293700</v>
    <v>HP</v>
    <v>HELMERICH &amp; PAYNE, INC. (XNYS:HP)</v>
    <v>447573</v>
    <v>1054581</v>
    <v>1944</v>
  </rv>
  <rv s="2">
    <v>1240</v>
  </rv>
  <rv s="0">
    <v>https://www.bing.com/financeapi/forcetrigger?t=a1ultc&amp;q=XNYS%3aHES&amp;form=skydnc</v>
    <v>Learn more on Bing</v>
  </rv>
  <rv s="1">
    <v>en-US</v>
    <v>a1ultc</v>
    <v>268435456</v>
    <v>1</v>
    <v>Powered by Refinitiv</v>
    <v>0</v>
    <v>HESS CORPORATION (XNYS:HES)</v>
    <v>2</v>
    <v>3</v>
    <v>Finance</v>
    <v>4</v>
    <v>160.52000000000001</v>
    <v>88.86</v>
    <v>1.5758000000000001</v>
    <v>-3.64</v>
    <v>-2.3296000000000001E-2</v>
    <v>USD</v>
    <v>Hess Corporation is an exploration and production company. The Company is engaged in exploration, development, production, transportation, purchase and sale of crude oil, natural gas liquids (NGLs), and natural gas, with production operations located primarily in the United States, Guyana, the Malaysia/Thailand Joint Development Area (JDA), and Malaysia. The Company operates through two segments: Exploration and Production and Midstream. The Exploration and Production segment explores for, develops, produces, purchases and sells crude oil, NGL and natural gas. The Midstream segment provides fee-based services, including crude oil and natural gas gathering, processing of natural gas and the fractionation of NGL, transportation of crude oil by rail car, terminalling and loading crude oil and NGL, storing and terminalling propane, and water handling services primarily in the Bakken shale play in the Williston Basin area of North Dakota.</v>
    <v>1545</v>
    <v>New York Stock Exchange</v>
    <v>XNYS</v>
    <v>XNYS</v>
    <v>1185 AVENUE OF THE AMERICAS, NEW YORK, NY, 10036 US</v>
    <v>155</v>
    <v>Oil &amp; Gas</v>
    <v>Stock</v>
    <v>44956.817269120314</v>
    <v>1242</v>
    <v>152.22999999999999</v>
    <v>47050960185</v>
    <v>HESS CORPORATION</v>
    <v>HESS CORPORATION</v>
    <v>154.5</v>
    <v>21.7578</v>
    <v>156.25</v>
    <v>152.61000000000001</v>
    <v>308308500</v>
    <v>HES</v>
    <v>HESS CORPORATION (XNYS:HES)</v>
    <v>867465</v>
    <v>1465056</v>
    <v>1920</v>
  </rv>
  <rv s="2">
    <v>1243</v>
  </rv>
  <rv s="0">
    <v>https://www.bing.com/financeapi/forcetrigger?t=a1undm&amp;q=XNYS%3aDINO&amp;form=skydnc</v>
    <v>Learn more on Bing</v>
  </rv>
  <rv s="1">
    <v>en-US</v>
    <v>a1undm</v>
    <v>268435456</v>
    <v>1</v>
    <v>Powered by Refinitiv</v>
    <v>0</v>
    <v>HF SINCLAIR CORPORATION (XNYS:DINO)</v>
    <v>2</v>
    <v>3</v>
    <v>Finance</v>
    <v>4</v>
    <v>66.19</v>
    <v>29.14</v>
    <v>1.3754999999999999</v>
    <v>-0.72</v>
    <v>-1.264E-2</v>
    <v>USD</v>
    <v>HF Sinclair Corporation (HF Sinclair) is an independent petroleum refiner. HF Sinclair produces and markets high value light products such as gasoline, diesel fuel, jet fuel, renewable diesel, and other specialty products. HF Sinclair owns and operates refineries located in Kansas, Oklahoma, New Mexico, Wyoming, Washington and Utah and markets its refined products principally in the Southwest United States, the Rocky Mountains extending into the Pacific Northwest and in other neighboring Plains states. HF Sinclair produces and markets base oils and other specialized lubricants in the United States, Canada and the Netherlands, and export products to more than 80 countries. The Company, through its subsidiary, HollyFrontier Corporation produces renewable diesel at two of its facilities in Wyoming. The Company supplies fuels to more than 1,300 Sinclair branded stations and licenses the use of the Sinclair brand at more than 300 additional locations throughout the country.</v>
    <v>4208</v>
    <v>New York Stock Exchange</v>
    <v>XNYS</v>
    <v>XNYS</v>
    <v>2828 N. Harwood, Suite 1300, DALLAS, TX, 75201 US</v>
    <v>57.29</v>
    <v>Oil &amp; Gas</v>
    <v>Stock</v>
    <v>44956.817280971874</v>
    <v>1245</v>
    <v>56</v>
    <v>11289083320</v>
    <v>HF SINCLAIR CORPORATION</v>
    <v>HF SINCLAIR CORPORATION</v>
    <v>56.52</v>
    <v>5.4878</v>
    <v>56.96</v>
    <v>56.24</v>
    <v>200730500</v>
    <v>DINO</v>
    <v>HF SINCLAIR CORPORATION (XNYS:DINO)</v>
    <v>754719</v>
    <v>1953498</v>
    <v>2021</v>
  </rv>
  <rv s="2">
    <v>1246</v>
  </rv>
  <rv s="0">
    <v>https://www.bing.com/financeapi/forcetrigger?t=a1vm6h&amp;q=XNYS%3aINSW&amp;form=skydnc</v>
    <v>Learn more on Bing</v>
  </rv>
  <rv s="1">
    <v>en-US</v>
    <v>a1vm6h</v>
    <v>268435456</v>
    <v>1</v>
    <v>Powered by Refinitiv</v>
    <v>0</v>
    <v>International Seaways, Inc. (XNYS:INSW)</v>
    <v>2</v>
    <v>3</v>
    <v>Finance</v>
    <v>4</v>
    <v>46.943100000000001</v>
    <v>13.598000000000001</v>
    <v>0.1116</v>
    <v>-0.09</v>
    <v>-2.3769999999999998E-3</v>
    <v>USD</v>
    <v>International Seaways, Inc. is engaged in the transportation of crude oil and petroleum products in the International Flag trade. It owns and operates a fleet of oceangoing vessels. It operates in two segments: Crude Tankers and Product Carriers. The Crude Tankers segment includes Crude Tankers Lightering business through, which provides ship-to-ship (STS) lightering support services and full-service STS lightering to customers in the United States Gulf (USG), United States Pacific, Grand Bahama, and Panama regions. In STS lightering support service, the Company provides personnel and equipment (hoses and fenders) to facilitate the transferring of cargo between seagoing ships positioned alongside each other, either stationary or underway. The Product Carriers segment consists of a fleet of MRs, LR1s, an LR2 and Handysize product carries engaged in the transportation of refined petroleum products. Refined petroleum product cargoes are transported from refineries to consuming markets.</v>
    <v>2061</v>
    <v>New York Stock Exchange</v>
    <v>XNYS</v>
    <v>XNYS</v>
    <v>600 3rd Ave Fl 39, NEW YORK, NY, 10016-2026 US</v>
    <v>38.630000000000003</v>
    <v>Oil &amp; Gas Related Equipment and Services</v>
    <v>Stock</v>
    <v>44956.81703859922</v>
    <v>1248</v>
    <v>37.634999999999998</v>
    <v>1853691923</v>
    <v>International Seaways, Inc.</v>
    <v>International Seaways, Inc.</v>
    <v>37.79</v>
    <v>13.877599999999999</v>
    <v>37.86</v>
    <v>37.770000000000003</v>
    <v>49078420</v>
    <v>INSW</v>
    <v>International Seaways, Inc. (XNYS:INSW)</v>
    <v>189690</v>
    <v>508783</v>
    <v>1999</v>
  </rv>
  <rv s="2">
    <v>1249</v>
  </rv>
  <rv s="0">
    <v>https://www.bing.com/financeapi/forcetrigger?t=a1wnqh&amp;q=XNYS%3aKRP&amp;form=skydnc</v>
    <v>Learn more on Bing</v>
  </rv>
  <rv s="16">
    <v>en-US</v>
    <v>a1wnqh</v>
    <v>268435456</v>
    <v>1</v>
    <v>Powered by Refinitiv</v>
    <v>36</v>
    <v>KIMBELL ROYALTY PARTNERS UNT (XNYS:KRP)</v>
    <v>37</v>
    <v>38</v>
    <v>Finance</v>
    <v>39</v>
    <v>20.079999999999998</v>
    <v>13.93</v>
    <v>-8.5000000000000006E-2</v>
    <v>-5.2470000000000008E-3</v>
    <v>USD</v>
    <v>New York Stock Exchange</v>
    <v>XNYS</v>
    <v>16.23</v>
    <v>ETF</v>
    <v>44956.817067383592</v>
    <v>1251</v>
    <v>15.95</v>
    <v>KIMBELL ROYALTY PARTNERS UNT</v>
    <v>16.170000000000002</v>
    <v>16.2</v>
    <v>16.114999999999998</v>
    <v>KRP</v>
    <v>KIMBELL ROYALTY PARTNERS UNT (XNYS:KRP)</v>
    <v>209276</v>
    <v>301131</v>
  </rv>
  <rv s="2">
    <v>1252</v>
  </rv>
  <rv s="0">
    <v>https://www.bing.com/financeapi/forcetrigger?t=a1wkbh&amp;q=XNYS%3aKMI&amp;form=skydnc</v>
    <v>Learn more on Bing</v>
  </rv>
  <rv s="1">
    <v>en-US</v>
    <v>a1wkbh</v>
    <v>268435456</v>
    <v>1</v>
    <v>Powered by Refinitiv</v>
    <v>0</v>
    <v>KINDER MORGAN, INC. (XNYS:KMI)</v>
    <v>2</v>
    <v>3</v>
    <v>Finance</v>
    <v>4</v>
    <v>20.2</v>
    <v>15.775</v>
    <v>0.94399999999999995</v>
    <v>-0.2225</v>
    <v>-1.2103999999999998E-2</v>
    <v>USD</v>
    <v>Kinder Morgan, Inc. is an energy infrastructure company. The Company operates through four segments, such as Natural Gas Pipelines, Products Pipelines, Terminals and CO2 segment. The Natural Gas Pipelines business segment consist of natural gas transportation, storage, sales, gathering, processing and treating, and various liquefied natural gas (LNG) services. The Products Pipelines business segment consists of its refined petroleum products, crude oil and condensate pipelines, and associated terminals. The Terminals business segment includes the operations of refined petroleum product, chemical, renewable fuel and other liquid terminal facilities (other than those included in the Products Pipelines business segment) and all of its petroleum coke, metal and ores facilities. CO2 business segment produces, transports and markets carbon dioxide (CO2) for use in enhanced oil recovery projects as a flooding medium for recovering crude oil from mature oil fields.</v>
    <v>10529</v>
    <v>New York Stock Exchange</v>
    <v>XNYS</v>
    <v>XNYS</v>
    <v>SUITE 1000, 1001 LOUISIANA STREET, HOUSTON, TX, 77002 US</v>
    <v>18.34</v>
    <v>Oil &amp; Gas Related Equipment and Services</v>
    <v>Stock</v>
    <v>44956.817337939065</v>
    <v>1254</v>
    <v>18.100000000000001</v>
    <v>42237570000</v>
    <v>KINDER MORGAN, INC.</v>
    <v>KINDER MORGAN, INC.</v>
    <v>18.27</v>
    <v>16.328199999999999</v>
    <v>18.3825</v>
    <v>18.16</v>
    <v>2263536000</v>
    <v>KMI</v>
    <v>KINDER MORGAN, INC. (XNYS:KMI)</v>
    <v>7984985</v>
    <v>12021434</v>
    <v>2006</v>
  </rv>
  <rv s="2">
    <v>1255</v>
  </rv>
  <rv s="0">
    <v>https://www.bing.com/financeapi/forcetrigger?t=a1wdrw&amp;q=XNAS%3aKNTK&amp;form=skydnc</v>
    <v>Learn more on Bing</v>
  </rv>
  <rv s="3">
    <v>en-US</v>
    <v>a1wdrw</v>
    <v>268435456</v>
    <v>1</v>
    <v>Powered by Refinitiv</v>
    <v>5</v>
    <v>KINETIK HOLDINGS INC. (XNYS:KNTK)</v>
    <v>2</v>
    <v>6</v>
    <v>Finance</v>
    <v>4</v>
    <v>44.989899999999999</v>
    <v>29.05</v>
    <v>2.6282000000000001</v>
    <v>-0.4098</v>
    <v>-1.3055000000000001E-2</v>
    <v>USD</v>
    <v>Kinetik Holdings Inc., formerly Altus Midstream Company, is an integrated midstream energy company in the Permian Basin. The Company provides gathering, transportation, compression, processing, and treating services for companies that produce natural gas, natural gas liquids, crude oil and water. The Company operates approximately 2 billion cubic feet per day (Bcf/day) of constructed cryogenic natural gas processing capacity strategically located near the Waha Hub in West Texas. The Company also has interests in four built, long-term contracted pipelines transporting natural gas, NGLs, and crude oil from the Permian Basin to the Gulf Coast. It has long-term dedications of approximately 850,000 acres for gas, crude oil, and water midstream services from 30 active producers in the Delaware Basin. The Company’s Midstream Logistics business also includes its crude oil gathering, stabilization, and storage services throughout the Texas Delaware Basin.</v>
    <v>New York Stock Exchange</v>
    <v>XNYS</v>
    <v>XNYS</v>
    <v>2700 Post Oak Blvd., Suite 300, HOUSTON, TX, 77056 US</v>
    <v>31.78</v>
    <v>Oil &amp; Gas Related Equipment and Services</v>
    <v>Stock</v>
    <v>44956.81703975625</v>
    <v>1257</v>
    <v>30.9</v>
    <v>4311484000</v>
    <v>KINETIK HOLDINGS INC.</v>
    <v>KINETIK HOLDINGS INC.</v>
    <v>31.78</v>
    <v>30.6203</v>
    <v>31.39</v>
    <v>30.9802</v>
    <v>137352200</v>
    <v>KNTK</v>
    <v>KINETIK HOLDINGS INC. (XNYS:KNTK)</v>
    <v>145777</v>
    <v>184464</v>
    <v>2016</v>
  </rv>
  <rv s="2">
    <v>1258</v>
  </rv>
  <rv s="0">
    <v>https://www.bing.com/financeapi/forcetrigger?t=a1wmlh&amp;q=XNYS%3aKOS&amp;form=skydnc</v>
    <v>Learn more on Bing</v>
  </rv>
  <rv s="1">
    <v>en-US</v>
    <v>a1wmlh</v>
    <v>268435456</v>
    <v>1</v>
    <v>Powered by Refinitiv</v>
    <v>0</v>
    <v>KOSMOS ENERGY LTD. (XNYS:KOS)</v>
    <v>2</v>
    <v>3</v>
    <v>Finance</v>
    <v>4</v>
    <v>8.4849999999999994</v>
    <v>4.09</v>
    <v>2.8388</v>
    <v>-0.185</v>
    <v>-2.2783000000000001E-2</v>
    <v>USD</v>
    <v>Kosmos Energy Ltd. is a full cycle deepwater independent oil and gas exploration and production company, which is focused across the Atlantic Margins. The Company’s key assets include production offshore Ghana, Equatorial Guinea and the United States Gulf of Mexico, as well as a gas development offshore Mauritania and Senegal. The Company operates through four segments: Ghana, Equatorial Guinea, Mauritania/Senegal and the U.S. Gulf of Mexico. The West Cape Three Points (WCTP) Block and Deepwater Tano (DT) Block are located within the Tano Basin, offshore Ghana. This basin contains a petroleum system. The EG-21, EG-24, S, and W blocks are located in the southern part of the Gulf of Guinea, in the Republic of Equatorial Guinea. It has approximately 10,000 square kilometers of three dimensional (3D) seismic over the blocks. The C8 and C12 blocks are located on the western margin of the Mauritania Salt Basin offshore Mauritania and range in water depths from approximately 100-3,000 meters.</v>
    <v>229</v>
    <v>New York Stock Exchange</v>
    <v>XNYS</v>
    <v>XNYS</v>
    <v>8176 Park Ln Ste 500, DALLAS, TX, 75231-5988 US</v>
    <v>8.1549999999999994</v>
    <v>Oil &amp; Gas</v>
    <v>Stock</v>
    <v>44956.817257013281</v>
    <v>1260</v>
    <v>7.85</v>
    <v>3617514922</v>
    <v>KOSMOS ENERGY LTD.</v>
    <v>KOSMOS ENERGY LTD.</v>
    <v>7.93</v>
    <v>8.6539999999999999</v>
    <v>8.1199999999999992</v>
    <v>7.9349999999999996</v>
    <v>455893500</v>
    <v>KOS</v>
    <v>KOSMOS ENERGY LTD. (XNYS:KOS)</v>
    <v>5593570</v>
    <v>5514754</v>
    <v>2018</v>
  </rv>
  <rv s="2">
    <v>1261</v>
  </rv>
  <rv s="0">
    <v>https://www.bing.com/financeapi/forcetrigger?t=ayam52&amp;q=XNYS%3aLBRT&amp;form=skydnc</v>
    <v>Learn more on Bing</v>
  </rv>
  <rv s="1">
    <v>en-US</v>
    <v>ayam52</v>
    <v>268435456</v>
    <v>1</v>
    <v>Powered by Refinitiv</v>
    <v>0</v>
    <v>LIBERTY ENERGY INC. (XNYS:LBRT)</v>
    <v>2</v>
    <v>3</v>
    <v>Finance</v>
    <v>4</v>
    <v>20.05</v>
    <v>10.45</v>
    <v>2.1709999999999998</v>
    <v>0.18</v>
    <v>1.1696E-2</v>
    <v>USD</v>
    <v>Liberty Energy Inc., formerly Liberty Oilfield Services Inc., is an integrated oilfield services and technology company. It is focused on providing hydraulic services and related technologies to onshore oil and natural gas exploration and production (E&amp;P) companies in North America. It offers customers hydraulic fracturing services, together with complementary services including wireline services, proppant delivery solutions, data analytics, related goods (including its sand mine operations), and technologies. It primarily provides its services in the Permian Basin, the Eagle Ford Shale, the Denver-Julesburg Basin, the Williston Basin, the San Juan Basin and the Powder River Basin, the Haynesville Shale, the South-Central Oklahoma Oil Province and Sooner Trend Anadarko Canadian Kingfisher, the Marcellus Shale, the Utica Shale, and the Western Canadian Sedimentary Basin. Its hydraulic fracturing fleets consist of mobile hydraulic fracturing units and other auxiliary heavy equipment.</v>
    <v>3601</v>
    <v>New York Stock Exchange</v>
    <v>XNYS</v>
    <v>XNYS</v>
    <v>950 17th St Ste 2400, DENVER, CO, 80202 US</v>
    <v>15.775</v>
    <v>Oil &amp; Gas Related Equipment and Services</v>
    <v>Stock</v>
    <v>44956.817342407034</v>
    <v>1263</v>
    <v>15.27</v>
    <v>2841286779</v>
    <v>LIBERTY ENERGY INC.</v>
    <v>LIBERTY ENERGY INC.</v>
    <v>15.35</v>
    <v>7.2573999999999996</v>
    <v>15.39</v>
    <v>15.57</v>
    <v>182484700</v>
    <v>LBRT</v>
    <v>LIBERTY ENERGY INC. (XNYS:LBRT)</v>
    <v>3749071</v>
    <v>2584791</v>
    <v>2016</v>
  </rv>
  <rv s="2">
    <v>1264</v>
  </rv>
  <rv s="0">
    <v>https://www.bing.com/financeapi/forcetrigger?t=am4cjc&amp;q=XJSE%3aMMP&amp;form=skydnc</v>
    <v>Learn more on Bing</v>
  </rv>
  <rv s="17">
    <v>en-US</v>
    <v>am4cjc</v>
    <v>268435456</v>
    <v>1</v>
    <v>Powered by Refinitiv</v>
    <v>41</v>
    <v>MARSHALL MONTEAGLE PLC (XJSE:MMP)</v>
    <v>2</v>
    <v>42</v>
    <v>Finance</v>
    <v>35</v>
    <v>3519</v>
    <v>2181</v>
    <v>0.28589999999999999</v>
    <v>0</v>
    <v>0</v>
    <v>ZAc</v>
    <v>Marshall Monteagle PLC is a South Africa-based investment company. The Company investments in Blue Chip International listed companies; industrial property in the United States of America and South Africa; and financing and trading companies that operate on an international basis. The Company's objective is to invest for the long term to generate reliable profits, cash flow and dividends for its shareholders; thereby achieving capital growth for the benefit of all stakeholders. The Company's segment includes Import and distribution in metal and minerals, tools, food and household consumer products primarily imports to, and exports from South Africa; Property Investment in United States and South Africa; Investments in associated companies involved in marketing and merchandising; and Other activities include transactions relating to the share portfolios, profits on disposals of tangible and intangible non-current assets, local head office costs and interest.</v>
    <v>384</v>
    <v>Johannesburg Stock Exchange</v>
    <v>XJSE</v>
    <v>XJSE</v>
    <v>11 Sunbury Park, La Lucia Ridge Office Estate, LA LUCIA, KWAZULU-NATAL, 4051 ZA</v>
    <v>Machinery, Equipment &amp; Components</v>
    <v>Stock</v>
    <v>44953.618055555555</v>
    <v>1266</v>
    <v>1025901000</v>
    <v>MARSHALL MONTEAGLE PLC</v>
    <v>MARSHALL MONTEAGLE PLC</v>
    <v>2860</v>
    <v>19.61</v>
    <v>2860</v>
    <v>2860</v>
    <v>35857510</v>
    <v>MMP</v>
    <v>MARSHALL MONTEAGLE PLC (XJSE:MMP)</v>
    <v>7000</v>
    <v>860</v>
    <v>2009</v>
  </rv>
  <rv s="2">
    <v>1267</v>
  </rv>
  <rv s="0">
    <v>https://www.bing.com/financeapi/forcetrigger?t=a24etc&amp;q=XNYS%3aMGY&amp;form=skydnc</v>
    <v>Learn more on Bing</v>
  </rv>
  <rv s="1">
    <v>en-US</v>
    <v>a24etc</v>
    <v>268435456</v>
    <v>1</v>
    <v>Powered by Refinitiv</v>
    <v>0</v>
    <v>MAGNOLIA OIL &amp; GAS CORPORATION (XNYS:MGY)</v>
    <v>2</v>
    <v>3</v>
    <v>Finance</v>
    <v>4</v>
    <v>30.31</v>
    <v>18.010000000000002</v>
    <v>2.1315</v>
    <v>-0.56000000000000005</v>
    <v>-2.3759000000000002E-2</v>
    <v>USD</v>
    <v>Magnolia Oil &amp; Gas Corporation is an oil and natural gas company. It is engaged in the acquisition, development, exploration, and production of oil, natural gas, and natural gas liquid (NGL) reserves. Its oil and natural gas properties are located primarily in Karnes County and the Giddings area in South Texas, where it targets the Eagle Ford Shale and Austin Chalk formations. The Company’s assets consist of a total leasehold position of approximately 683,145 gross (471,263 net) acres, including 43,511 gross (23,785 net) acres in the Karnes area and 639,634 gross (447,478 net) acres in the Giddings area. The Karnes County Assets are located in Karnes, Gonzales, DeWitt, and Atascosa Counties, Texas, in the core of the Eagle Ford Shale. The acreage comprising the Karnes County Assets also includes the Austin Chalk formation overlying the Eagle Ford Shale. The Giddings Assets are located in Austin, Brazos, Burleson, Fayette, Lee, Grimes, Montgomery, and Washington Counties, Texas.</v>
    <v>192</v>
    <v>New York Stock Exchange</v>
    <v>XNYS</v>
    <v>XNYS</v>
    <v>9 Greenway Plz Ste 1300, HOUSTON, TX, 77046-0922 US</v>
    <v>23.41</v>
    <v>Oil &amp; Gas</v>
    <v>Stock</v>
    <v>44956.817159224222</v>
    <v>1269</v>
    <v>22.99</v>
    <v>4974736689</v>
    <v>MAGNOLIA OIL &amp; GAS CORPORATION</v>
    <v>MAGNOLIA OIL &amp; GAS CORPORATION</v>
    <v>23.15</v>
    <v>5.4131</v>
    <v>23.57</v>
    <v>23.01</v>
    <v>216198900</v>
    <v>MGY</v>
    <v>MAGNOLIA OIL &amp; GAS CORPORATION (XNYS:MGY)</v>
    <v>908639</v>
    <v>1542851</v>
    <v>2017</v>
  </rv>
  <rv s="2">
    <v>1270</v>
  </rv>
  <rv s="0">
    <v>http://en.wikipedia.org/wiki/Marathon_Oil</v>
    <v>Wikipedia</v>
  </rv>
  <rv s="7">
    <v>129</v>
    <v>1272</v>
  </rv>
  <rv s="8">
    <v>17</v>
    <v>https://www.bing.com/th?id=AMMS_053e966468c0c2456f7c62d3a165a7fd&amp;qlt=95</v>
    <v>1273</v>
    <v>0</v>
    <v>https://www.bing.com/images/search?form=xlimg&amp;q=marathon+oil</v>
    <v>Image of MARATHON OIL CORPORATION</v>
  </rv>
  <rv s="0">
    <v>https://www.bing.com/financeapi/forcetrigger?t=a1xxvh&amp;q=XNYS%3aMRO&amp;form=skydnc</v>
    <v>Learn more on Bing</v>
  </rv>
  <rv s="9">
    <v>en-US</v>
    <v>a1xxvh</v>
    <v>268435456</v>
    <v>1</v>
    <v>Powered by Refinitiv</v>
    <v>13</v>
    <v>MARATHON OIL CORPORATION (XNYS:MRO)</v>
    <v>15</v>
    <v>16</v>
    <v>Finance</v>
    <v>4</v>
    <v>33.42</v>
    <v>19.11</v>
    <v>2.4253999999999998</v>
    <v>-0.98</v>
    <v>-3.4617000000000002E-2</v>
    <v>USD</v>
    <v>Marathon Oil Corporation is an exploration and production company. The Company is focused on the United States resource plays, which includes the Eagle Ford in Texas, the Bakken in North Dakota, Sooner Trend Anadarko Basin Canadian and Kingfisher Counties (STACK) and South-Central Oklahoma Oil Province (SCOOP) in Oklahoma and Northern Delaware in New Mexico. The Company operates through two segments: United States and International. The United States segment explores, produces and markets crude oil and condensate, natural gas liquids (NGLs) and natural gas in the United States. The International segment explores, produces and markets crude oil and condensate, NGLs and natural gas outside of the United States as well as produces and markets products manufactured from natural gas, such as liquefied natural gas (LNG) and methanol, in Equatorial Guinea (E.G.). Its subsidiaries include Alba Associates LLC, Alba Equatorial Guinea Partnership, L.P., Alba Plant LLC and AMPCO Marketing, L.L.C.</v>
    <v>1531</v>
    <v>New York Stock Exchange</v>
    <v>XNYS</v>
    <v>XNYS</v>
    <v>PO Box 3128, HOUSTON, TX, 77253-3128 US</v>
    <v>28.08</v>
    <v>1274</v>
    <v>Oil &amp; Gas</v>
    <v>Stock</v>
    <v>44956.817291503903</v>
    <v>1275</v>
    <v>27.3002</v>
    <v>17356402974</v>
    <v>MARATHON OIL CORPORATION</v>
    <v>MARATHON OIL CORPORATION</v>
    <v>27.91</v>
    <v>5.4436999999999998</v>
    <v>28.31</v>
    <v>27.33</v>
    <v>635067800</v>
    <v>MRO</v>
    <v>MARATHON OIL CORPORATION (XNYS:MRO)</v>
    <v>5182599</v>
    <v>8748390</v>
    <v>2001</v>
  </rv>
  <rv s="2">
    <v>1276</v>
  </rv>
  <rv s="0">
    <v>https://www.bing.com/financeapi/forcetrigger?t=a1xvzr&amp;q=XNYS%3aMPC&amp;form=skydnc</v>
    <v>Learn more on Bing</v>
  </rv>
  <rv s="1">
    <v>en-US</v>
    <v>a1xvzr</v>
    <v>268435456</v>
    <v>1</v>
    <v>Powered by Refinitiv</v>
    <v>0</v>
    <v>MARATHON PETROLEUM CORPORATION (XNYS:MPC)</v>
    <v>2</v>
    <v>3</v>
    <v>Finance</v>
    <v>4</v>
    <v>136.46</v>
    <v>70.33</v>
    <v>1.6088</v>
    <v>-2.6301000000000001</v>
    <v>-1.9798E-2</v>
    <v>USD</v>
    <v>Marathon Petroleum Corporation is a downstream energy company engaged in the petroleum product refining, marketing, retail and midstream business in the United States. The Company operates through two segments: Refining &amp; Marketing and Midstream transport. The Refining &amp; Marketing segment refines crude oil and other feedstocks, including renewable feedstocks, at the Company’s refineries in the Gulf Coast, Mid-Continent and West Coast regions of the United States. The Company sells refined products to wholesale marketing customers domestically and internationally, under Marathon and ARCO brands. Midstream transports, stores, distributes and markets crude oil and refined products principally for the Refining &amp; Marketing segment through refining logistics assets, pipelines, terminals, towboats and barges; gathers, processes and transports natural gas; and gathers, transports, fractionates, stores and markets Natural gas liquids (NGLs).</v>
    <v>17700</v>
    <v>New York Stock Exchange</v>
    <v>XNYS</v>
    <v>XNYS</v>
    <v>539 S Main St, FINDLAY, OH, 45840-3229 US</v>
    <v>133.5</v>
    <v>Oil &amp; Gas</v>
    <v>Stock</v>
    <v>44956.817348957811</v>
    <v>1278</v>
    <v>129.6</v>
    <v>61028962509</v>
    <v>MARATHON PETROLEUM CORPORATION</v>
    <v>MARATHON PETROLEUM CORPORATION</v>
    <v>132.38</v>
    <v>5.8334000000000001</v>
    <v>132.85</v>
    <v>130.2199</v>
    <v>468660800</v>
    <v>MPC</v>
    <v>MARATHON PETROLEUM CORPORATION (XNYS:MPC)</v>
    <v>2371063</v>
    <v>3199600</v>
    <v>2009</v>
  </rv>
  <rv s="2">
    <v>1279</v>
  </rv>
  <rv s="0">
    <v>https://www.bing.com/financeapi/forcetrigger?t=a1y2h7&amp;q=XNYS%3aMTDR&amp;form=skydnc</v>
    <v>Learn more on Bing</v>
  </rv>
  <rv s="1">
    <v>en-US</v>
    <v>a1y2h7</v>
    <v>268435456</v>
    <v>1</v>
    <v>Powered by Refinitiv</v>
    <v>0</v>
    <v>MATADOR RESOURCES COMPANY (XNYS:MTDR)</v>
    <v>2</v>
    <v>3</v>
    <v>Finance</v>
    <v>4</v>
    <v>73.78</v>
    <v>41.17</v>
    <v>3.5495000000000001</v>
    <v>-2.67</v>
    <v>-3.9684999999999998E-2</v>
    <v>USD</v>
    <v>Matador Resources Company is an independent energy company. The Company is engaged in the exploration, development, production and acquisition of oil and natural gas resources in the United States, with an emphasis on oil and natural gas shale and other unconventional plays. Its segments include exploration and production and midstream. The exploration and production segment is engaged in the exploration, development, production and acquisition of oil and natural gas resources in the United States and is focused primarily on the oil and liquids-rich portion of the Wolfcamp and Bone Spring plays in the Delaware Basin in Southeast New Mexico and West Texas. The midstream segment conducts midstream operations through its midstream joint venture, San Mateo, in support of its exploration, development and production operations, provide natural gas processing, oil transportation services, oil, natural gas, produced water gathering services, produced water disposal services to third parties.</v>
    <v>286</v>
    <v>New York Stock Exchange</v>
    <v>XNYS</v>
    <v>XNYS</v>
    <v>STE. 1500, 5400 LBJ FREEWAY, DALLAS, TX, 75240 US</v>
    <v>66.41</v>
    <v>Oil &amp; Gas</v>
    <v>Stock</v>
    <v>44956.817292568747</v>
    <v>1281</v>
    <v>64.400000000000006</v>
    <v>7634414515</v>
    <v>MATADOR RESOURCES COMPANY</v>
    <v>MATADOR RESOURCES COMPANY</v>
    <v>66.349999999999994</v>
    <v>6.8666999999999998</v>
    <v>67.28</v>
    <v>64.61</v>
    <v>118161500</v>
    <v>MTDR</v>
    <v>MATADOR RESOURCES COMPANY (XNYS:MTDR)</v>
    <v>569281</v>
    <v>948999</v>
    <v>2010</v>
  </rv>
  <rv s="2">
    <v>1282</v>
  </rv>
  <rv s="0">
    <v>https://www.bing.com/financeapi/forcetrigger?t=a1xw6h&amp;q=XNYS%3aMPLX&amp;form=skydnc</v>
    <v>Learn more on Bing</v>
  </rv>
  <rv s="16">
    <v>en-US</v>
    <v>a1xw6h</v>
    <v>268435456</v>
    <v>1</v>
    <v>Powered by Refinitiv</v>
    <v>36</v>
    <v>MPLX COM UNT (XNYS:MPLX)</v>
    <v>37</v>
    <v>38</v>
    <v>Finance</v>
    <v>39</v>
    <v>35.49</v>
    <v>27.465</v>
    <v>-0.35</v>
    <v>-1.0043E-2</v>
    <v>USD</v>
    <v>New York Stock Exchange</v>
    <v>XNYS</v>
    <v>35.083599999999997</v>
    <v>ETF</v>
    <v>44956.817108842188</v>
    <v>1284</v>
    <v>34.44</v>
    <v>MPLX COM UNT</v>
    <v>34.89</v>
    <v>34.85</v>
    <v>34.5</v>
    <v>MPLX</v>
    <v>MPLX COM UNT (XNYS:MPLX)</v>
    <v>1256447</v>
    <v>1372596</v>
  </rv>
  <rv s="2">
    <v>1285</v>
  </rv>
  <rv s="0">
    <v>https://www.bing.com/financeapi/forcetrigger?t=a1y5hw&amp;q=XNYS%3aMUR&amp;form=skydnc</v>
    <v>Learn more on Bing</v>
  </rv>
  <rv s="1">
    <v>en-US</v>
    <v>a1y5hw</v>
    <v>268435456</v>
    <v>1</v>
    <v>Powered by Refinitiv</v>
    <v>0</v>
    <v>MURPHY OIL CORPORATION (XNYS:MUR)</v>
    <v>2</v>
    <v>3</v>
    <v>Finance</v>
    <v>4</v>
    <v>51.284999999999997</v>
    <v>25.966699999999999</v>
    <v>2.4098999999999999</v>
    <v>-1.25</v>
    <v>-2.8121E-2</v>
    <v>USD</v>
    <v>Murphy Oil Corporation is a global oil and natural gas exploration and production company. The Company is primarily engaged in both onshore and offshore operations and properties. The Company’s geographic segments include the United States, Canada, and all other countries. The Company produces crude oil, natural gas and natural gas liquids primarily in the United States and Canada, and explores for crude oil, natural gas and natural gas liquids in targeted areas around the world. In the United States, the Company produces crude oil, natural gas liquids and natural gas primarily from fields in the Gulf of Mexico and in the Eagle Ford Shale area of South Texas. In Canada, the Company holds working interests in a dry natural gas area at Tupper Montney (100% owned), Kaybob Duvernay, liquids Placid Montney, and two non-operated offshore assets, such as the Hibernia and Terra Nova fields offshore Newfoundland in the Jeanne d’Arc Basin.</v>
    <v>696</v>
    <v>New York Stock Exchange</v>
    <v>XNYS</v>
    <v>XNYS</v>
    <v>9805 Katy Fwy, Suite G-200, HOUSTON, TX, 77024 US</v>
    <v>44.41</v>
    <v>Oil &amp; Gas</v>
    <v>Stock</v>
    <v>44956.817244120313</v>
    <v>1287</v>
    <v>42.91</v>
    <v>6715668960</v>
    <v>MURPHY OIL CORPORATION</v>
    <v>MURPHY OIL CORPORATION</v>
    <v>43.82</v>
    <v>7.2496999999999998</v>
    <v>44.45</v>
    <v>43.2</v>
    <v>155455300</v>
    <v>MUR</v>
    <v>MURPHY OIL CORPORATION (XNYS:MUR)</v>
    <v>960684</v>
    <v>1730121</v>
    <v>1964</v>
  </rv>
  <rv s="2">
    <v>1288</v>
  </rv>
  <rv s="0">
    <v>https://www.bing.com/financeapi/forcetrigger?t=a1ybp2&amp;q=XNYS%3aNBR&amp;form=skydnc</v>
    <v>Learn more on Bing</v>
  </rv>
  <rv s="1">
    <v>en-US</v>
    <v>a1ybp2</v>
    <v>268435456</v>
    <v>1</v>
    <v>Powered by Refinitiv</v>
    <v>0</v>
    <v>NABORS INDUSTRIES LTD. (XNYS:NBR)</v>
    <v>2</v>
    <v>3</v>
    <v>Finance</v>
    <v>4</v>
    <v>207.67</v>
    <v>92.66</v>
    <v>2.7980999999999998</v>
    <v>-2.72</v>
    <v>-1.5556E-2</v>
    <v>USD</v>
    <v>Nabors Industries Ltd. owns and operates a land-based drilling rig fleet. The Company is a provider of offshore platform drilling rigs in the United States and multiple international markets. The Company operates through five segments: U.S. Drilling, Canada Drilling, International Drilling, Drilling Solutions and Rig Technologies. Its services include tubular running services, wellbore placement solutions, directional drilling, measurement-while-drilling (MWD), logging-while-drilling (LWD) systems and services, equipment manufacturing, rig instrumentation and optimization software. Its United States fleet consists of approximately 173 alternating current (AC) rigs and 11 silicon-controlled rectifier (SCR) land rigs. Its international fleet consists of approximately 116 land-based drilling rigs located in approximately 14 countries. Through its Drilling Solutions, it offers specialized drilling technologies, such as patented steering systems and rig instrumentation software systems.</v>
    <v>10000</v>
    <v>New York Stock Exchange</v>
    <v>XNYS</v>
    <v>XNYS</v>
    <v>Crown House, 4 Par-La-Ville Road, HAMILTON, HM 08 BM</v>
    <v>174.26</v>
    <v>Oil &amp; Gas Related Equipment and Services</v>
    <v>Stock</v>
    <v>44956.817073483595</v>
    <v>1290</v>
    <v>170.07</v>
    <v>1646339000</v>
    <v>NABORS INDUSTRIES LTD.</v>
    <v>NABORS INDUSTRIES LTD.</v>
    <v>171.39</v>
    <v>0</v>
    <v>174.85</v>
    <v>172.13</v>
    <v>9415730</v>
    <v>NBR</v>
    <v>NABORS INDUSTRIES LTD. (XNYS:NBR)</v>
    <v>82797</v>
    <v>129544</v>
    <v>2001</v>
  </rv>
  <rv s="2">
    <v>1291</v>
  </rv>
  <rv s="0">
    <v>https://www.bing.com/financeapi/forcetrigger?t=bot5cw&amp;q=XNAS%3aNFE&amp;form=skydnc</v>
    <v>Learn more on Bing</v>
  </rv>
  <rv s="1">
    <v>en-US</v>
    <v>bot5cw</v>
    <v>268435456</v>
    <v>1</v>
    <v>Powered by Refinitiv</v>
    <v>0</v>
    <v>NEW FORTRESS ENERGY INC. (XNAS:NFE)</v>
    <v>2</v>
    <v>3</v>
    <v>Finance</v>
    <v>4</v>
    <v>63.06</v>
    <v>20.16</v>
    <v>1.5908</v>
    <v>-0.48</v>
    <v>-1.2575000000000001E-2</v>
    <v>USD</v>
    <v>New Fortress Energy Inc. is an integrated gas-to-power infrastructure company, which is engaged in providing energy and development services. The Company operates through two segments: Terminals and Infrastructure and Ships. The Terminals and Infrastructure segment includes the entire production and delivery chain from natural gas procurement and liquefaction to logistics, shipping, facilities and conversion or development of natural gas-fired power generation. This segment includes all terminal operations in Jamaica, Puerto Rico, Mexico and Brazil, including its interest in the Sergipe Power Plant. Its Ships segment includes all vessels, which are leased to customers under long-term or spot arrangements, including the 25-year charter of Nanook with Centrais Eletricas de Sergipe S.A. (CELSE). The Company’s investment in Hilli LLC, owner and operator of the Hilli, is also included in the Ships segment.</v>
    <v>671</v>
    <v>Nasdaq Stock Market</v>
    <v>XNAS</v>
    <v>XNAS</v>
    <v>111 W 19th St, NEW YORK, NY, 10011-4115 US</v>
    <v>38.26</v>
    <v>Natural Gas Utilities</v>
    <v>Stock</v>
    <v>44956.817312985935</v>
    <v>1293</v>
    <v>37.04</v>
    <v>7868545069</v>
    <v>NEW FORTRESS ENERGY INC.</v>
    <v>NEW FORTRESS ENERGY INC.</v>
    <v>37.799999999999997</v>
    <v>29.244599999999998</v>
    <v>38.17</v>
    <v>37.69</v>
    <v>208770100</v>
    <v>NFE</v>
    <v>NEW FORTRESS ENERGY INC. (XNAS:NFE)</v>
    <v>866152</v>
    <v>1606631</v>
    <v>2018</v>
  </rv>
  <rv s="2">
    <v>1294</v>
  </rv>
  <rv s="0">
    <v>https://www.bing.com/financeapi/forcetrigger?t=a1yg77&amp;q=XNAS%3aNEXT&amp;form=skydnc</v>
    <v>Learn more on Bing</v>
  </rv>
  <rv s="5">
    <v>en-US</v>
    <v>a1yg77</v>
    <v>268435456</v>
    <v>1</v>
    <v>Powered by Refinitiv</v>
    <v>9</v>
    <v>NEXTDECADE CORPORATION (XNAS:NEXT)</v>
    <v>2</v>
    <v>10</v>
    <v>Finance</v>
    <v>4</v>
    <v>8.9476999999999993</v>
    <v>2.09</v>
    <v>1.0966</v>
    <v>-2.86E-2</v>
    <v>-4.9740000000000001E-3</v>
    <v>USD</v>
    <v>NextDecade Corporation engages in development activities related to the liquefaction and sale of liquefied natural gas (LNG) and the capture and storage of carbon dioxide (CO2) emissions. The Company is focused its development activities on the Rio Grande LNG terminal facility at the Port of Brownsville in southern Texas (the Terminal), a carbon capture and storage project at the Terminal (the Terminal CCS project) and other carbon capture and storage projects (CCS projects) with third-party industrial source facilities. Through its subsidiary, Rio Grande LNG, LLC (Rio Grande), it is developing the Terminal, and it seeks to minimize its associated emissions footprint by developing a CCS project at the Terminal (the Terminal CCS project). Through its subsidiary, NEXT Carbon Solutions, LLC (NEXT Carbon Solutions), the Company seeks to deploy the proprietary carbon capture and storage processes that it has developed at industrial source facilities to reduce CO2 emission levels.</v>
    <v>57</v>
    <v>Nasdaq Stock Market</v>
    <v>XNAS</v>
    <v>XNAS</v>
    <v>1000 Louisiana St Ste 3900, HOUSTON, TX, 77002-5035 US</v>
    <v>5.94</v>
    <v>Oil &amp; Gas Related Equipment and Services</v>
    <v>Stock</v>
    <v>44956.817146875001</v>
    <v>1296</v>
    <v>5.6749999999999998</v>
    <v>826124960</v>
    <v>NEXTDECADE CORPORATION</v>
    <v>NEXTDECADE CORPORATION</v>
    <v>5.68</v>
    <v>5.75</v>
    <v>5.7214</v>
    <v>144392100</v>
    <v>NEXT</v>
    <v>NEXTDECADE CORPORATION (XNAS:NEXT)</v>
    <v>172135</v>
    <v>489549</v>
    <v>2014</v>
  </rv>
  <rv s="2">
    <v>1297</v>
  </rv>
  <rv s="0">
    <v>https://www.bing.com/financeapi/forcetrigger?t=a1taur&amp;q=XNYS%3aNEX&amp;form=skydnc</v>
    <v>Learn more on Bing</v>
  </rv>
  <rv s="1">
    <v>en-US</v>
    <v>a1taur</v>
    <v>268435456</v>
    <v>1</v>
    <v>Powered by Refinitiv</v>
    <v>0</v>
    <v>NEXTIER OILFIELD SOLUTIONS INC. (XNYS:NEX)</v>
    <v>2</v>
    <v>3</v>
    <v>Finance</v>
    <v>4</v>
    <v>12.5</v>
    <v>5.86</v>
    <v>2.0956000000000001</v>
    <v>5.0000000000000001E-3</v>
    <v>5.6499999999999996E-4</v>
    <v>USD</v>
    <v>NexTier Oilfield Solutions Inc. is a land oilfield focused service company, with a diverse set of well completion and production services across various basins in the United States. The Company operates through three segments: Completion Services, Well Construction and Intervention Services and Well Support Services. The Completion Services segment consists of various businesses and services lines, which includes hydraulic fracturing, wireline and pump down services, and completion support services, which includes its innovation centers and activities. The Well Construction and Intervention Services segment consists of businesses and service lines, including cementing services. The Well Support Services segment includes businesses and service lines, such as rig services, fluids management and other special well site services. The Company provides its services through its subsidiaries to exploration and production customers.</v>
    <v>3340</v>
    <v>New York Stock Exchange</v>
    <v>XNYS</v>
    <v>XNYS</v>
    <v>3990 Rogerdale Rd, HOUSTON, TX, 77042-5142 US</v>
    <v>8.9350000000000005</v>
    <v>Oil &amp; Gas Related Equipment and Services</v>
    <v>Stock</v>
    <v>44956.817276875001</v>
    <v>1299</v>
    <v>8.56</v>
    <v>2174166379</v>
    <v>NEXTIER OILFIELD SOLUTIONS INC.</v>
    <v>NEXTIER OILFIELD SOLUTIONS INC.</v>
    <v>8.6300000000000008</v>
    <v>11.480499999999999</v>
    <v>8.85</v>
    <v>8.8550000000000004</v>
    <v>245529800</v>
    <v>NEX</v>
    <v>NEXTIER OILFIELD SOLUTIONS INC. (XNYS:NEX)</v>
    <v>1707381</v>
    <v>2998653</v>
    <v>2016</v>
  </rv>
  <rv s="2">
    <v>1300</v>
  </rv>
  <rv s="0">
    <v>https://www.bing.com/financeapi/forcetrigger?t=c2cdyc&amp;q=XNYS%3aNE&amp;form=skydnc</v>
    <v>Learn more on Bing</v>
  </rv>
  <rv s="1">
    <v>en-US</v>
    <v>c2cdyc</v>
    <v>268435456</v>
    <v>1</v>
    <v>Powered by Refinitiv</v>
    <v>0</v>
    <v>NOBLE CORPORATION PLC (XNYS:NE)</v>
    <v>2</v>
    <v>3</v>
    <v>Finance</v>
    <v>4</v>
    <v>42.08</v>
    <v>22.64</v>
    <v>0.93100000000000005</v>
    <v>-0.67</v>
    <v>-1.6337000000000001E-2</v>
    <v>USD</v>
    <v>Noble Corporation PLC is an offshore drilling contractor for the oil and gas industry. It provides contract drilling services to the international oil and gas industry with its global fleet of mobile offshore drilling units. The mobile offshore drilling units, comprising its offshore rig fleet, operate in a global market for contract drilling services, and are redeployed to different regions due to changing demands of its customers. The Company's customers consist primarily of integrated, independent and government-owned or controlled oil and gas companies throughout the world. Its fleet includes Noble Houston Colbert, Noble Bob Douglas, Noble Don Taylor, Noble Faye Kozack, Noble Gerry de Souza, Noble Globetrotter I, Noble Globetrotter II, Noble Hans Deul, Noble Houston Colbert, Noble Lloyd Noble, Noble Mick O'Brien, Noble Regina Allen, Noble Sam Croft, Noble Sam Hartley, Noble Sam Turner, Maersk Deliverer, and Maersk Developer.</v>
    <v>1800</v>
    <v>New York Stock Exchange</v>
    <v>XNYS</v>
    <v>XNYS</v>
    <v>13135 Dairy Ashford, Suite 800, SUGAR LAND, TX, 77478 US</v>
    <v>40.630000000000003</v>
    <v>Oil &amp; Gas Related Equipment and Services</v>
    <v>Stock</v>
    <v>44956.81732200156</v>
    <v>1302</v>
    <v>40.045000000000002</v>
    <v>5365779000</v>
    <v>NOBLE CORPORATION PLC</v>
    <v>NOBLE CORPORATION PLC</v>
    <v>40.299999999999997</v>
    <v>23.185199999999998</v>
    <v>41.01</v>
    <v>40.340000000000003</v>
    <v>130840700</v>
    <v>NE</v>
    <v>NOBLE CORPORATION PLC (XNYS:NE)</v>
    <v>575625</v>
    <v>1832149</v>
    <v>2020</v>
  </rv>
  <rv s="2">
    <v>1303</v>
  </rv>
  <rv s="0">
    <v>https://www.bing.com/financeapi/forcetrigger?t=a1y9z2&amp;q=XNYS%3aNAT&amp;form=skydnc</v>
    <v>Learn more on Bing</v>
  </rv>
  <rv s="1">
    <v>en-US</v>
    <v>a1y9z2</v>
    <v>268435456</v>
    <v>1</v>
    <v>Powered by Refinitiv</v>
    <v>0</v>
    <v>NORDIC AMERICAN TANKERS LIMITED (XNYS:NAT)</v>
    <v>2</v>
    <v>3</v>
    <v>Finance</v>
    <v>4</v>
    <v>3.94</v>
    <v>1.4</v>
    <v>0.25130000000000002</v>
    <v>1.4999999999999999E-2</v>
    <v>5.0170000000000006E-3</v>
    <v>USD</v>
    <v>Nordic American Tankers Limited is an international tanker company. The Company has a type of vessel, which is Suezmax crude oil tankers. The Company has a fleet of approximately 24 Suezmax tankers. The Company fleet consists of approximately 22 vessels. The Company's tankers operating in the spot market are chartered for a single voyage. The vessels in the Company's fleet are homogenous and interchangeable as they have approximately the same freight capacity and ability to transport the same type of cargo. Its vessels include Nordic Moon, Nordic Apollo, Nordic Cosmos, Nordic Pollux, Nordic Luna, Nordic Castor, Nordic Freedom, Nordic Sprinker, Nordic skier, Nordic Light, Nordic Cross, Nordic Vega, Nordic Breeze, Nordic Zenith, Nordic Star, Nordic Space, Nordic Tellus, Nordic Aquarius and Nordic Cygnus.</v>
    <v>19</v>
    <v>New York Stock Exchange</v>
    <v>XNYS</v>
    <v>XNYS</v>
    <v>Lom Building, 27 Reid Street, HAMILTON, HM 11 BM</v>
    <v>3.06</v>
    <v>Oil &amp; Gas Related Equipment and Services</v>
    <v>Stock</v>
    <v>44956.817085520313</v>
    <v>1305</v>
    <v>2.98</v>
    <v>627433182</v>
    <v>NORDIC AMERICAN TANKERS LIMITED</v>
    <v>NORDIC AMERICAN TANKERS LIMITED</v>
    <v>2.99</v>
    <v>0</v>
    <v>2.99</v>
    <v>3.0049999999999999</v>
    <v>208796400</v>
    <v>NAT</v>
    <v>NORDIC AMERICAN TANKERS LIMITED (XNYS:NAT)</v>
    <v>1019510</v>
    <v>2547520</v>
    <v>1995</v>
  </rv>
  <rv s="2">
    <v>1306</v>
  </rv>
  <rv s="0">
    <v>https://www.bing.com/financeapi/forcetrigger?t=a1ynm7&amp;q=XNYS%3aNOG&amp;form=skydnc</v>
    <v>Learn more on Bing</v>
  </rv>
  <rv s="1">
    <v>en-US</v>
    <v>a1ynm7</v>
    <v>268435456</v>
    <v>1</v>
    <v>Powered by Refinitiv</v>
    <v>0</v>
    <v>NORTHERN OIL AND GAS, INC. (XNYS:NOG)</v>
    <v>2</v>
    <v>3</v>
    <v>Finance</v>
    <v>4</v>
    <v>39.1</v>
    <v>21.45</v>
    <v>2.0261999999999998</v>
    <v>-0.87</v>
    <v>-2.513E-2</v>
    <v>USD</v>
    <v>Northern Oil and Gas, Inc is an independent energy company. The Company is engaged in the acquisition, exploration, development and production of oil and natural gas properties. Its properties are primarily located in the Bakken and Three Forks formations within the Williston Basin in North Dakota and Montana. The Company’s primary focus is oil exploration and production through non-operated working interests in wells drilled and completed in spacing units that include its acreage. The Company also holds interest in assets and wells in Lea County, in the Delaware Basin. Also it holds interest in upstream assets of Marcellus shale play, which is in the south-western Pennsylvania in the United States.</v>
    <v>25</v>
    <v>New York Stock Exchange</v>
    <v>XNYS</v>
    <v>XNYS</v>
    <v>4350 Baker Road, Suite 400, MINNETONKA, MN, 55343 US</v>
    <v>34.340000000000003</v>
    <v>Oil &amp; Gas</v>
    <v>Stock</v>
    <v>44956.817243089841</v>
    <v>1308</v>
    <v>33.164999999999999</v>
    <v>2628187762</v>
    <v>NORTHERN OIL AND GAS, INC.</v>
    <v>NORTHERN OIL AND GAS, INC.</v>
    <v>34.270000000000003</v>
    <v>3.8530000000000002</v>
    <v>34.619999999999997</v>
    <v>33.75</v>
    <v>77872230</v>
    <v>NOG</v>
    <v>NORTHERN OIL AND GAS, INC. (XNYS:NOG)</v>
    <v>1199449</v>
    <v>1329503</v>
    <v>2018</v>
  </rv>
  <rv s="2">
    <v>1309</v>
  </rv>
  <rv s="0">
    <v>https://www.bing.com/financeapi/forcetrigger?t=a1yo1h&amp;q=XNYS%3aNOV&amp;form=skydnc</v>
    <v>Learn more on Bing</v>
  </rv>
  <rv s="1">
    <v>en-US</v>
    <v>a1yo1h</v>
    <v>268435456</v>
    <v>1</v>
    <v>Powered by Refinitiv</v>
    <v>0</v>
    <v>NOV INC. (XNYS:NOV)</v>
    <v>2</v>
    <v>3</v>
    <v>Finance</v>
    <v>4</v>
    <v>24.83</v>
    <v>13.98</v>
    <v>1.8804000000000001</v>
    <v>-9.5000000000000001E-2</v>
    <v>-3.967E-3</v>
    <v>USD</v>
    <v>Nov Inc. is an independent equipment and technology provider to the global energy industry. The Company's Wellbore Technologies segment designs, manufactures, rents, and sells a variety of equipment and technologies used to perform drilling operations, and offers services that optimize their performance, including: solids control and waste management equipment and services; portable power generation; and managed-pressure drilling, among others. Its Completion &amp; Production Solutions segment integrates technologies for well completions and oil and gas production. The segment designs, manufactures, and services equipment and technologies needed for hydraulic fracture stimulation, including downhole multistage fracturing tools, pressure pumping trucks, and others. Its Rig Technologies segment manufactures and supports the capital equipment and integrated systems needed to drill oil and gas wells on land and offshore as well as other marine-based markets, including offshore wind vessels.</v>
    <v>27043</v>
    <v>New York Stock Exchange</v>
    <v>XNYS</v>
    <v>XNYS</v>
    <v>10353 RICHMOND AVE., HOUSTON, TX, 77042 US</v>
    <v>24.1</v>
    <v>Oil &amp; Gas Related Equipment and Services</v>
    <v>Stock</v>
    <v>44956.817255138281</v>
    <v>1311</v>
    <v>23.55</v>
    <v>9370363275</v>
    <v>NOV INC.</v>
    <v>NOV INC.</v>
    <v>23.68</v>
    <v>991.30790000000002</v>
    <v>23.95</v>
    <v>23.855</v>
    <v>392805000</v>
    <v>NOV</v>
    <v>NOV INC. (XNYS:NOV)</v>
    <v>1339635</v>
    <v>2994069</v>
    <v>1995</v>
  </rv>
  <rv s="2">
    <v>1312</v>
  </rv>
  <rv s="0">
    <v>https://www.bing.com/financeapi/forcetrigger?t=a1zez2&amp;q=XNYS%3aOXY&amp;form=skydnc</v>
    <v>Learn more on Bing</v>
  </rv>
  <rv s="1">
    <v>en-US</v>
    <v>a1zez2</v>
    <v>268435456</v>
    <v>1</v>
    <v>Powered by Refinitiv</v>
    <v>0</v>
    <v>OCCIDENTAL PETROLEUM CORPORATION (XNYS:OXY)</v>
    <v>2</v>
    <v>3</v>
    <v>Finance</v>
    <v>4</v>
    <v>77.129900000000006</v>
    <v>36.51</v>
    <v>1.8106</v>
    <v>-2.04</v>
    <v>-3.0657999999999998E-2</v>
    <v>USD</v>
    <v>Occidental Petroleum Corporation is an energy company. The Company primarily conducts its ongoing exploration and production activities in the United States, the Middle East and North Africa. Within the United States, it has operations in Texas, New Mexico and Colorado, as well as offshore in the Gulf of Mexico. The Company operates through three reporting segments: oil and gas, chemical and midstream and marketing. The oil and gas segment explores for, develops and produces oil (which includes condensate), natural gas liquids (NGL) and natural gas. The chemical segment (OxyChem) primarily manufactures and markets basic chemicals and vinyls. The midstream and marketing segment purchases, markets, gathers, processes, transports and stores oil (which includes condensate), NGL, natural gas, carbon dioxide (CO2) and power. Its midstream and marketing segment also includes Occidental’s low carbon ventures (OLCV) businesses.</v>
    <v>11678</v>
    <v>New York Stock Exchange</v>
    <v>XNYS</v>
    <v>XNYS</v>
    <v>5 GREENWAY PLAZA, SUITE 110, HOUSTON, TX, 77046 US</v>
    <v>65.94</v>
    <v>Oil &amp; Gas</v>
    <v>Stock</v>
    <v>44956.817277418748</v>
    <v>1314</v>
    <v>64.489999999999995</v>
    <v>58624959450</v>
    <v>OCCIDENTAL PETROLEUM CORPORATION</v>
    <v>OCCIDENTAL PETROLEUM CORPORATION</v>
    <v>65.81</v>
    <v>5.5082000000000004</v>
    <v>66.540000000000006</v>
    <v>64.5</v>
    <v>908914100</v>
    <v>OXY</v>
    <v>OCCIDENTAL PETROLEUM CORPORATION (XNYS:OXY)</v>
    <v>5971700</v>
    <v>10287433</v>
    <v>1986</v>
  </rv>
  <rv s="2">
    <v>1315</v>
  </rv>
  <rv s="0">
    <v>https://www.bing.com/financeapi/forcetrigger?t=a1z5u2&amp;q=XNYS%3aOII&amp;form=skydnc</v>
    <v>Learn more on Bing</v>
  </rv>
  <rv s="1">
    <v>en-US</v>
    <v>a1z5u2</v>
    <v>268435456</v>
    <v>1</v>
    <v>Powered by Refinitiv</v>
    <v>0</v>
    <v>OCEANEERING INTERNATIONAL, INC. (XNYS:OII)</v>
    <v>2</v>
    <v>3</v>
    <v>Finance</v>
    <v>4</v>
    <v>21.21</v>
    <v>7.25</v>
    <v>2.8570000000000002</v>
    <v>-0.24</v>
    <v>-1.1467E-2</v>
    <v>USD</v>
    <v>Oceaneering International, Inc. is a global technology company. It provides engineered services and products and robotic solutions to the offshore energy, defense, aerospace, manufacturing, and entertainment industries. Its segments include Subsea Robotics, Manufactured Products, Offshore Projects Group (OPG), Integrity Management &amp; Digital Solutions (IMDS), and Aerospace and Defense Technologies (ADTech). Subsea Robotics segment consists of its remotely operated vehicles (ROVs), survey services and ROV tooling businesses. Manufactured Products segment provides distribution systems, such as production control umbilical's and connection systems made up of specialty subsea hardware and provides turnkey solutions. Its OPG segment provides a portfolio of integrated subsea project capabilities and solutions. Its IMDS segment provides asset integrity management, corrosion management, inspection, and non-destructive testing services. ADTech segment provides government services and products.</v>
    <v>8500</v>
    <v>New York Stock Exchange</v>
    <v>XNYS</v>
    <v>XNYS</v>
    <v>11911 Fm 529, HOUSTON, TX, 77041 US</v>
    <v>20.85</v>
    <v>Oil &amp; Gas Related Equipment and Services</v>
    <v>Stock</v>
    <v>44956.817250671091</v>
    <v>1317</v>
    <v>19.71</v>
    <v>2074369055</v>
    <v>OCEANEERING INTERNATIONAL, INC.</v>
    <v>OCEANEERING INTERNATIONAL, INC.</v>
    <v>20.395</v>
    <v>0</v>
    <v>20.93</v>
    <v>20.69</v>
    <v>100259500</v>
    <v>OII</v>
    <v>OCEANEERING INTERNATIONAL, INC. (XNYS:OII)</v>
    <v>433860</v>
    <v>1142293</v>
    <v>1969</v>
  </rv>
  <rv s="2">
    <v>1318</v>
  </rv>
  <rv s="0">
    <v>https://www.bing.com/financeapi/forcetrigger?t=a1z6nm&amp;q=XNYS%3aOKE&amp;form=skydnc</v>
    <v>Learn more on Bing</v>
  </rv>
  <rv s="1">
    <v>en-US</v>
    <v>a1z6nm</v>
    <v>268435456</v>
    <v>1</v>
    <v>Powered by Refinitiv</v>
    <v>0</v>
    <v>ONEOK, INC. (XNYS:OKE)</v>
    <v>2</v>
    <v>3</v>
    <v>Finance</v>
    <v>4</v>
    <v>75.069999999999993</v>
    <v>50.5</v>
    <v>1.6247</v>
    <v>-0.68</v>
    <v>-9.9649999999999999E-3</v>
    <v>USD</v>
    <v>ONEOK, Inc. is a midstream service provider. The Company owns natural gas liquids (NGLs) systems, connecting NGL supply in the Rocky Mountain, Permian and Mid-Continent regions with market centers and a network of natural gas gathering, processing, storage, and transportation assets. The Company operates through three segments: Natural Gas Gathering and Processing, Natural Gas Liquids, and Natural Gas Pipelines. The Natural Gas Gathering and Processing segment provides midstream services to producers in North Dakota, Montana, Wyoming, Kansas and Oklahoma. The Natural Gas Liquids segment owns and operates facilities that gather, fractionate, and distribute NGLs and store NGL products, primarily in Oklahoma, Kansas, Texas, New Mexico and the Rocky Mountain region, which includes the Williston, Powder River and DJ Basins. The Natural Gas Pipelines segment, through its wholly owned assets, provides intrastate and interstate transportation and storage services to end-users.</v>
    <v>2847</v>
    <v>New York Stock Exchange</v>
    <v>XNYS</v>
    <v>XNYS</v>
    <v>100 W 5th St, TULSA, OK, 74103 US</v>
    <v>67.94</v>
    <v>Oil &amp; Gas Related Equipment and Services</v>
    <v>Stock</v>
    <v>44956.817223703125</v>
    <v>1320</v>
    <v>67.234999999999999</v>
    <v>30196198728</v>
    <v>ONEOK, INC.</v>
    <v>ONEOK, INC.</v>
    <v>67.64</v>
    <v>18.943300000000001</v>
    <v>68.239999999999995</v>
    <v>67.56</v>
    <v>446953800</v>
    <v>OKE</v>
    <v>ONEOK, INC. (XNYS:OKE)</v>
    <v>1224274</v>
    <v>2222465</v>
    <v>1997</v>
  </rv>
  <rv s="2">
    <v>1321</v>
  </rv>
  <rv s="0">
    <v>https://www.bing.com/financeapi/forcetrigger?t=a1rl77&amp;q=XNYS%3aOVV&amp;form=skydnc</v>
    <v>Learn more on Bing</v>
  </rv>
  <rv s="1">
    <v>en-US</v>
    <v>a1rl77</v>
    <v>268435456</v>
    <v>1</v>
    <v>Powered by Refinitiv</v>
    <v>0</v>
    <v>OVINTIV INC. (XNYS:OVV)</v>
    <v>2</v>
    <v>3</v>
    <v>Finance</v>
    <v>4</v>
    <v>63.3</v>
    <v>37.270000000000003</v>
    <v>2.8344999999999998</v>
    <v>-1.8973</v>
    <v>-3.6970000000000003E-2</v>
    <v>USD</v>
    <v>Ovintiv Inc. is an oil and natural gas exploration and production company, which is focused on developing its multi-basin portfolio of oil and natural gas assets located in the United States and Canada. The Company’s operations also include the marketing of oil, natural gas liquids (NGLs) and natural gas. The Company operates through three segments: USA Operations, Canadian Operations and Market Optimization. USA Operations segment includes the exploration for, development of, and production of oil, NGLs, natural gas and other related activities within the United States. Canadian Operations segment includes the exploration for, development of, and production of oil, NGLs, natural gas and other related activities within Canada. The Market Optimization segment is primarily responsible for the sale of the Company's production to third party customers. The segment’s activities also include third-party purchases and sales of products.</v>
    <v>1713</v>
    <v>New York Stock Exchange</v>
    <v>XNYS</v>
    <v>XNYS</v>
    <v>370 - 17Th Street, Suite 1700, DENVER, CO, 80202 US</v>
    <v>50.5</v>
    <v>Oil &amp; Gas</v>
    <v>Stock</v>
    <v>44956.81735131875</v>
    <v>1323</v>
    <v>49.32</v>
    <v>12144857530</v>
    <v>OVINTIV INC.</v>
    <v>OVINTIV INC.</v>
    <v>50.19</v>
    <v>3.6396999999999999</v>
    <v>51.32</v>
    <v>49.422699999999999</v>
    <v>245734400</v>
    <v>OVV</v>
    <v>OVINTIV INC. (XNYS:OVV)</v>
    <v>1337411</v>
    <v>2705975</v>
    <v>2020</v>
  </rv>
  <rv s="2">
    <v>1324</v>
  </rv>
  <rv s="0">
    <v>https://www.bing.com/financeapi/forcetrigger?t=az23tc&amp;q=XNYS%3aPARR&amp;form=skydnc</v>
    <v>Learn more on Bing</v>
  </rv>
  <rv s="1">
    <v>en-US</v>
    <v>az23tc</v>
    <v>268435456</v>
    <v>1</v>
    <v>Powered by Refinitiv</v>
    <v>0</v>
    <v>PAR PACIFIC HOLDINGS, INC. (XNYS:PARR)</v>
    <v>2</v>
    <v>3</v>
    <v>Finance</v>
    <v>4</v>
    <v>28.2</v>
    <v>11.66</v>
    <v>2.0741000000000001</v>
    <v>-0.81</v>
    <v>-2.954E-2</v>
    <v>USD</v>
    <v>Par Pacific Holdings, Inc. owns and operates energy and infrastructure businesses. The Company operates through three segments: Refining, Retail and Logistics. Refining segment owns and operates approximately three refineries with total operating crude oil throughput capacity of over 154 thousand barrels per day (Mbpd) in Hawaii, Wyoming, and Washington. Retail segment includes retail outlets in Hawaii, Washington, and Idaho that sells gasoline, diesel and retail merchandise. Logistics segment owns and operates terminals, pipelines, a single point mooring (SPM), and trucking operations to distribute refined products throughout the islands of Oahu, Maui, Hawaii, Molokai, and Kauai. Its refinery in Newcastle, Wyoming, produces gasoline, jet fuel, ultra-low sulfur diesel (ULSD), and other associated refined products that are primarily marketed in Wyoming and South Dakota. It operates convenience stores at its Hawaii retail fuel outlets under its nomnom brand that sell merchandise.</v>
    <v>1336</v>
    <v>New York Stock Exchange</v>
    <v>XNYS</v>
    <v>XNYS</v>
    <v>825 Town and Country Ln Ste 1500, HOUSTON, TX, 77024-2235 US</v>
    <v>27.37</v>
    <v>Oil &amp; Gas</v>
    <v>Stock</v>
    <v>44956.817272360939</v>
    <v>1326</v>
    <v>26.58</v>
    <v>1605053730</v>
    <v>PAR PACIFIC HOLDINGS, INC.</v>
    <v>PAR PACIFIC HOLDINGS, INC.</v>
    <v>27.25</v>
    <v>5.7152000000000003</v>
    <v>27.42</v>
    <v>26.61</v>
    <v>60317690</v>
    <v>PARR</v>
    <v>PAR PACIFIC HOLDINGS, INC. (XNYS:PARR)</v>
    <v>317186</v>
    <v>717030</v>
    <v>2005</v>
  </rv>
  <rv s="2">
    <v>1327</v>
  </rv>
  <rv s="0">
    <v>https://www.bing.com/financeapi/forcetrigger?t=a21ddm&amp;q=XNAS%3aPTEN&amp;form=skydnc</v>
    <v>Learn more on Bing</v>
  </rv>
  <rv s="5">
    <v>en-US</v>
    <v>a21ddm</v>
    <v>268435456</v>
    <v>1</v>
    <v>Powered by Refinitiv</v>
    <v>9</v>
    <v>PATTERSON-UTI ENERGY, INC. (XNAS:PTEN)</v>
    <v>2</v>
    <v>10</v>
    <v>Finance</v>
    <v>4</v>
    <v>20.53</v>
    <v>9.77</v>
    <v>2.3296999999999999</v>
    <v>2.5000000000000001E-2</v>
    <v>1.4920000000000001E-3</v>
    <v>USD</v>
    <v>Patterson-UTI Energy, Inc. is an oilfield services company that primarily owns and operates land-based drilling rigs in the United States and a fleet of pressure pumping equipment. The Company operates through three business segments: Contract Drilling Services, Pressure Pumping Services and Directional Drilling Services. The Contract Drilling Services segment market its contract drilling services to independent oil and natural gas operators. The Pressure Pumping Services segment provides pressure pumping services to oil and natural gas operators primarily in Texas and the Appalachian region. The Pressure Pumping also provides cementing services through its pressure pumping segment. The Cementing is the process of inserting material between the wall of the well bore and the casing to support and stabilize the casing. The Directional Drilling Services segment provides a range of directional drilling services in producing onshore oil and gas basins in the United States.</v>
    <v>5000</v>
    <v>Nasdaq Stock Market</v>
    <v>XNAS</v>
    <v>XNAS</v>
    <v>10713 West Sam Houston Parkway North, Suite 800, HOUSTON, TX, 77064 US</v>
    <v>16.84</v>
    <v>Oil &amp; Gas Related Equipment and Services</v>
    <v>Stock</v>
    <v>44956.817280219533</v>
    <v>1329</v>
    <v>16.29</v>
    <v>3639352234</v>
    <v>PATTERSON-UTI ENERGY, INC.</v>
    <v>PATTERSON-UTI ENERGY, INC.</v>
    <v>16.41</v>
    <v>16.760000000000002</v>
    <v>16.785</v>
    <v>216821700</v>
    <v>PTEN</v>
    <v>PATTERSON-UTI ENERGY, INC. (XNAS:PTEN)</v>
    <v>1143191</v>
    <v>2358551</v>
    <v>1993</v>
  </rv>
  <rv s="2">
    <v>1330</v>
  </rv>
  <rv s="0">
    <v>https://www.bing.com/financeapi/forcetrigger?t=a1zi6h&amp;q=XNYS%3aPBF&amp;form=skydnc</v>
    <v>Learn more on Bing</v>
  </rv>
  <rv s="1">
    <v>en-US</v>
    <v>a1zi6h</v>
    <v>268435456</v>
    <v>1</v>
    <v>Powered by Refinitiv</v>
    <v>0</v>
    <v>PBF ENERGY INC. (XNYS:PBF)</v>
    <v>2</v>
    <v>3</v>
    <v>Finance</v>
    <v>4</v>
    <v>49</v>
    <v>15.51</v>
    <v>1.9739</v>
    <v>-1.18</v>
    <v>-2.7334000000000001E-2</v>
    <v>USD</v>
    <v>PBF Energy Inc. is an independent petroleum refiner and supplier of unbranded transportation fuels, aviation jet fuel, heating oil, lubricant base oils, petrochemical feedstocks, sulfur, and asphalt. Its products are sold throughout the Northeast and Midwest United States, as well as in other regions of the United States and Canada. It sells a variety of finished petroleum-based products including gasoline and gasoline blend stocks, heating oil, ultra-low sulfur diesel fuel, kerosene and aviation jet fuel. It utilizes marine vessels, pipelines, trucks, and rail to link its refineries with suppliers and customers. Its gasoline products include conventional gasoline and reformulated gasoline. Its lubricant base oils are available in a range of viscosities and are commonly used as lubricant base oils in automotive, railroad, industrial and marine engine oils. Both straight-cut and blended oils are available. It also includes a distribution network of pipelines, barges, and tankers.</v>
    <v>3418</v>
    <v>New York Stock Exchange</v>
    <v>XNYS</v>
    <v>XNYS</v>
    <v>1 SYLVAN WAY, PARSIPPANY, NJ, 07054 US</v>
    <v>43.08</v>
    <v>Oil &amp; Gas</v>
    <v>Stock</v>
    <v>44956.817268981249</v>
    <v>1332</v>
    <v>41.97</v>
    <v>5856446076</v>
    <v>PBF ENERGY INC.</v>
    <v>PBF ENERGY INC.</v>
    <v>42.61</v>
    <v>2.2650000000000001</v>
    <v>43.17</v>
    <v>41.99</v>
    <v>139472400</v>
    <v>PBF</v>
    <v>PBF ENERGY INC. (XNYS:PBF)</v>
    <v>1034014</v>
    <v>2380389</v>
    <v>2011</v>
  </rv>
  <rv s="2">
    <v>1333</v>
  </rv>
  <rv s="0">
    <v>https://www.bing.com/financeapi/forcetrigger?t=a1zmhw&amp;q=XNAS%3aPDCE&amp;form=skydnc</v>
    <v>Learn more on Bing</v>
  </rv>
  <rv s="1">
    <v>en-US</v>
    <v>a1zmhw</v>
    <v>268435456</v>
    <v>1</v>
    <v>Powered by Refinitiv</v>
    <v>0</v>
    <v>PDC ENERGY, INC. (XNAS:PDCE)</v>
    <v>2</v>
    <v>3</v>
    <v>Finance</v>
    <v>4</v>
    <v>88.3215</v>
    <v>51.199100000000001</v>
    <v>2.5430999999999999</v>
    <v>-3.1</v>
    <v>-4.4534000000000004E-2</v>
    <v>USD</v>
    <v>PDC Energy, Inc. is an exploration and production company. The Company acquires, explores and develops properties for the production of crude oil, natural gas and natural gas liquids (NGLs), with operations in the Wattenberg Field in Colorado and the Delaware Basin in west Texas. Its operations in the Wattenberg Field are focused on the horizontal Niobrara and Codell plays, and its Delaware Basin operations are primarily focused on the horizontal Wolfcamp zones. The Company owns an interest in approximately 3,500 gross productive wells. The Company's wholly owned subsidiary is PDC Permian, Inc.</v>
    <v>535</v>
    <v>Nasdaq Stock Market</v>
    <v>XNAS</v>
    <v>XNAS</v>
    <v>1775 N Sherman St Ste 3000, DENVER, CO, 80203-4341 US</v>
    <v>68.64</v>
    <v>Oil &amp; Gas</v>
    <v>Stock</v>
    <v>44956.817107140625</v>
    <v>1335</v>
    <v>66.37</v>
    <v>6128541336</v>
    <v>PDC ENERGY, INC.</v>
    <v>PDC ENERGY, INC.</v>
    <v>68.47</v>
    <v>3.5716999999999999</v>
    <v>69.61</v>
    <v>66.510000000000005</v>
    <v>92144660</v>
    <v>PDCE</v>
    <v>PDC ENERGY, INC. (XNAS:PDCE)</v>
    <v>283894</v>
    <v>693098</v>
    <v>2015</v>
  </rv>
  <rv s="2">
    <v>1336</v>
  </rv>
  <rv s="0">
    <v>https://www.bing.com/financeapi/forcetrigger?t=a1pe7w&amp;q=XNAS%3aCDEV&amp;form=skydnc</v>
    <v>Learn more on Bing</v>
  </rv>
  <rv s="1">
    <v>en-US</v>
    <v>a1pe7w</v>
    <v>268435456</v>
    <v>1</v>
    <v>Powered by Refinitiv</v>
    <v>0</v>
    <v>PERMIAN RESOURCES CORPORATION (XNYS:PR)</v>
    <v>2</v>
    <v>3</v>
    <v>Finance</v>
    <v>4</v>
    <v>11.43</v>
    <v>5.08</v>
    <v>4.556</v>
    <v>-0.35499999999999998</v>
    <v>-3.2840000000000001E-2</v>
    <v>USD</v>
    <v>Permian Resources Corporation, formerly Centennial Resource Development, Inc., is an independent oil and natural gas company. The Company is focused on the acquisition, optimization, and development of high-return oil and natural gas properties. The Company’s operations are located in the Permian Basin, with a concentration in the core of the Delaware Basin. The Company operates an eight-rig drilling program. The Company's assets are concentrated in Reeves and Ward Counties, Texas, and Eddy and Lea Counties, New Mexico, consisting of approximately 180,000 net leasehold acres and 40,000 net royalty acres.</v>
    <v>147</v>
    <v>New York Stock Exchange</v>
    <v>XNYS</v>
    <v>XNYS</v>
    <v>300 N. Marienfeld St., Ste. 1000, MIDLAND, TX, 79701 US</v>
    <v>10.74</v>
    <v>Oil &amp; Gas</v>
    <v>Stock</v>
    <v>44956.81728005781</v>
    <v>1338</v>
    <v>10.414999999999999</v>
    <v>5831804227</v>
    <v>PERMIAN RESOURCES CORPORATION</v>
    <v>PERMIAN RESOURCES CORPORATION</v>
    <v>10.74</v>
    <v>5.9119000000000002</v>
    <v>10.81</v>
    <v>10.455</v>
    <v>557800500</v>
    <v>PR</v>
    <v>PERMIAN RESOURCES CORPORATION (XNYS:PR)</v>
    <v>4572818</v>
    <v>6124539</v>
    <v>2015</v>
  </rv>
  <rv s="2">
    <v>1339</v>
  </rv>
  <rv s="0">
    <v>https://www.bing.com/financeapi/forcetrigger?t=a21d27&amp;q=XNYS%3aPSX&amp;form=skydnc</v>
    <v>Learn more on Bing</v>
  </rv>
  <rv s="1">
    <v>en-US</v>
    <v>a21d27</v>
    <v>268435456</v>
    <v>1</v>
    <v>Powered by Refinitiv</v>
    <v>0</v>
    <v>PHILLIPS 66 (XNYS:PSX)</v>
    <v>2</v>
    <v>3</v>
    <v>Finance</v>
    <v>4</v>
    <v>113.53</v>
    <v>73.849999999999994</v>
    <v>1.4159999999999999</v>
    <v>-2.09</v>
    <v>-1.9222E-2</v>
    <v>USD</v>
    <v>Phillips 66 is an energy manufacturing and logistics company with midstream, chemicals, refining, and marketing and specialties businesses. The Company operates through four segments: Midstream, Chemicals, Refining, and Marketing and Specialties (M&amp;S). The Midstream segment provides crude oil and refined petroleum product transportation, terminaling and processing services, as well as natural gas and natural gas liquids (NGL) transportation, storage, fractionation, processing and marketing services in the United States. The Chemicals segment consists of its equity investment in Chevron Phillips Chemical Company LLC (CPChem), which operates in Olefins and Polyolefins (O&amp;P) and Specialties, Aromatics and Styrenics (SA&amp;S) business. The Refining segment refines crude oil and other feedstocks at refineries in the United States and Europe. The M&amp;S segment purchases for resale and markets refined petroleum products, such as base oils and lubricants.</v>
    <v>14000</v>
    <v>New York Stock Exchange</v>
    <v>XNYS</v>
    <v>XNYS</v>
    <v>2331 Citywest Blvd., HOUSTON, TX, 77042 US</v>
    <v>108.91</v>
    <v>Oil &amp; Gas</v>
    <v>Stock</v>
    <v>44956.817287950784</v>
    <v>1341</v>
    <v>106.19</v>
    <v>50401497808</v>
    <v>PHILLIPS 66</v>
    <v>PHILLIPS 66</v>
    <v>108.24</v>
    <v>4.976</v>
    <v>108.73</v>
    <v>106.64</v>
    <v>472632200</v>
    <v>PSX</v>
    <v>PHILLIPS 66 (XNYS:PSX)</v>
    <v>1747827</v>
    <v>2727551</v>
    <v>2011</v>
  </rv>
  <rv s="2">
    <v>1342</v>
  </rv>
  <rv s="0">
    <v>https://www.bing.com/financeapi/forcetrigger?t=a21gsm&amp;q=XNYS%3aPXD&amp;form=skydnc</v>
    <v>Learn more on Bing</v>
  </rv>
  <rv s="1">
    <v>en-US</v>
    <v>a21gsm</v>
    <v>268435456</v>
    <v>1</v>
    <v>Powered by Refinitiv</v>
    <v>0</v>
    <v>PIONEER NATURAL RESOURCES COMPANY (XNYS:PXD)</v>
    <v>2</v>
    <v>3</v>
    <v>Finance</v>
    <v>4</v>
    <v>288.45999999999998</v>
    <v>200.09</v>
    <v>1.4307000000000001</v>
    <v>-4.6849999999999996</v>
    <v>-1.9987999999999999E-2</v>
    <v>USD</v>
    <v>Pioneer Natural Resources Company is an oil and gas exploration and production company. The Company explores for, develops and produces oil, natural gas liquids (NGLs) and gas in the Midland Basin in West Texas. The Company conducts exploitation and exploration activities in the Spraberry/Wolfcamp oil field located in the Midland Basin in West Texas. The Company holds approximately 976,000 gross acres, of which 961,000 gross acres are located in the Spraberry/Wolfcamp field in the Midland Basin of West Texas. The oil produced from the Spraberry/Wolfcamp field in the Midland Basin is West Texas Intermediate Sweet, and the gas produced is casinghead gas with an average energy content of 1,400 British thermal unit (Btu). The oil and gas are produced primarily from six formations, the Spraberry, the Jo Mill, the Dean, the Wolfcamp, the Strawn and the Atoka. Its subsidiaries include Pioneer Natural Resources USA, Inc., Pioneer Sands LLC and Pioneer Uravan, Inc., among others.</v>
    <v>1932</v>
    <v>New York Stock Exchange</v>
    <v>XNYS</v>
    <v>XNYS</v>
    <v>777 Hidden Ridge, IRVING, TX, 75038 US</v>
    <v>232.69</v>
    <v>Oil &amp; Gas</v>
    <v>Stock</v>
    <v>44956.817317164059</v>
    <v>1344</v>
    <v>229.12</v>
    <v>54577609383</v>
    <v>PIONEER NATURAL RESOURCES COMPANY</v>
    <v>PIONEER NATURAL RESOURCES COMPANY</v>
    <v>231.69</v>
    <v>8.3626000000000005</v>
    <v>234.39</v>
    <v>229.70500000000001</v>
    <v>237598700</v>
    <v>PXD</v>
    <v>PIONEER NATURAL RESOURCES COMPANY (XNYS:PXD)</v>
    <v>1070879</v>
    <v>1589486</v>
    <v>1997</v>
  </rv>
  <rv s="2">
    <v>1345</v>
  </rv>
  <rv s="0">
    <v>https://www.bing.com/financeapi/forcetrigger?t=a1zfbh&amp;q=XNAS%3aPAA&amp;form=skydnc</v>
    <v>Learn more on Bing</v>
  </rv>
  <rv s="16">
    <v>en-US</v>
    <v>a1zfbh</v>
    <v>268435456</v>
    <v>1</v>
    <v>Powered by Refinitiv</v>
    <v>36</v>
    <v>PLAINS ALL AMERICAN PIPELINE UNT (XNAS:PAA)</v>
    <v>37</v>
    <v>38</v>
    <v>Finance</v>
    <v>39</v>
    <v>12.98</v>
    <v>9.1</v>
    <v>-0.27750000000000002</v>
    <v>-2.1863E-2</v>
    <v>USD</v>
    <v>Nasdaq Stock Market</v>
    <v>XNAS</v>
    <v>12.66</v>
    <v>ETF</v>
    <v>44956.817209675784</v>
    <v>1347</v>
    <v>12.395</v>
    <v>PLAINS ALL AMERICAN PIPELINE UNT</v>
    <v>12.61</v>
    <v>12.692500000000001</v>
    <v>12.414999999999999</v>
    <v>PAA</v>
    <v>PLAINS ALL AMERICAN PIPELINE UNT (XNAS:PAA)</v>
    <v>3497435</v>
    <v>4257249</v>
  </rv>
  <rv s="2">
    <v>1348</v>
  </rv>
  <rv s="0">
    <v>https://www.bing.com/financeapi/forcetrigger?t=a1zfyc&amp;q=XNAS%3aPAGP&amp;form=skydnc</v>
    <v>Learn more on Bing</v>
  </rv>
  <rv s="1">
    <v>en-US</v>
    <v>a1zfyc</v>
    <v>268435456</v>
    <v>1</v>
    <v>Powered by Refinitiv</v>
    <v>0</v>
    <v>PLAINS GP HOLDINGS, L.P (XNAS:PAGP)</v>
    <v>2</v>
    <v>3</v>
    <v>Finance</v>
    <v>4</v>
    <v>13.63</v>
    <v>9.3849999999999998</v>
    <v>1.6060000000000001</v>
    <v>-0.2475</v>
    <v>-1.8648000000000001E-2</v>
    <v>USD</v>
    <v>Plains GP Holdings, L.P. owns and operates midstream energy infrastructure and provides logistics services for crude oil, natural gas liquids (NGL), and natural gas. It owns a network of pipeline transportation, terminalling, storage, and gathering assets in crude oil and NGL producing basins and transportation corridors and at market hubs in the United States and Canada. The Company's segments include Crude Oil and Natural Gas Liquids (NGL). Its Crude Oil segment operations consist of gathering and transporting crude oil using pipelines, gathering systems, trucks and at times on barges or railcars, in addition to providing terminalling, storage and other facilities-related services utilizing its integrated assets across the United States and Canada. Its assets serve third parties and are also supported by its merchant activities. Its NGL segment operations involve natural gas processing and NGL fractionation, storage, transportation and terminalling.</v>
    <v>4100</v>
    <v>Nasdaq Stock Market</v>
    <v>XNAS</v>
    <v>XNAS</v>
    <v>Suite 1600, 333 Clay St, HOUSTON, TX, 77002 US</v>
    <v>13.27</v>
    <v>Oil &amp; Gas Related Equipment and Services</v>
    <v>Stock</v>
    <v>44956.817070705467</v>
    <v>1350</v>
    <v>13.025</v>
    <v>2630633000</v>
    <v>PLAINS GP HOLDINGS, L.P</v>
    <v>PLAINS GP HOLDINGS, L.P</v>
    <v>13.26</v>
    <v>12.418100000000001</v>
    <v>13.272500000000001</v>
    <v>13.025</v>
    <v>194286100</v>
    <v>PAGP</v>
    <v>PLAINS GP HOLDINGS, L.P (XNAS:PAGP)</v>
    <v>1066436</v>
    <v>2378335</v>
    <v>2013</v>
  </rv>
  <rv s="2">
    <v>1351</v>
  </rv>
  <rv s="0">
    <v>https://www.bing.com/financeapi/forcetrigger?t=c48jsm&amp;q=XNAS%3aPFHC&amp;form=skydnc</v>
    <v>Learn more on Bing</v>
  </rv>
  <rv s="1">
    <v>en-US</v>
    <v>c48jsm</v>
    <v>268435456</v>
    <v>1</v>
    <v>Powered by Refinitiv</v>
    <v>0</v>
    <v>ProFrac Holding Corp (XNAS:ACDC)</v>
    <v>2</v>
    <v>3</v>
    <v>Finance</v>
    <v>4</v>
    <v>27</v>
    <v>13.18</v>
    <v>1.208</v>
    <v>-0.93</v>
    <v>-4.1985999999999996E-2</v>
    <v>USD</v>
    <v>ProFrac Holding Corp. is a vertically integrated energy services company. The Company is engaged in providing hydraulic fracturing, completion services and other complementary products and services to upstream oil and gas companies engaged in the exploration and production (E&amp;P) of North American unconventional oil and natural gas resources. Its solutions to the North American Oil and Gas industry include project design and manufacturing, sand and chemical supply, logistics coordination and data reporting, automation technology, emissions reduction, and additive manufacturing. The Company also provides pressure pumping services with operations in the Rockies and Eagle Ford. It operates frac fleets totaling 204,500 hydraulic horsepower that offer opportunity for upgrades through the additions of dynamic gas blending (DGB) engines and engine idle reduction systems.</v>
    <v>2522</v>
    <v>Nasdaq Stock Market</v>
    <v>XNAS</v>
    <v>XNAS</v>
    <v>333 Shops Boulevard, Suite 301, WILLOW PARK, TX, 76087 US</v>
    <v>22.17</v>
    <v>Oil &amp; Gas Related Equipment and Services</v>
    <v>Stock</v>
    <v>44956.817133610937</v>
    <v>1353</v>
    <v>21.14</v>
    <v>3291054362</v>
    <v>ProFrac Holding Corp</v>
    <v>ProFrac Holding Corp</v>
    <v>21.91</v>
    <v>54.679200000000002</v>
    <v>22.15</v>
    <v>21.22</v>
    <v>155092100</v>
    <v>ACDC</v>
    <v>ProFrac Holding Corp (XNAS:ACDC)</v>
    <v>261690</v>
    <v>397492</v>
    <v>2021</v>
  </rv>
  <rv s="2">
    <v>1354</v>
  </rv>
  <rv s="0">
    <v>https://www.bing.com/financeapi/forcetrigger?t=a21fc7&amp;q=XNYS%3aPUMP&amp;form=skydnc</v>
    <v>Learn more on Bing</v>
  </rv>
  <rv s="1">
    <v>en-US</v>
    <v>a21fc7</v>
    <v>268435456</v>
    <v>1</v>
    <v>Powered by Refinitiv</v>
    <v>0</v>
    <v>PROPETRO HOLDING CORP. (XNYS:PUMP)</v>
    <v>2</v>
    <v>3</v>
    <v>Finance</v>
    <v>4</v>
    <v>16.925000000000001</v>
    <v>7.25</v>
    <v>2.3740000000000001</v>
    <v>1.4999999999999999E-2</v>
    <v>1.5790000000000001E-3</v>
    <v>USD</v>
    <v>ProPetro Holding Corp. is an oilfield services company. The Company provides hydraulic fracturing and other complementary services to upstream oil and gas companies engaged in the exploration and production of North American unconventional oil and natural gas resources. The Company's operations are primarily focused on the Permian Basin. The Company operates through its pressure pumping and all other segments. The Company owns and operates a fleet of mobile hydraulic fracturing units and other auxiliary equipment to perform fracturing services. It also provides personnel and services that are tailored to meet each of its customer’s needs. The Company is also focused on complementary services that provide its customers’ services, including cementing and other related services. Its complementary services are provided through various contractual arrangements, including on a turnkey contract basis. It is also a provider of wireline perforating and pump-down services in the Permian Basin.</v>
    <v>1500</v>
    <v>New York Stock Exchange</v>
    <v>XNYS</v>
    <v>XNYS</v>
    <v>1706 S. Midkiff Road, Building B, MIDLAND, TX, 79701 US</v>
    <v>9.6150000000000002</v>
    <v>Oil &amp; Gas Related Equipment and Services</v>
    <v>Stock</v>
    <v>44956.817245034377</v>
    <v>1356</v>
    <v>9.2799999999999994</v>
    <v>1089982261</v>
    <v>PROPETRO HOLDING CORP.</v>
    <v>PROPETRO HOLDING CORP.</v>
    <v>9.32</v>
    <v>0</v>
    <v>9.5</v>
    <v>9.5150000000000006</v>
    <v>114554100</v>
    <v>PUMP</v>
    <v>PROPETRO HOLDING CORP. (XNYS:PUMP)</v>
    <v>437193</v>
    <v>1023068</v>
    <v>2017</v>
  </rv>
  <rv s="2">
    <v>1357</v>
  </rv>
  <rv s="0">
    <v>https://www.bing.com/financeapi/forcetrigger?t=a228w7&amp;q=XNYS%3aRRC&amp;form=skydnc</v>
    <v>Learn more on Bing</v>
  </rv>
  <rv s="1">
    <v>en-US</v>
    <v>a228w7</v>
    <v>268435456</v>
    <v>1</v>
    <v>Powered by Refinitiv</v>
    <v>0</v>
    <v>RANGE RESOURCES CORPORATION (XNYS:RRC)</v>
    <v>2</v>
    <v>3</v>
    <v>Finance</v>
    <v>4</v>
    <v>37.44</v>
    <v>18.62</v>
    <v>2.1633</v>
    <v>-0.625</v>
    <v>-2.4712999999999999E-2</v>
    <v>USD</v>
    <v>Range Resources Corporation is an independent natural gas, natural gas liquids (NGLs) and oil company. The Company is engaged in the exploration, development and acquisition of natural gas and oil properties in the United States. Its principal area of operation is the Marcellus Shale in Pennsylvania. Its natural gas and oil operations are concentrated in the Appalachian region of the United States, in the Marcellus Shale in Pennsylvania. The Company’s properties consist of interests in developed and undeveloped natural gas and oil leases. It owns over 1,350 net producing wells. The Company’s reserves are primarily in the Marcellus Shale formation but also include the Utica and Upper Devonian formations. It has approximately 909,000 gross acres under lease. The Company’s properties are located in the Appalachian Basin in the northeastern United States. Its subsidiaries include Range Resources-Appalachia, LLC, Range Resources-Pine Mountain, Inc. and Range Production Company, LLC.</v>
    <v>527</v>
    <v>New York Stock Exchange</v>
    <v>XNYS</v>
    <v>XNYS</v>
    <v>100 Throckmorton St Ste 1200, FORT WORTH, TX, 76102-2842 US</v>
    <v>25.04</v>
    <v>Oil &amp; Gas</v>
    <v>Stock</v>
    <v>44956.81714086797</v>
    <v>1359</v>
    <v>24.43</v>
    <v>5959929741</v>
    <v>RANGE RESOURCES CORPORATION</v>
    <v>RANGE RESOURCES CORPORATION</v>
    <v>24.58</v>
    <v>5.3682999999999996</v>
    <v>25.29</v>
    <v>24.664999999999999</v>
    <v>241635100</v>
    <v>RRC</v>
    <v>RANGE RESOURCES CORPORATION (XNYS:RRC)</v>
    <v>1310308</v>
    <v>3735704</v>
    <v>1980</v>
  </rv>
  <rv s="2">
    <v>1360</v>
  </rv>
  <rv s="0">
    <v>https://www.bing.com/financeapi/forcetrigger?t=a232mw&amp;q=XNYS%3aSLB&amp;form=skydnc</v>
    <v>Learn more on Bing</v>
  </rv>
  <rv s="1">
    <v>en-US</v>
    <v>a232mw</v>
    <v>268435456</v>
    <v>1</v>
    <v>Powered by Refinitiv</v>
    <v>0</v>
    <v>Schlumberger N.V. (XNYS:SLB)</v>
    <v>2</v>
    <v>3</v>
    <v>Finance</v>
    <v>4</v>
    <v>62.78</v>
    <v>30.65</v>
    <v>1.7988999999999999</v>
    <v>-0.36499999999999999</v>
    <v>-6.4070000000000004E-3</v>
    <v>USD</v>
    <v>Schlumberger N.V. is a global technology company. The Company operates through four segments: Digital &amp; Integration, Reservoir Performance, Well Construction, and Production Systems. The Digital &amp; Integration segment combines its digital solutions and data products with its integrated offering of asset performance solutions. The Reservoir Performance segment consists of reservoir-centric technologies and services that are critical to optimizing reservoir productivity and performance. The Well Construction segment combines the full portfolio of products and services to optimize well placement and performance, maximize drilling efficiency, and improve wellbore assurance. The Production Systems segment develops technologies and provides expertise that enhance production and recovery from subsurface reservoirs to the surface, into pipelines, and to refineries. The Company's primary customers are national oil companies, integrated oil companies and independent operators.</v>
    <v>99000</v>
    <v>New York Stock Exchange</v>
    <v>XNYS</v>
    <v>XNYS</v>
    <v>5599 San Felipe St Fl 17, HOUSTON, TX, 77056-2790 US</v>
    <v>56.83</v>
    <v>Oil &amp; Gas Related Equipment and Services</v>
    <v>Stock</v>
    <v>44956.817350462501</v>
    <v>1362</v>
    <v>56.12</v>
    <v>80908140000</v>
    <v>Schlumberger N.V.</v>
    <v>Schlumberger N.V.</v>
    <v>56.625</v>
    <v>23.810199999999998</v>
    <v>56.97</v>
    <v>56.604999999999997</v>
    <v>1420188000</v>
    <v>SLB</v>
    <v>Schlumberger N.V. (XNYS:SLB)</v>
    <v>3516773</v>
    <v>9358596</v>
    <v>1956</v>
  </rv>
  <rv s="2">
    <v>1363</v>
  </rv>
  <rv s="0">
    <v>https://www.bing.com/financeapi/forcetrigger?t=a23pw7&amp;q=XNYS%3aSTNG&amp;form=skydnc</v>
    <v>Learn more on Bing</v>
  </rv>
  <rv s="1">
    <v>en-US</v>
    <v>a23pw7</v>
    <v>268435456</v>
    <v>1</v>
    <v>Powered by Refinitiv</v>
    <v>0</v>
    <v>SCORPIO TANKERS INC. (XNYS:STNG)</v>
    <v>2</v>
    <v>3</v>
    <v>Finance</v>
    <v>4</v>
    <v>57.71</v>
    <v>12.99</v>
    <v>0.50249999999999995</v>
    <v>-0.79</v>
    <v>-1.6639000000000001E-2</v>
    <v>USD</v>
    <v>Scorpio Tankers Inc is a Monaco-based provider in the transportation of refined petroleum products. The Company involves in the oil, seaborne transportation of refined petroleum products from the tanker industry to the international shipping markets. It operates through four segments: Handymax, MR (Medium Range), Long Range 1 (LR1)/Panamax and Long Range 2 (LR2)/Aframax. It consists of 113 wholly owned, finance leased or bareboat chartered-in tankers (39 LR2, 60 MR and 14 Handymax). The segments represent a different type of vessel being around 110 with which it operates with the smaller and bigger type of ships that include Handymax, MR, LR1 and LR2 under its own ownership as well as finance, leased or chartered in.</v>
    <v>26</v>
    <v>New York Stock Exchange</v>
    <v>XNYS</v>
    <v>XNYS</v>
    <v>Le Millenium 9, Boulevard Charles III, MONACO, 98000 MC</v>
    <v>47.42</v>
    <v>Oil &amp; Gas Related Equipment and Services</v>
    <v>Stock</v>
    <v>44956.817191700778</v>
    <v>1365</v>
    <v>46.03</v>
    <v>2788700320</v>
    <v>SCORPIO TANKERS INC.</v>
    <v>SCORPIO TANKERS INC.</v>
    <v>47.06</v>
    <v>9.7922999999999991</v>
    <v>47.48</v>
    <v>46.69</v>
    <v>59728000</v>
    <v>STNG</v>
    <v>SCORPIO TANKERS INC. (XNYS:STNG)</v>
    <v>548990</v>
    <v>1592070</v>
    <v>2009</v>
  </rv>
  <rv s="2">
    <v>1366</v>
  </rv>
  <rv s="0">
    <v>https://www.bing.com/financeapi/forcetrigger?t=a234fr&amp;q=XNYS%3aSM&amp;form=skydnc</v>
    <v>Learn more on Bing</v>
  </rv>
  <rv s="1">
    <v>en-US</v>
    <v>a234fr</v>
    <v>268435456</v>
    <v>1</v>
    <v>Powered by Refinitiv</v>
    <v>0</v>
    <v>SM ENERGY COMPANY (XNYS:SM)</v>
    <v>2</v>
    <v>3</v>
    <v>Finance</v>
    <v>4</v>
    <v>54.97</v>
    <v>29.27</v>
    <v>4.4522000000000004</v>
    <v>-0.85</v>
    <v>-2.5640999999999997E-2</v>
    <v>USD</v>
    <v>SM Energy Company is an independent energy company. The Company is engaged in the acquisition, exploration, development, and production of oil, gas, and natural gas liquid (NGL) in the state of Texas. Its operations are concentrated in the Midland Basin and South Texas. The Company has drilling and completion activities within its RockStar and Sweetie Peck positions in the Midland Basin focuses primarily on delineating, developing, and expanding its Midland Basin position. Its Midland Basin assets are comprised of approximately 81,000 net acres located in the Permian Basin in West Texas and include its RockStar assets in Howard and Martin Counties, Texas and its Sweetie Peck assets in Upton and Midland Counties, Texas. Its South Texas assets are comprised of approximately 155,000 net acres located in Dimmit and Webb Counties, Texas. Its operations in South Texas are focused on production from both the Eagle Ford shale formation and Austin Chalk formation.</v>
    <v>506</v>
    <v>New York Stock Exchange</v>
    <v>XNYS</v>
    <v>XNYS</v>
    <v>1700 LINCOLN STREET, SUITE 3200, DENVER, CO, 80203 US</v>
    <v>32.86</v>
    <v>Oil &amp; Gas</v>
    <v>Stock</v>
    <v>44956.81727903906</v>
    <v>1368</v>
    <v>32.21</v>
    <v>4070689000</v>
    <v>SM ENERGY COMPANY</v>
    <v>SM ENERGY COMPANY</v>
    <v>32.54</v>
    <v>3.3485999999999998</v>
    <v>33.15</v>
    <v>32.299999999999997</v>
    <v>122796100</v>
    <v>SM</v>
    <v>SM ENERGY COMPANY (XNYS:SM)</v>
    <v>529499</v>
    <v>1547930</v>
    <v>1915</v>
  </rv>
  <rv s="2">
    <v>1369</v>
  </rv>
  <rv s="0">
    <v>https://www.bing.com/financeapi/forcetrigger?t=a23avh&amp;q=XNYS%3aSOI&amp;form=skydnc</v>
    <v>Learn more on Bing</v>
  </rv>
  <rv s="1">
    <v>en-US</v>
    <v>a23avh</v>
    <v>268435456</v>
    <v>1</v>
    <v>Powered by Refinitiv</v>
    <v>0</v>
    <v>SOLARIS OILFIELD INFRASTRUCTURE, INC. (XNYS:SOI)</v>
    <v>2</v>
    <v>3</v>
    <v>Finance</v>
    <v>4</v>
    <v>14.61</v>
    <v>7.46</v>
    <v>1.4607000000000001</v>
    <v>0</v>
    <v>0</v>
    <v>USD</v>
    <v>Solaris Oilfield Infrastructure, Inc. designs and manufactures specialized equipment, which combined with field technician support, last mile logistics services and software solutions. It provides a service offering that helps oil and natural gas operators. Its equipment and services are deployed in oil and natural gas basins in the United States. It specializes in developing all-electric equipment that automates the low-pressure section of oil and gas well completion sites. Its oilfield technologies include the Solaris Mobile Proppant Management System and the Solaris Mobile Chemical Management System, which lowers completion times and costs by increasing proppant and chemical storage capacity on well sites. It owns or leases various facilities, including its corporate headquarters in Houston, Texas, a manufacturing facility in Early, Texas, and a transloading facility in Kingfisher, Oklahoma. It manufactures and assembles its systems at its manufacturing facility in Early, Texas.</v>
    <v>179</v>
    <v>New York Stock Exchange</v>
    <v>XNYS</v>
    <v>XNYS</v>
    <v>9811 Katy Fwy Ste 700, HOUSTON, TX, 77024-1273 US</v>
    <v>10.215</v>
    <v>Oil &amp; Gas Related Equipment and Services</v>
    <v>Stock</v>
    <v>44956.817122036722</v>
    <v>1371</v>
    <v>9.9700000000000006</v>
    <v>472127897</v>
    <v>SOLARIS OILFIELD INFRASTRUCTURE, INC.</v>
    <v>SOLARIS OILFIELD INFRASTRUCTURE, INC.</v>
    <v>10.01</v>
    <v>19.968900000000001</v>
    <v>10.130000000000001</v>
    <v>10.130000000000001</v>
    <v>46606900</v>
    <v>SOI</v>
    <v>SOLARIS OILFIELD INFRASTRUCTURE, INC. (XNYS:SOI)</v>
    <v>70124</v>
    <v>164891</v>
    <v>2017</v>
  </rv>
  <rv s="2">
    <v>1372</v>
  </rv>
  <rv s="0">
    <v>https://www.bing.com/financeapi/forcetrigger?t=a23u5r&amp;q=XNYS%3aSWN&amp;form=skydnc</v>
    <v>Learn more on Bing</v>
  </rv>
  <rv s="1">
    <v>en-US</v>
    <v>a23u5r</v>
    <v>268435456</v>
    <v>1</v>
    <v>Powered by Refinitiv</v>
    <v>0</v>
    <v>SOUTHWESTERN ENERGY COMPANY (XNYS:SWN)</v>
    <v>2</v>
    <v>3</v>
    <v>Finance</v>
    <v>4</v>
    <v>9.8699999999999992</v>
    <v>4.22</v>
    <v>1.3212999999999999</v>
    <v>-0.115</v>
    <v>-2.0682999999999997E-2</v>
    <v>USD</v>
    <v>Southwestern Energy Company is an independent energy company. The Company operates through two segments: Exploration and Production (E&amp;P) and Marketing. It is engaged in the business of exploration and production of natural gas as well as associated natural gas liquids (NGLs) and oil in its core positions in the Appalachia and Haynesville natural gas basins in the United States. It is focused on the development of unconventional natural gas reservoirs located in Pennsylvania, West Virginia, Ohio and Louisiana. Its operations in Pennsylvania, West Virginia and Ohio (Appalachia) are primarily focused on the Marcellus Shale, the Utica and the Upper Devonian unconventional natural gas and liquids reservoirs. Its operations in Louisiana (Haynesville) are focused on the Haynesville and Bossier natural gas reservoirs. It operates a fleet of drilling rigs and has leased a pressure pumping spread with a total capacity of 51,000 horsepower along with additional supporting pump down equipment.</v>
    <v>938</v>
    <v>New York Stock Exchange</v>
    <v>XNYS</v>
    <v>XNYS</v>
    <v>10000 Energy Drive, SPRING, TX, 77389 US</v>
    <v>5.4850000000000003</v>
    <v>Oil &amp; Gas</v>
    <v>Stock</v>
    <v>44956.817249375003</v>
    <v>1374</v>
    <v>5.3650000000000002</v>
    <v>6135897000</v>
    <v>SOUTHWESTERN ENERGY COMPANY</v>
    <v>SOUTHWESTERN ENERGY COMPANY</v>
    <v>5.44</v>
    <v>4.0519999999999996</v>
    <v>5.56</v>
    <v>5.4450000000000003</v>
    <v>1103579000</v>
    <v>SWN</v>
    <v>SOUTHWESTERN ENERGY COMPANY (XNYS:SWN)</v>
    <v>14898338</v>
    <v>19818708</v>
    <v>2006</v>
  </rv>
  <rv s="2">
    <v>1375</v>
  </rv>
  <rv s="0">
    <v>https://www.bing.com/financeapi/forcetrigger?t=azyprw&amp;q=XNYS%3aTALO&amp;form=skydnc</v>
    <v>Learn more on Bing</v>
  </rv>
  <rv s="1">
    <v>en-US</v>
    <v>azyprw</v>
    <v>268435456</v>
    <v>1</v>
    <v>Powered by Refinitiv</v>
    <v>0</v>
    <v>TALOS ENERGY INC. (XNYS:TALO)</v>
    <v>2</v>
    <v>3</v>
    <v>Finance</v>
    <v>4</v>
    <v>25.49</v>
    <v>10.15</v>
    <v>2.2711999999999999</v>
    <v>-0.79500000000000004</v>
    <v>-3.8894000000000005E-2</v>
    <v>USD</v>
    <v>Talos Energy Inc. is a technically driven independent exploration and production company. The Company operates in the United States, Gulf of Mexico and offshore Mexico both upstream through oil and gas exploration and production, and downstream through the development of future carbon capture. Its area of focus in the United States is the Gulf of Mexico Deepwater and its core areas are Green Canyon, Mississippi Canyon and Shelf and Gulf Coast. Its area of focus in Mexico is Block 7 located within the Sureste Basin, a prolific proven hydrocarbon province, in the shallow waters off the coast of Mexico's Tabasco state. The Company, along with Bayou Bend CCS LLC, its venture with Carbonvert, Inc., has executed lease documentation with the Texas General Land Office (GLO) establishing an offshore carbon sequestration site in the United States. The lease comprises more than 40,000 acres immediately adjacent to the Beaumont and Port Arthur in the Texas industrial corridor.</v>
    <v>443</v>
    <v>New York Stock Exchange</v>
    <v>XNYS</v>
    <v>XNYS</v>
    <v>333 Clay St Ste 3300, HOUSTON, TX, 77002-4104 US</v>
    <v>20.03</v>
    <v>Oil &amp; Gas</v>
    <v>Stock</v>
    <v>44956.81701435156</v>
    <v>1377</v>
    <v>19.440000000000001</v>
    <v>1622094132</v>
    <v>TALOS ENERGY INC.</v>
    <v>TALOS ENERGY INC.</v>
    <v>20.03</v>
    <v>3.7162999999999999</v>
    <v>20.440000000000001</v>
    <v>19.645</v>
    <v>82570330</v>
    <v>TALO</v>
    <v>TALOS ENERGY INC. (XNYS:TALO)</v>
    <v>298399</v>
    <v>800869</v>
    <v>2017</v>
  </rv>
  <rv s="2">
    <v>1378</v>
  </rv>
  <rv s="0">
    <v>https://www.bing.com/financeapi/forcetrigger?t=a24gur&amp;q=XNYS%3aTRGP&amp;form=skydnc</v>
    <v>Learn more on Bing</v>
  </rv>
  <rv s="1">
    <v>en-US</v>
    <v>a24gur</v>
    <v>268435456</v>
    <v>1</v>
    <v>Powered by Refinitiv</v>
    <v>0</v>
    <v>TARGA RESOURCES CORP. (XNYS:TRGP)</v>
    <v>2</v>
    <v>3</v>
    <v>Finance</v>
    <v>4</v>
    <v>81.5</v>
    <v>55.56</v>
    <v>2.2869999999999999</v>
    <v>-1.155</v>
    <v>-1.54E-2</v>
    <v>USD</v>
    <v>Targa Resources Corp. is a provider of midstream services in North America. The Company owns, operates, acquires, and develops a diversified portfolio of complementary domestic midstream infrastructure assets. It operates through two segments: Gathering and Processing, and Logistics and Transportation. Its Gathering and Processing segment includes assets used in the gathering and/or purchase and sale of natural gas produced from oil and gas wells, removing impurities, and processing this raw natural gas into merchantable natural gas by extracting natural gas liquids (NGLs) and assets used for the gathering and terminating and/or purchase and sale of crude oil. Its Logistics and Transportation segment includes the activities and assets necessary to convert mixed NGLs into NGL products. The Logistics and Transportation segment also includes Grand Prix, which connects its gathering and processing positions in the Permian Basin, Southern Oklahoma and North Texas.</v>
    <v>2430</v>
    <v>New York Stock Exchange</v>
    <v>XNYS</v>
    <v>XNYS</v>
    <v>1000 LOUISIANA STREET, SUITE 4300, TARGA RESOURCES PARTNERS LP, HOUSTON, TX, 77002 US</v>
    <v>74.84</v>
    <v>Oil &amp; Gas Related Equipment and Services</v>
    <v>Stock</v>
    <v>44956.817179224221</v>
    <v>1380</v>
    <v>73.72</v>
    <v>17057380000</v>
    <v>TARGA RESOURCES CORP.</v>
    <v>TARGA RESOURCES CORP.</v>
    <v>74.22</v>
    <v>72.127200000000002</v>
    <v>75</v>
    <v>73.844999999999999</v>
    <v>226375400</v>
    <v>TRGP</v>
    <v>TARGA RESOURCES CORP. (XNYS:TRGP)</v>
    <v>475296</v>
    <v>1284865</v>
    <v>2005</v>
  </rv>
  <rv s="2">
    <v>1381</v>
  </rv>
  <rv s="0">
    <v>https://www.bing.com/financeapi/forcetrigger?t=a1tfr7&amp;q=XNYS%3aFTI&amp;form=skydnc</v>
    <v>Learn more on Bing</v>
  </rv>
  <rv s="1">
    <v>en-US</v>
    <v>a1tfr7</v>
    <v>268435456</v>
    <v>1</v>
    <v>Powered by Refinitiv</v>
    <v>0</v>
    <v>TECHNIPFMC PLC (XNYS:FTI)</v>
    <v>2</v>
    <v>3</v>
    <v>Finance</v>
    <v>4</v>
    <v>13.935</v>
    <v>5.4749999999999996</v>
    <v>1.8115000000000001</v>
    <v>-0.05</v>
    <v>-3.6359999999999999E-3</v>
    <v>USD</v>
    <v>TechnipFMC Plc is a global energy service company. The Company is a technology provider to the traditional and energies industry. Its solutions range from products and services to fully integrated solutions based on technologies. The Company operates across two business segments: Subsea and Surface Technologies. The Subsea segment provides integrated design, engineering, procurement, manufacturing, fabrication and installation, and life of field services for subsea systems, subsea field infrastructure, and subsea pipe systems used in oil and gas production and transportation. The Surface Technologies segment designs, manufactures, and services products and systems used by companies involved in land and shallow water exploration and production of crude oil and natural gas. Its products and systems include wellhead systems, hydraulic fracturing systems, production, separation, and flow processing systems, and measurement products and integrated systems.</v>
    <v>20610</v>
    <v>New York Stock Exchange</v>
    <v>XNYS</v>
    <v>XNYS</v>
    <v>Hadrian House, Wincomblee Road, LONDON, UNITED KINGDOM-NA, NE6 3PL GB</v>
    <v>13.805</v>
    <v>Oil &amp; Gas Related Equipment and Services</v>
    <v>Stock</v>
    <v>44956.817223957813</v>
    <v>1383</v>
    <v>13.56</v>
    <v>6116229370</v>
    <v>TECHNIPFMC PLC</v>
    <v>TECHNIPFMC PLC</v>
    <v>13.62</v>
    <v>0</v>
    <v>13.75</v>
    <v>13.7</v>
    <v>446440100</v>
    <v>FTI</v>
    <v>TECHNIPFMC PLC (XNYS:FTI)</v>
    <v>1449995</v>
    <v>4641201</v>
    <v>2015</v>
  </rv>
  <rv s="2">
    <v>1384</v>
  </rv>
  <rv s="0">
    <v>https://www.bing.com/financeapi/forcetrigger?t=a24cur&amp;q=XNYS%3aTNK&amp;form=skydnc</v>
    <v>Learn more on Bing</v>
  </rv>
  <rv s="1">
    <v>en-US</v>
    <v>a24cur</v>
    <v>268435456</v>
    <v>1</v>
    <v>Powered by Refinitiv</v>
    <v>0</v>
    <v>TEEKAY TANKERS LTD. (XNYS:TNK)</v>
    <v>2</v>
    <v>3</v>
    <v>Finance</v>
    <v>4</v>
    <v>36.609900000000003</v>
    <v>10.37</v>
    <v>-1.41E-2</v>
    <v>-0.20799999999999999</v>
    <v>-7.0009999999999994E-3</v>
    <v>USD</v>
    <v>Teekay Tankers Ltd. is a provider of marine transportation to global oil industries. The Company is focused on the development of its conventional oil tanker business. The Company has a has a fleet of approximately 49 double-hull tankers, including 26 Suezmax tankers, 14 Aframax tankers and nine long range two (LR2) product tankers, and also has a two time chartered-in tankers. The Company’s tanker segment consists of the operation of all of its tankers, including the operations of tankers employed on full service lightering contracts. The Company also owns a very large crude carrier (VLCC) through a 50 % owned joint venture. In addition, the Company owns a ship-to-ship transfer business that performs full-service lightering and lightering support operations in the United States, Gulf and Caribbean.</v>
    <v>0</v>
    <v>New York Stock Exchange</v>
    <v>XNYS</v>
    <v>XNYS</v>
    <v>550 Burrard St Suite 2000, Bentall 5, VANCOUVER, BC, V6C 2K2 CA</v>
    <v>30.445</v>
    <v>Oil &amp; Gas Related Equipment and Services</v>
    <v>Stock</v>
    <v>44956.817037626563</v>
    <v>1386</v>
    <v>29.501999999999999</v>
    <v>1000353816</v>
    <v>TEEKAY TANKERS LTD.</v>
    <v>TEEKAY TANKERS LTD.</v>
    <v>29.75</v>
    <v>24.152100000000001</v>
    <v>29.71</v>
    <v>29.501999999999999</v>
    <v>33908000</v>
    <v>TNK</v>
    <v>TEEKAY TANKERS LTD. (XNYS:TNK)</v>
    <v>158396</v>
    <v>370742</v>
    <v>2007</v>
  </rv>
  <rv s="2">
    <v>1387</v>
  </rv>
  <rv s="0">
    <v>https://www.bing.com/financeapi/forcetrigger?t=a244gh&amp;q=XNYS%3aTELL&amp;form=skydnc</v>
    <v>Learn more on Bing</v>
  </rv>
  <rv s="1">
    <v>en-US</v>
    <v>a244gh</v>
    <v>268435456</v>
    <v>1</v>
    <v>Powered by Refinitiv</v>
    <v>0</v>
    <v>TELLURIAN INC. (XNYS:TELL)</v>
    <v>2</v>
    <v>3</v>
    <v>Finance</v>
    <v>4</v>
    <v>6.5350000000000001</v>
    <v>1.54</v>
    <v>2.3086000000000002</v>
    <v>0.11</v>
    <v>5.6700999999999994E-2</v>
    <v>USD</v>
    <v>Tellurian Inc. is engaged in building a low-cost, global natural gas business, profitably delivering natural gas to customers worldwide. The Company is developing a portfolio of natural gas production, liquefied natural gas (LNG) marketing, and infrastructure assets that include an LNG terminal facility (the Driftwood terminal) and three related pipelines (the Pipeline Network), other related pipelines, and upstream natural gas assets. The Company's natural gas assets consist of approximately 13,521 net acres and interests in 82 producing wells located in the Haynesville Shale trend of northern Louisiana.</v>
    <v>107</v>
    <v>New York Stock Exchange</v>
    <v>XNYS</v>
    <v>XNYS</v>
    <v>1201 Louisiana St Ste 3100, HOUSTON, TX, 77002-5600 US</v>
    <v>2.14</v>
    <v>Oil &amp; Gas</v>
    <v>Stock</v>
    <v>44956.817159224222</v>
    <v>1389</v>
    <v>1.92</v>
    <v>1198363580</v>
    <v>TELLURIAN INC.</v>
    <v>TELLURIAN INC.</v>
    <v>1.96</v>
    <v>0</v>
    <v>1.94</v>
    <v>2.0499999999999998</v>
    <v>584567600</v>
    <v>TELL</v>
    <v>TELLURIAN INC. (XNYS:TELL)</v>
    <v>10125512</v>
    <v>9545234</v>
    <v>1967</v>
  </rv>
  <rv s="2">
    <v>1390</v>
  </rv>
  <rv s="0">
    <v>https://www.bing.com/financeapi/forcetrigger?t=a2215r&amp;q=XNYS%3aRIG&amp;form=skydnc</v>
    <v>Learn more on Bing</v>
  </rv>
  <rv s="1">
    <v>en-US</v>
    <v>a2215r</v>
    <v>268435456</v>
    <v>1</v>
    <v>Powered by Refinitiv</v>
    <v>0</v>
    <v>Transocean Ltd (XNYS:RIG)</v>
    <v>2</v>
    <v>3</v>
    <v>Finance</v>
    <v>4</v>
    <v>6.7649999999999997</v>
    <v>2.3199999999999998</v>
    <v>2.9258999999999999</v>
    <v>-8.5000000000000006E-2</v>
    <v>-1.2821000000000001E-2</v>
    <v>USD</v>
    <v>Transocean Ltd. is an international provider of offshore contract drilling services for oil and gas wells. The Company's primary business is to contract its drilling rigs, related equipment and work crews on a dayrate basis to drill oil and gas wells. As of February 9, 2017, it owned or had partial ownership interests in and operated 56 mobile offshore drilling units. As of February 9, 2017, its fleet consisted of 30 floaters, seven harsh environment floaters, three deepwater floaters, six midwater floaters and 10 high-specification jackups. As February 9, 2017, it also had four ultra-deepwater drillships and five high-specification jackups under construction or under contract to be constructed. Its contract drilling services operations are spread across oil and gas exploration and development areas throughout the world. The Company's drilling fleet can be characterized as floaters, including drillships and semisubmersibles, and jackups.</v>
    <v>5530</v>
    <v>New York Stock Exchange</v>
    <v>XNYS</v>
    <v>XNYS</v>
    <v>Turmstrasse 30, STEINHAUSEN, ZUG, 6312 CH</v>
    <v>6.68</v>
    <v>Oil &amp; Gas Related Equipment and Services</v>
    <v>Stock</v>
    <v>44956.817345693751</v>
    <v>1392</v>
    <v>6.46</v>
    <v>4724759578</v>
    <v>Transocean Ltd</v>
    <v>Transocean Ltd</v>
    <v>6.5</v>
    <v>0</v>
    <v>6.63</v>
    <v>6.5449999999999999</v>
    <v>721888400</v>
    <v>RIG</v>
    <v>Transocean Ltd (XNYS:RIG)</v>
    <v>11813995</v>
    <v>24122305</v>
    <v>2008</v>
  </rv>
  <rv s="2">
    <v>1393</v>
  </rv>
  <rv s="0">
    <v>https://www.bing.com/financeapi/forcetrigger?t=a24tlh&amp;q=XNYS%3aUEC&amp;form=skydnc</v>
    <v>Learn more on Bing</v>
  </rv>
  <rv s="1">
    <v>en-US</v>
    <v>a24tlh</v>
    <v>268435456</v>
    <v>1</v>
    <v>Powered by Refinitiv</v>
    <v>0</v>
    <v>URANIUM ENERGY CORP. (XNYS:UEC)</v>
    <v>2</v>
    <v>3</v>
    <v>Finance</v>
    <v>4</v>
    <v>6.6</v>
    <v>2.46</v>
    <v>2.0560999999999998</v>
    <v>6.5000000000000002E-2</v>
    <v>1.5970999999999999E-2</v>
    <v>USD</v>
    <v>Uranium Energy Corp. is a uranium mining company. The Company is engaged in uranium and titanium mining and related activities, including exploration, pre-extraction, extraction, and processing of uranium concentrates and titanium minerals, on projects located in the United States, Canada, and the Republic of Paraguay. The Company has projects located in Texas, Wyoming, Paraguay, Mexico, Arizona, and Canada. The Company’s projects in Texas include Hobson Processing Plant, Palangana Mine, Goliad in-situ recovery (ISR) Project, Burke Hollow ISR Project, Salvo Project and Longhorn Project; Wyoming includes Reno Creek Project; Paraguay includes Oviedo Project, Yuty Project and Alto Parana Project; Mexico includes Dalton Pass Project and C de Baca Project; Arizona includes Anderson Project, Los Cuatros Project, and Workman Creek Project, and Canada includes Diabase Project, and Roughrider uranium development project. The Company has two production platforms in South Texas and Wyoming.</v>
    <v>63</v>
    <v>New York Stock Exchange</v>
    <v>XNYS</v>
    <v>XNYS</v>
    <v>500 N Shoreline Blvd Ste 800N, CORPUS CHRISTI, TX, 78401-0399 US</v>
    <v>4.28</v>
    <v>Uranium</v>
    <v>Stock</v>
    <v>44956.817270010935</v>
    <v>1395</v>
    <v>3.9</v>
    <v>1529135405</v>
    <v>URANIUM ENERGY CORP.</v>
    <v>URANIUM ENERGY CORP.</v>
    <v>3.94</v>
    <v>385.41669999999999</v>
    <v>4.07</v>
    <v>4.1349999999999998</v>
    <v>369803000</v>
    <v>UEC</v>
    <v>URANIUM ENERGY CORP. (XNYS:UEC)</v>
    <v>8765834</v>
    <v>7118228</v>
    <v>2003</v>
  </rv>
  <rv s="2">
    <v>1396</v>
  </rv>
  <rv s="0">
    <v>https://www.bing.com/financeapi/forcetrigger?t=c1z3im&amp;q=XNYS%3aVAL&amp;form=skydnc</v>
    <v>Learn more on Bing</v>
  </rv>
  <rv s="10">
    <v>en-US</v>
    <v>c1z3im</v>
    <v>268435456</v>
    <v>1</v>
    <v>Powered by Refinitiv</v>
    <v>18</v>
    <v>Valaris Limited (XNYS:VAL)</v>
    <v>2</v>
    <v>19</v>
    <v>Finance</v>
    <v>4</v>
    <v>76.496200000000002</v>
    <v>37.17</v>
    <v>-3.09</v>
    <v>-4.1616E-2</v>
    <v>USD</v>
    <v>Valaris Limited is an offshore contract drilling company. The Company is a provider of offshore contract drilling services to the international oil and gas industry with operations in the offshore market across six continents. The Company operates through four segments: Floaters, which includes its drill ships and semisubmersible rigs; Jackups; ARO, and Other, which consists of management services on rigs owned by third parties and the activities associated with its arrangements with ARO. It owns an offshore drilling rig fleet, including ultra-deep water fleets in the industry and a jack-up fleet. The Company owns approximately 52 rigs, including 11 drill ships, four semisubmersible rigs, one moored semisubmersible rig and 36 jack-up rigs. The Company’s geographical locations include the United States Gulf of Mexico, United Kingdom, Saudi Arabia, Norway, Mexico and others.</v>
    <v>4900</v>
    <v>New York Stock Exchange</v>
    <v>XNYS</v>
    <v>XNYS</v>
    <v>Clarendon House, 2 Church Street, HAMILTON, HM 11 BM</v>
    <v>73.37</v>
    <v>Oil &amp; Gas Related Equipment and Services</v>
    <v>Stock</v>
    <v>44956.817287928126</v>
    <v>1398</v>
    <v>71.11</v>
    <v>5349714868</v>
    <v>Valaris Limited</v>
    <v>Valaris Limited</v>
    <v>73.16</v>
    <v>32.092100000000002</v>
    <v>74.25</v>
    <v>71.16</v>
    <v>75178680</v>
    <v>VAL</v>
    <v>Valaris Limited (XNYS:VAL)</v>
    <v>533293</v>
    <v>625252</v>
    <v>2021</v>
  </rv>
  <rv s="2">
    <v>1399</v>
  </rv>
  <rv s="0">
    <v>https://www.bing.com/financeapi/forcetrigger?t=a25e77&amp;q=XNYS%3aVLO&amp;form=skydnc</v>
    <v>Learn more on Bing</v>
  </rv>
  <rv s="1">
    <v>en-US</v>
    <v>a25e77</v>
    <v>268435456</v>
    <v>1</v>
    <v>Powered by Refinitiv</v>
    <v>0</v>
    <v>VALERO ENERGY CORPORATION (XNYS:VLO)</v>
    <v>2</v>
    <v>3</v>
    <v>Finance</v>
    <v>4</v>
    <v>160.16</v>
    <v>79.650000000000006</v>
    <v>1.6418999999999999</v>
    <v>-2.2200000000000002</v>
    <v>-1.5502E-2</v>
    <v>USD</v>
    <v>Valero Energy Corporation (Valero) is an international manufacturer and marketer of petroleum-based and low-carbon liquid transportation fuels and petrochemical products. The Company’s segments include Refining, Renewable Diesel and Ethanol. The Refining segment includes the operations of its petroleum refineries, the associated marketing activities, and logistics assets that support its refining operations. The Renewable Diesel segment sells renewable diesel to the refining segment. The Ethanol segment includes the operations of its ethanol plants, the associated marketing activities, and logistics assets that support its ethanol operations. Valero owns 15 petroleum refineries located in the United States (U.S.), Canada and the United Kingdom (U.K.). The Company is also a joint venture partner in Diamond Green Diesel (DGD), which owns and operates a renewable diesel plant located in the Gulf Coast region of the United States.</v>
    <v>9813</v>
    <v>New York Stock Exchange</v>
    <v>XNYS</v>
    <v>XNYS</v>
    <v>1 Valero Way, SAN ANTONIO, TX, 78249 US</v>
    <v>143.5</v>
    <v>Oil &amp; Gas</v>
    <v>Stock</v>
    <v>44956.817350520316</v>
    <v>1401</v>
    <v>139.82</v>
    <v>54354930067</v>
    <v>VALERO ENERGY CORPORATION</v>
    <v>VALERO ENERGY CORPORATION</v>
    <v>142.745</v>
    <v>6.1059999999999999</v>
    <v>143.21</v>
    <v>140.99</v>
    <v>385523300</v>
    <v>VLO</v>
    <v>VALERO ENERGY CORPORATION (XNYS:VLO)</v>
    <v>1814178</v>
    <v>3502973</v>
    <v>1981</v>
  </rv>
  <rv s="2">
    <v>1402</v>
  </rv>
  <rv s="0">
    <v>https://www.bing.com/financeapi/forcetrigger?t=a25g8m&amp;q=XNAS%3aVNOM&amp;form=skydnc</v>
    <v>Learn more on Bing</v>
  </rv>
  <rv s="16">
    <v>en-US</v>
    <v>a25g8m</v>
    <v>268435456</v>
    <v>1</v>
    <v>Powered by Refinitiv</v>
    <v>36</v>
    <v>VIPER ENERGY PARTNERS UNT (XNAS:VNOM)</v>
    <v>37</v>
    <v>38</v>
    <v>Finance</v>
    <v>39</v>
    <v>36.1</v>
    <v>23.51</v>
    <v>-0.92</v>
    <v>-2.8203999999999996E-2</v>
    <v>USD</v>
    <v>Nasdaq Stock Market</v>
    <v>XNAS</v>
    <v>32.57</v>
    <v>ETF</v>
    <v>44956.817077939064</v>
    <v>1404</v>
    <v>31.62</v>
    <v>VIPER ENERGY PARTNERS UNT</v>
    <v>32.57</v>
    <v>32.619999999999997</v>
    <v>31.7</v>
    <v>VNOM</v>
    <v>VIPER ENERGY PARTNERS UNT (XNAS:VNOM)</v>
    <v>261712</v>
    <v>357960</v>
  </rv>
  <rv s="2">
    <v>1405</v>
  </rv>
  <rv s="0">
    <v>https://www.bing.com/financeapi/forcetrigger?t=a1x3a2&amp;q=XNYS%3aLPI&amp;form=skydnc</v>
    <v>Learn more on Bing</v>
  </rv>
  <rv s="1">
    <v>en-US</v>
    <v>a1x3a2</v>
    <v>268435456</v>
    <v>1</v>
    <v>Powered by Refinitiv</v>
    <v>0</v>
    <v>VITAL ENERGY, INC. (XNYS:VTLE)</v>
    <v>2</v>
    <v>3</v>
    <v>Finance</v>
    <v>4</v>
    <v>120.86</v>
    <v>45.7</v>
    <v>3.3723999999999998</v>
    <v>-2.84</v>
    <v>-4.9825000000000001E-2</v>
    <v>USD</v>
    <v>Vital Energy, Inc., formerly Laredo Petroleum, Inc., is an independent energy company. The Company is focused on the acquisition, exploration and development of oil and natural gas properties in the Permian Basin of West Texas. The Company covers approximately 163,000 net acres in the Permian Basin and has production of over 79,600 net barrels of oil equivalent (BOE) per day.</v>
    <v>273</v>
    <v>New York Stock Exchange</v>
    <v>XNYS</v>
    <v>XNYS</v>
    <v>15 W. SIXTH STREET, SUITE 900, TULSA, OK, 74119 US</v>
    <v>55.91</v>
    <v>Oil &amp; Gas</v>
    <v>Stock</v>
    <v>44956.817306006247</v>
    <v>1407</v>
    <v>54.085000000000001</v>
    <v>910621326</v>
    <v>VITAL ENERGY, INC.</v>
    <v>VITAL ENERGY, INC.</v>
    <v>55.91</v>
    <v>1.335</v>
    <v>57</v>
    <v>54.16</v>
    <v>16813540</v>
    <v>VTLE</v>
    <v>VITAL ENERGY, INC. (XNYS:VTLE)</v>
    <v>351068</v>
    <v>689763</v>
    <v>2011</v>
  </rv>
  <rv s="2">
    <v>1408</v>
  </rv>
  <rv s="0">
    <v>https://www.bing.com/financeapi/forcetrigger?t=a25v3m&amp;q=XNYS%3aWES&amp;form=skydnc</v>
    <v>Learn more on Bing</v>
  </rv>
  <rv s="16">
    <v>en-US</v>
    <v>a25v3m</v>
    <v>268435456</v>
    <v>1</v>
    <v>Powered by Refinitiv</v>
    <v>36</v>
    <v>WESTERN GAS EQUITY PARTNERS COM UNT (XNYS:WES)</v>
    <v>37</v>
    <v>38</v>
    <v>Finance</v>
    <v>39</v>
    <v>29.5</v>
    <v>21.95</v>
    <v>-0.58499999999999996</v>
    <v>-2.0745E-2</v>
    <v>USD</v>
    <v>New York Stock Exchange</v>
    <v>XNYS</v>
    <v>28.318200000000001</v>
    <v>ETF</v>
    <v>44956.817344166404</v>
    <v>1410</v>
    <v>27.6</v>
    <v>WESTERN GAS EQUITY PARTNERS COM UNT</v>
    <v>28.25</v>
    <v>28.2</v>
    <v>27.614999999999998</v>
    <v>WES</v>
    <v>WESTERN GAS EQUITY PARTNERS COM UNT (XNYS:WES)</v>
    <v>506043</v>
    <v>777591</v>
  </rv>
  <rv s="2">
    <v>1411</v>
  </rv>
  <rv s="0">
    <v>https://www.bing.com/financeapi/forcetrigger?t=a25xm7&amp;q=XNYS%3aWMB&amp;form=skydnc</v>
    <v>Learn more on Bing</v>
  </rv>
  <rv s="1">
    <v>en-US</v>
    <v>a25xm7</v>
    <v>268435456</v>
    <v>1</v>
    <v>Powered by Refinitiv</v>
    <v>0</v>
    <v>THE WILLIAMS COMPANIES, INC. (XNYS:WMB)</v>
    <v>2</v>
    <v>3</v>
    <v>Finance</v>
    <v>4</v>
    <v>37.97</v>
    <v>28.295000000000002</v>
    <v>1.2164999999999999</v>
    <v>-0.315</v>
    <v>-9.9970000000000007E-3</v>
    <v>USD</v>
    <v>The Williams Companies, Inc. is an energy company. The Company’s segments include Transmission &amp; Gulf of Mexico, Northeast G&amp;P, West, and Gas &amp; NGL Marketing Services. Transmission &amp; Gulf of Mexico segment comprised of its interstate natural gas pipelines, Transco and Northwest Pipeline, as well as natural gas gathering and processing and crude oil production handling and transportation assets in the Gulf Coast region. The Northeast G&amp;P segment comprised its midstream gathering, processing and fractionation businesses in the Marcellus Shale region, and the Utica Shale region of eastern Ohio. West segment comprised its gas gathering, processing, and treating operations in the Rocky Mountain region of Colorado and Wyoming, the Barnett Shale region of north-central Texas, the Eagle Ford Shale region of South Texas, the Haynesville Shale region, and the Mid-Continent region. The Gas &amp; NGL Marketing Services segment includes its natural gas liquids (NGL) and natural gas marketing services.</v>
    <v>4783</v>
    <v>New York Stock Exchange</v>
    <v>XNYS</v>
    <v>XNYS</v>
    <v>One Williams Ctr, TULSA, OK, 74172 US</v>
    <v>31.72</v>
    <v>Oil &amp; Gas Related Equipment and Services</v>
    <v>Stock</v>
    <v>44956.817317175781</v>
    <v>1413</v>
    <v>31.164999999999999</v>
    <v>37995510000</v>
    <v>THE WILLIAMS COMPANIES, INC.</v>
    <v>THE WILLIAMS COMPANIES, INC.</v>
    <v>31.31</v>
    <v>19.255600000000001</v>
    <v>31.51</v>
    <v>31.195</v>
    <v>1218000000</v>
    <v>WMB</v>
    <v>THE WILLIAMS COMPANIES, INC. (XNYS:WMB)</v>
    <v>3337452</v>
    <v>6013835</v>
    <v>1987</v>
  </rv>
  <rv s="2">
    <v>1414</v>
  </rv>
  <rv s="0">
    <v>https://www.bing.com/financeapi/forcetrigger?t=c27kec&amp;q=XNYS%3aBHG&amp;form=skydnc</v>
    <v>Learn more on Bing</v>
  </rv>
  <rv s="1">
    <v>en-US</v>
    <v>c27kec</v>
    <v>268435456</v>
    <v>1</v>
    <v>Powered by Refinitiv</v>
    <v>0</v>
    <v>BRIGHT HEALTH GROUP, INC. (XNYS:BHG)</v>
    <v>2</v>
    <v>3</v>
    <v>Finance</v>
    <v>4</v>
    <v>4.0599999999999996</v>
    <v>0.49</v>
    <v>1.897</v>
    <v>-6.2300000000000001E-2</v>
    <v>-6.3037999999999997E-2</v>
    <v>USD</v>
    <v>Bright Health Group, Inc. is a healthcare company. The Company operates through three segments: Bright HealthCare-Commercial, Medicare Advantage and NeueHealth. Bright HealthCare-Commercial segment includes its commercial healthcare financing and distribution business focused on commercial plans that deliver personal solutions to integrate the consumer into its alignment model. Its Medicare Advantage segment includes healthcare financing and distribution business focused on serving aging and underserved populations with unmet clinical needs through a Fully-Aligned Care Model. Its NeueHealth segment includes healthcare enablement and technology business, which delivers virtual and in-person clinical care through its approximately 75 owned primary care clinics within an integrated care delivery system. In addition, NeueHealth segment contracts directly with Bright HealthCare to provide care through its managed and affiliated clinics and maintains over 571,000 patient relationships.</v>
    <v>3203</v>
    <v>New York Stock Exchange</v>
    <v>XNYS</v>
    <v>XNYS</v>
    <v>8000 Norman Center Drive, Suite 900, MINNEAPOLIS, MN, 55437 US</v>
    <v>1.0049999999999999</v>
    <v>Insurance</v>
    <v>Stock</v>
    <v>44956.817237221876</v>
    <v>1416</v>
    <v>0.90539999999999998</v>
    <v>583451950</v>
    <v>BRIGHT HEALTH GROUP, INC.</v>
    <v>BRIGHT HEALTH GROUP, INC.</v>
    <v>0.99</v>
    <v>0</v>
    <v>0.98829999999999996</v>
    <v>0.92600000000000005</v>
    <v>630077700</v>
    <v>BHG</v>
    <v>BRIGHT HEALTH GROUP, INC. (XNYS:BHG)</v>
    <v>487919</v>
    <v>1632677</v>
    <v>2015</v>
  </rv>
  <rv s="2">
    <v>1417</v>
  </rv>
  <rv s="0">
    <v>https://www.bing.com/financeapi/forcetrigger?t=a1sqcw&amp;q=XNYS%3aFDS&amp;form=skydnc</v>
    <v>Learn more on Bing</v>
  </rv>
  <rv s="1">
    <v>en-US</v>
    <v>a1sqcw</v>
    <v>268435456</v>
    <v>1</v>
    <v>Powered by Refinitiv</v>
    <v>0</v>
    <v>FACTSET RESEARCH SYSTEMS INC. (XNYS:FDS)</v>
    <v>2</v>
    <v>3</v>
    <v>Finance</v>
    <v>4</v>
    <v>474.13</v>
    <v>345.92</v>
    <v>0.82730000000000004</v>
    <v>-4.6500000000000004</v>
    <v>-1.093E-2</v>
    <v>USD</v>
    <v>FactSet Research Systems Inc. is a global financial data and analytics company. The Company provides financial data and market intelligence on securities, companies and industries to enable its clients to research investment ideas, as well as offering them the capabilities to analyze, monitor and manage their portfolios. The Company also offers technologies, such as a configurable desktop and mobile platform, comprehensive data feeds, cloud-based digital solutions, and application programming interfaces (APIs). Its solutions span investment research, portfolio construction and analysis, trade execution, performance measurement, risk management, and reporting across the investment lifecycle. The Company operates through three geographical segments: the Americas, EMEA and Asia Pacific. It primarily delivers insight and information through its three workflow solutions: Research &amp; Advisory; Analytics &amp; Trading; and Content &amp; Technology (CTS).</v>
    <v>11627</v>
    <v>New York Stock Exchange</v>
    <v>XNYS</v>
    <v>XNYS</v>
    <v>45 Glover Avenue, NORWALK, CT, 06850 US</v>
    <v>426.38499999999999</v>
    <v>Professional &amp; Commercial Services</v>
    <v>Stock</v>
    <v>44956.8171821875</v>
    <v>1419</v>
    <v>420.12</v>
    <v>16095987545</v>
    <v>FACTSET RESEARCH SYSTEMS INC.</v>
    <v>FACTSET RESEARCH SYSTEMS INC.</v>
    <v>424.18</v>
    <v>38.8337</v>
    <v>425.44</v>
    <v>420.79</v>
    <v>38251830</v>
    <v>FDS</v>
    <v>FACTSET RESEARCH SYSTEMS INC. (XNYS:FDS)</v>
    <v>71934</v>
    <v>224682</v>
    <v>1984</v>
  </rv>
  <rv s="2">
    <v>1420</v>
  </rv>
  <rv s="0">
    <v>https://www.bing.com/financeapi/forcetrigger?t=a1tq7w&amp;q=XNYS%3aGDOT&amp;form=skydnc</v>
    <v>Learn more on Bing</v>
  </rv>
  <rv s="1">
    <v>en-US</v>
    <v>a1tq7w</v>
    <v>268435456</v>
    <v>1</v>
    <v>Powered by Refinitiv</v>
    <v>0</v>
    <v>GREEN DOT CORPORATION (XNYS:GDOT)</v>
    <v>2</v>
    <v>3</v>
    <v>Finance</v>
    <v>4</v>
    <v>34.33</v>
    <v>15.03</v>
    <v>1.0692999999999999</v>
    <v>-0.14000000000000001</v>
    <v>-7.7090000000000006E-3</v>
    <v>USD</v>
    <v>Green Dot Corporation is a financial technology and bank holding company. It offers a set of financial services to consumers and businesses, including debit, checking, credit, prepaid, and payroll cards. Its segment includes Consumer Services, Business to Business (BB) Services, and Money Movement Services. Its Consumer Services segment consists of deposit account programs, such as consumer checking accounts, prepaid cards, secured credit cards, and gift cards to consumers. Its BB Services segment consists of partnerships with consumer and technology companies in the United States that makes its banking products and services available to their consumers, partners and workforce through integration with its banking platform (the Banking-as-a-Service) and a payroll platform that offers to corporate enterprises (the Employer channel) to facilitate payments for workforce. Its Money Movement Services segment consists of money processing services and tax refund processing services.</v>
    <v>1200</v>
    <v>New York Stock Exchange</v>
    <v>XNYS</v>
    <v>XNYS</v>
    <v>114 W 7Th Street Suite 240, AUSTIN, TX, 78701 US</v>
    <v>18.18</v>
    <v>Banking Services</v>
    <v>Stock</v>
    <v>44956.817009432816</v>
    <v>1422</v>
    <v>17.82</v>
    <v>947290857</v>
    <v>GREEN DOT CORPORATION</v>
    <v>GREEN DOT CORPORATION</v>
    <v>17.88</v>
    <v>20.737200000000001</v>
    <v>18.16</v>
    <v>18.02</v>
    <v>52568860</v>
    <v>GDOT</v>
    <v>GREEN DOT CORPORATION (XNYS:GDOT)</v>
    <v>97220</v>
    <v>351656</v>
    <v>1999</v>
  </rv>
  <rv s="2">
    <v>1423</v>
  </rv>
  <rv s="0">
    <v>https://www.bing.com/financeapi/forcetrigger?t=a1xonm&amp;q=XNAS%3aMKTX&amp;form=skydnc</v>
    <v>Learn more on Bing</v>
  </rv>
  <rv s="1">
    <v>en-US</v>
    <v>a1xonm</v>
    <v>268435456</v>
    <v>1</v>
    <v>Powered by Refinitiv</v>
    <v>0</v>
    <v>MARKETAXESS HOLDINGS INC. (XNAS:MKTX)</v>
    <v>2</v>
    <v>3</v>
    <v>Finance</v>
    <v>4</v>
    <v>390.125</v>
    <v>217.44</v>
    <v>0.74439999999999995</v>
    <v>-7.43</v>
    <v>-1.9953000000000002E-2</v>
    <v>USD</v>
    <v>MarketAxess Holdings Inc. is engaged in operating electronic platforms for the trading of fixed-income securities and provide related data, analytics, compliance tools and post-trade services. It provides Open Trading marketplace, which offers all-to-all trading solutions in the global credit markets, creating a liquidity pool for a range of credit market participants. It is involved in drawing on a diverse set of trading protocols, including request-for-quote, live order books, sessions-based trading, and portfolio trading solutions, as well as its data and analytical resources. It provides integrated and actionable data offerings, including Composite+ and Axess All real time pricing to assist clients with trading decisions and transaction cost analysis. The Company offers a range of post-trade services, including straight-through processing, trade matching, trade publication, regulatory transaction reporting, and market and reference data across fixed-income and other products.</v>
    <v>676</v>
    <v>Nasdaq Stock Market</v>
    <v>XNAS</v>
    <v>XNAS</v>
    <v>55 Hudson Yards, 15Th Floor, NEW YORK, NY, 10001 US</v>
    <v>371.29500000000002</v>
    <v>Investment Banking &amp; Investment Services</v>
    <v>Stock</v>
    <v>44956.817233935159</v>
    <v>1425</v>
    <v>363.77</v>
    <v>13735181090</v>
    <v>MARKETAXESS HOLDINGS INC.</v>
    <v>MARKETAXESS HOLDINGS INC.</v>
    <v>370.93</v>
    <v>56.022199999999998</v>
    <v>372.37</v>
    <v>364.94</v>
    <v>37636820</v>
    <v>MKTX</v>
    <v>MARKETAXESS HOLDINGS INC. (XNAS:MKTX)</v>
    <v>225022</v>
    <v>323512</v>
    <v>2000</v>
  </rv>
  <rv s="2">
    <v>1426</v>
  </rv>
  <rv s="0">
    <v>https://www.bing.com/financeapi/forcetrigger?t=a1xear&amp;q=XNYS%3aMCO&amp;form=skydnc</v>
    <v>Learn more on Bing</v>
  </rv>
  <rv s="1">
    <v>en-US</v>
    <v>a1xear</v>
    <v>268435456</v>
    <v>1</v>
    <v>Powered by Refinitiv</v>
    <v>0</v>
    <v>MOODY'S CORPORATION (XNYS:MCO)</v>
    <v>2</v>
    <v>3</v>
    <v>Finance</v>
    <v>4</v>
    <v>354.81</v>
    <v>230.16</v>
    <v>1.2559</v>
    <v>-3.35</v>
    <v>-1.0482999999999999E-2</v>
    <v>USD</v>
    <v>Moody's Corporation is a global integrated risk assessment company. The Company operates through two segments: Moody's Investors Service (MIS) and Moody's Analytics (MA). The MIS segment publishes credit ratings and provides assessment services on a range of debt obligations, programs and facilities, and the entities that issue such obligations in markets worldwide, including various corporate, financial institution and governmental obligations, and structured finance securities. The MIS segment consists of five lines of business, which include corporate finance group; structured finance group; financial institutions group; public, project and infrastructure finance, and MIS Other. The MA segment develops a range of products and services that support the risk management activities of institutional participants in global financial markets. The MA segment consists of two lines of business, such as research, data and analytics (RD&amp;A) business and enterprise risk solutions (ERS).</v>
    <v>14571</v>
    <v>New York Stock Exchange</v>
    <v>XNYS</v>
    <v>XNYS</v>
    <v>7 World Trade Ctr, NEW YORK, NY, 10007-2140 US</v>
    <v>318.83</v>
    <v>Professional &amp; Commercial Services</v>
    <v>Stock</v>
    <v>44956.81719872656</v>
    <v>1428</v>
    <v>313.41000000000003</v>
    <v>57933336000</v>
    <v>MOODY'S CORPORATION</v>
    <v>MOODY'S CORPORATION</v>
    <v>315.7</v>
    <v>38.189599999999999</v>
    <v>319.58</v>
    <v>316.23</v>
    <v>183200000</v>
    <v>MCO</v>
    <v>MOODY'S CORPORATION (XNYS:MCO)</v>
    <v>458892</v>
    <v>822149</v>
    <v>2000</v>
  </rv>
  <rv s="2">
    <v>1429</v>
  </rv>
  <rv s="0">
    <v>https://www.bing.com/financeapi/forcetrigger?t=a1xz1h&amp;q=XNYS%3aMSCI&amp;form=skydnc</v>
    <v>Learn more on Bing</v>
  </rv>
  <rv s="1">
    <v>en-US</v>
    <v>a1xz1h</v>
    <v>268435456</v>
    <v>1</v>
    <v>Powered by Refinitiv</v>
    <v>0</v>
    <v>MSCI INC. (XNYS:MSCI)</v>
    <v>2</v>
    <v>3</v>
    <v>Finance</v>
    <v>4</v>
    <v>564.27</v>
    <v>376.41</v>
    <v>1.111</v>
    <v>-8.92</v>
    <v>-1.7156000000000001E-2</v>
    <v>USD</v>
    <v>MSCI Inc. is a provider of critical decision support tools and solutions for the global investment community. Its operating segments include Index, Analytics, ESG and Climate, and All Other - Private Assets. Its indexes are used in various areas of the investment process, including indexed product creation, performance benchmarking, portfolio construction and rebalancing, and asset allocation. The Analytics segment offers risk management, performance attribution and portfolio management content, applications, and services. Its ESG and Climate segment offerings include MSCI ESG Ratings, MSCI ESG Business Involvement Screening Research, and MSCI Climate Solutions. The Company’s All Other segment comprises the Real Estate and Burgiss segments. The Real Estate segment offerings include real estate market and transaction data, benchmarks, return-analytics, climate assessments and market insights for funds, investors, managers, and other real estate market participants.</v>
    <v>4767</v>
    <v>New York Stock Exchange</v>
    <v>XNYS</v>
    <v>XNYS</v>
    <v>250 Greenwich Street, 49Th Floor, 7 World Trade Center, NEW YORK, NY, 10007 US</v>
    <v>516.8211</v>
    <v>Professional &amp; Commercial Services</v>
    <v>Stock</v>
    <v>44956.817260798438</v>
    <v>1431</v>
    <v>508.66</v>
    <v>40858624870</v>
    <v>MSCI INC.</v>
    <v>MSCI INC.</v>
    <v>514.39</v>
    <v>50.165599999999998</v>
    <v>519.91999999999996</v>
    <v>511</v>
    <v>79958170</v>
    <v>MSCI</v>
    <v>MSCI INC. (XNYS:MSCI)</v>
    <v>397605</v>
    <v>358702</v>
    <v>1998</v>
  </rv>
  <rv s="2">
    <v>1432</v>
  </rv>
  <rv s="0">
    <v>https://www.bing.com/financeapi/forcetrigger?t=bzte4c&amp;q=XNYS%3aOSCR&amp;form=skydnc</v>
    <v>Learn more on Bing</v>
  </rv>
  <rv s="1">
    <v>en-US</v>
    <v>bzte4c</v>
    <v>268435456</v>
    <v>1</v>
    <v>Powered by Refinitiv</v>
    <v>0</v>
    <v>OSCAR HEALTH, INC. (XNYS:OSCR)</v>
    <v>2</v>
    <v>3</v>
    <v>Finance</v>
    <v>4</v>
    <v>10.525</v>
    <v>2.0499999999999998</v>
    <v>1.36</v>
    <v>0</v>
    <v>0</v>
    <v>USD</v>
    <v>Oscar Health, Inc. is a health insurance company that has built a full stack technology platform focused on serving its members. The Company is primarily engaged in offering individual and family, small group and Medicare advantage plans, and +Oscar platform across 607 counties and 22 states. Its individual and small group consists of policies purchased by individuals and families through health insurance marketplaces. It offers health plans in the individual market on exchange and off-exchange under the five metal plan categories, such as catastrophic, bronze, silver, gold, and platinum. It offers Medicare advantage plans to adults who are age 65 and older and eligible for traditional Medicare. Its +Oscar platform delivers integrated, end-to-end health plan services with the administrative health plans. Its health plans include access to a network of physicians and hospitals, as well as a personalized Care Team that supports members from finding a doctor to navigating costs.</v>
    <v>2621</v>
    <v>New York Stock Exchange</v>
    <v>XNYS</v>
    <v>XNYS</v>
    <v>75 Varick Street, 5Th Floor, NEW YORK, NY, 10013 US</v>
    <v>3.53</v>
    <v>Insurance</v>
    <v>Stock</v>
    <v>44956.81707586797</v>
    <v>1434</v>
    <v>3.34</v>
    <v>730168700</v>
    <v>OSCAR HEALTH, INC.</v>
    <v>OSCAR HEALTH, INC.</v>
    <v>3.37</v>
    <v>0</v>
    <v>3.4</v>
    <v>3.4</v>
    <v>214755500</v>
    <v>OSCR</v>
    <v>OSCAR HEALTH, INC. (XNYS:OSCR)</v>
    <v>590833</v>
    <v>1176154</v>
    <v>2012</v>
  </rv>
  <rv s="2">
    <v>1435</v>
  </rv>
  <rv s="0">
    <v>https://www.bing.com/financeapi/forcetrigger?t=a23d9c&amp;q=XNYS%3aSPGI&amp;form=skydnc</v>
    <v>Learn more on Bing</v>
  </rv>
  <rv s="1">
    <v>en-US</v>
    <v>a23d9c</v>
    <v>268435456</v>
    <v>1</v>
    <v>Powered by Refinitiv</v>
    <v>0</v>
    <v>S&amp;P Global Inc. (XNYS:SPGI)</v>
    <v>2</v>
    <v>3</v>
    <v>Finance</v>
    <v>4</v>
    <v>423.54500000000002</v>
    <v>279.32</v>
    <v>1.0753999999999999</v>
    <v>-5.585</v>
    <v>-1.4958000000000001E-2</v>
    <v>USD</v>
    <v>S&amp;P Global Inc. is a provider of credit ratings, benchmarks, analytics and workflow solutions in the global capital, commodity and automotive markets. The Company comprises six operating divisions: S&amp;P Global Market Intelligence (Market Intelligence), S&amp;P Global Ratings (Ratings), S&amp;P Global Commodity Insights (Commodity Insights), S&amp;P Global Mobility (Mobility), S&amp;P Dow Jones Indices (Indices), and S&amp;P Global Engineering Solutions (Engineering Solutions). Its Ratings provides credit ratings, research and analytics to investors and other market participants. Its Market Intelligence consists of three business line: desktop, data management solutions and credit risk solutions. Its Indices is an index provider that maintains a range of indices to meet various investor needs. Its Mobility provides insights, forecasts and advisory services to automotive value chain. Its Commodity Insights is an independent provider of information and benchmark prices for the commodity and energy markets.</v>
    <v>22850</v>
    <v>New York Stock Exchange</v>
    <v>XNYS</v>
    <v>XNYS</v>
    <v>55 Water St, NEW YORK, NY, 10041-0004 US</v>
    <v>373.8</v>
    <v>Professional &amp; Commercial Services</v>
    <v>Stock</v>
    <v>44956.817311214843</v>
    <v>1437</v>
    <v>367.64</v>
    <v>119830869000</v>
    <v>S&amp;P Global Inc.</v>
    <v>S&amp;P Global Inc.</v>
    <v>370.17</v>
    <v>31.219899999999999</v>
    <v>373.39</v>
    <v>367.80500000000001</v>
    <v>325800000</v>
    <v>SPGI</v>
    <v>S&amp;P Global Inc. (XNYS:SPGI)</v>
    <v>598884</v>
    <v>1316493</v>
    <v>1925</v>
  </rv>
  <rv s="2">
    <v>1438</v>
  </rv>
  <rv s="0">
    <v>https://www.bing.com/financeapi/forcetrigger?t=brbzar&amp;q=XNAS%3aTXG&amp;form=skydnc</v>
    <v>Learn more on Bing</v>
  </rv>
  <rv s="5">
    <v>en-US</v>
    <v>brbzar</v>
    <v>268435456</v>
    <v>1</v>
    <v>Powered by Refinitiv</v>
    <v>9</v>
    <v>10X GENOMICS, INC. (XNAS:TXG)</v>
    <v>2</v>
    <v>10</v>
    <v>Finance</v>
    <v>4</v>
    <v>100</v>
    <v>23.81</v>
    <v>1.7625999999999999</v>
    <v>-3.0449999999999999</v>
    <v>-6.2590000000000007E-2</v>
    <v>USD</v>
    <v>10x Genomics, Inc. is a life science technology company. The Company's integrated solutions include instruments, consumables, and software for analyzing biological systems. Its products include Chromium Single Cell Gene Expression, Single Cell Immune Profiling, Single Cell assay for transposase accessible chromatin (ATAC) + Gene Expression, Single Cell ATAC, Spatial Gene Expression, Spatial Gene Expression, Spatial Multiomics, and Targeted Gene Expression. Its instruments include Chromium X Series, Chromium Connect, and Chromium Controller. Its technology Next GEM technology, which include chips and compatible reagents, which are offered for single cell product portfolio. Its consumables portfolio includes microfluidic chips, slides, reagents, and other consumables for both its Visium and Chromium solutions. The Company's applications include clustered regularly interspaced short palindromic repeats (CRISPR) screening, multiomic cytometry, and immune receptor mapping.</v>
    <v>1239</v>
    <v>Nasdaq Stock Market</v>
    <v>XNAS</v>
    <v>XNAS</v>
    <v>6230 Stoneridge Mall Road, PLEASANTON, CA, 94588 US</v>
    <v>48.02</v>
    <v>Healthcare Equipment &amp; Supplies</v>
    <v>Stock</v>
    <v>44956.817147279689</v>
    <v>1440</v>
    <v>45.35</v>
    <v>5220107917</v>
    <v>10X GENOMICS, INC.</v>
    <v>10X GENOMICS, INC.</v>
    <v>48.01</v>
    <v>48.65</v>
    <v>45.604999999999997</v>
    <v>114463500</v>
    <v>TXG</v>
    <v>10X GENOMICS, INC. (XNAS:TXG)</v>
    <v>593386</v>
    <v>1168600</v>
    <v>2012</v>
  </rv>
  <rv s="2">
    <v>1441</v>
  </rv>
  <rv s="0">
    <v>https://www.bing.com/financeapi/forcetrigger?t=bti2tc&amp;q=XNAS%3aONEM&amp;form=skydnc</v>
    <v>Learn more on Bing</v>
  </rv>
  <rv s="5">
    <v>en-US</v>
    <v>bti2tc</v>
    <v>268435456</v>
    <v>1</v>
    <v>Powered by Refinitiv</v>
    <v>9</v>
    <v>1LIFE HEALTHCARE, INC (XNAS:ONEM)</v>
    <v>2</v>
    <v>10</v>
    <v>Finance</v>
    <v>4</v>
    <v>17.55</v>
    <v>5.94</v>
    <v>1.0680000000000001</v>
    <v>0.1</v>
    <v>6.2620000000000002E-3</v>
    <v>USD</v>
    <v>1Life Healthcare, Inc. is an administrative and managerial services company that provides services pursuant to contracts with physician-owned professional corporations (PCs) or One Medical Entities that provide medical services in-office and virtually. The Company provides a membership-based primary care platform with seamless digital health and inviting in-office care, convenient to where people work, shop, live and click. Its annual membership model includes seamless access to 24/7 digital health services paired with inviting in-office care routinely covered under health insurance programs. Additionally, it has also developed clinically integrated partnerships with health networks, for better coordinating more timely access to specialty care when needed by members and employers through clinical and digital integration. It provides services such as wellness and prevention, chronic conditions, children and family, mental health, LGBTQ services, urgent case, and sexual health.</v>
    <v>3090</v>
    <v>Nasdaq Stock Market</v>
    <v>XNAS</v>
    <v>XNAS</v>
    <v>One Embarcadero Center, Suite 1900, SAN FRANCISCO, CA, 94111 US</v>
    <v>16.12</v>
    <v>Healthcare Providers &amp; Services</v>
    <v>Stock</v>
    <v>44956.817272974222</v>
    <v>1443</v>
    <v>15.95</v>
    <v>3283910928</v>
    <v>1LIFE HEALTHCARE, INC</v>
    <v>1LIFE HEALTHCARE, INC</v>
    <v>15.98</v>
    <v>15.97</v>
    <v>16.07</v>
    <v>204350400</v>
    <v>ONEM</v>
    <v>1LIFE HEALTHCARE, INC (XNAS:ONEM)</v>
    <v>1701678</v>
    <v>2092816</v>
    <v>2002</v>
  </rv>
  <rv s="2">
    <v>1444</v>
  </rv>
  <rv s="0">
    <v>https://www.bing.com/financeapi/forcetrigger?t=c3rq6h&amp;q=XNAS%3aTSVT&amp;form=skydnc</v>
    <v>Learn more on Bing</v>
  </rv>
  <rv s="5">
    <v>en-US</v>
    <v>c3rq6h</v>
    <v>268435456</v>
    <v>1</v>
    <v>Powered by Refinitiv</v>
    <v>9</v>
    <v>2SEVENTY BIO, INC. (XNAS:TSVT)</v>
    <v>2</v>
    <v>10</v>
    <v>Finance</v>
    <v>4</v>
    <v>19.329999999999998</v>
    <v>8.44</v>
    <v>1.468</v>
    <v>-0.48499999999999999</v>
    <v>-3.6603999999999998E-2</v>
    <v>USD</v>
    <v>2seventy bio, Inc. is a cell and gene therapy company, which is focused on the research, development and commercialization of transformative treatments for cancer. The Company is advancing multiple clinical programs, including DARIC33, for the treatment of pediatric patients with relapsed and refractory acute myeloid leukemia, and bbT369, for the treatment of patients with B-cell non-Hodgkins lymphoma, as well as multiple preclinical programs, including bbT4015, an engineered chimeric antigen receptor (CAR) T cell therapy targeting MUC16. Additionally, together with its partner Bristol Myers Squibb (BMS), the Company is delivering ABECMA to multiple myeloma patients in the United States for the treatment of adults with multiple myeloma who have received at least four prior lines of therapy, including an immunomodulatory agent, a proteasome inhibitor and a cyclic ADP ribose hydrolase (anti-CD38) monoclonal antibody.</v>
    <v>437</v>
    <v>Nasdaq Stock Market</v>
    <v>XNAS</v>
    <v>XNAS</v>
    <v>60 Binney Street, CAMBRIDGE, MA, 02210 US</v>
    <v>13.49</v>
    <v>Biotechnology &amp; Medical Research</v>
    <v>Stock</v>
    <v>44956.817295428125</v>
    <v>1446</v>
    <v>12.51</v>
    <v>484006547</v>
    <v>2SEVENTY BIO, INC.</v>
    <v>2SEVENTY BIO, INC.</v>
    <v>13.04</v>
    <v>13.25</v>
    <v>12.765000000000001</v>
    <v>37916690</v>
    <v>TSVT</v>
    <v>2SEVENTY BIO, INC. (XNAS:TSVT)</v>
    <v>452178</v>
    <v>617192</v>
    <v>2021</v>
  </rv>
  <rv s="2">
    <v>1447</v>
  </rv>
  <rv s="0">
    <v>https://www.bing.com/financeapi/forcetrigger?t=bx2p77&amp;q=XNAS%3aFDMT&amp;form=skydnc</v>
    <v>Learn more on Bing</v>
  </rv>
  <rv s="5">
    <v>en-US</v>
    <v>bx2p77</v>
    <v>268435456</v>
    <v>1</v>
    <v>Powered by Refinitiv</v>
    <v>9</v>
    <v>4D MOLECULAR THERAPEUTICS, INC. (XNAS:FDMT)</v>
    <v>2</v>
    <v>10</v>
    <v>Finance</v>
    <v>4</v>
    <v>26.49</v>
    <v>5.32</v>
    <v>1.633</v>
    <v>0.05</v>
    <v>2.3519999999999999E-3</v>
    <v>USD</v>
    <v>4D Molecular Therapeutics, Inc. is a clinical-stage gene therapy company. The Company is focused on creating and developing targeted and evolved adeno-associated viruses (AAV) vectors. The Company’s product candidates are focused various areas, including ophthalmology, cardiology, and pulmonology. The Company's product candidates include 4D-125, 4D-150, 4D-110, 4D-310, and 4D-710. 4D-125 for the treatment of patients with X-Linked Retinitis Pigmentosa (XLRP) with retinitis pigmentosa GTPase regulator (RPGR) gene. 4D-150 is developed for the treatment of wet age-related macular degeneration (wet-AMD). 4D-110 is developed for the treatment of choroideremia. 4D-310 is developed for the systemic treatment of Fabry disease. The Company is developing 4D-710 for the treatment of a broad range of patients with cystic fibrosis independent of their cystic fibrosis transmembrane conductance regulator (CFTR).</v>
    <v>140</v>
    <v>Nasdaq Stock Market</v>
    <v>XNAS</v>
    <v>XNAS</v>
    <v>5858 Horton Street #455, Emeryville, EMERYVILLE, CA, 94608 US</v>
    <v>22.65</v>
    <v>Biotechnology &amp; Medical Research</v>
    <v>Stock</v>
    <v>44956.817120150001</v>
    <v>1449</v>
    <v>21.02</v>
    <v>690281617</v>
    <v>4D MOLECULAR THERAPEUTICS, INC.</v>
    <v>4D MOLECULAR THERAPEUTICS, INC.</v>
    <v>22.65</v>
    <v>21.26</v>
    <v>21.31</v>
    <v>32392380</v>
    <v>FDMT</v>
    <v>4D MOLECULAR THERAPEUTICS, INC. (XNAS:FDMT)</v>
    <v>187627</v>
    <v>260544</v>
    <v>2015</v>
  </rv>
  <rv s="2">
    <v>1450</v>
  </rv>
  <rv s="0">
    <v>https://www.bing.com/financeapi/forcetrigger?t=bskusm&amp;q=XNAS%3aETNB&amp;form=skydnc</v>
    <v>Learn more on Bing</v>
  </rv>
  <rv s="5">
    <v>en-US</v>
    <v>bskusm</v>
    <v>268435456</v>
    <v>1</v>
    <v>Powered by Refinitiv</v>
    <v>9</v>
    <v>89BIO, INC. (XNAS:ETNB)</v>
    <v>2</v>
    <v>10</v>
    <v>Finance</v>
    <v>4</v>
    <v>12.95</v>
    <v>2</v>
    <v>1.0509999999999999</v>
    <v>-0.54</v>
    <v>-4.6957000000000006E-2</v>
    <v>USD</v>
    <v>89Bio, Inc. is a clinical-stage biopharmaceutical company focused on the development and commercialization of innovative therapies for the treatment of liver and cardio-metabolic diseases. The Company's lead product candidate, pegozafermin, a specifically engineered glycoPEGylated analog of fibroblast growth factor 21 (FGF21), is currently being developed for the treatment of nonalcoholic steatohepatitis (NASH) and for the treatment of severe hypertriglyceridemia (SHTG). NASH is a severe form of nonalcoholic fatty liver disease (NAFLD), characterized by inflammation and fibrosis in the liver that can progress to cirrhosis, liver failure, hepatocellular carcinoma (HCC) and death. The Company is evaluating the potential opportunity for pegozafermin in these fibrosis stage F4 patients. SHTG is a condition identified by severely elevated levels of triglycerides. The Company has initiated its Phase II trial (ENTRIGUE) in SHTG patients.</v>
    <v>41</v>
    <v>Nasdaq Stock Market</v>
    <v>XNAS</v>
    <v>XNAS</v>
    <v>142 Sansome Street, Second Floor, San Francisco, CA, 94104 US</v>
    <v>11.49</v>
    <v>Biotechnology &amp; Medical Research</v>
    <v>Stock</v>
    <v>44956.817247534374</v>
    <v>1452</v>
    <v>10.95</v>
    <v>510045191</v>
    <v>89BIO, INC.</v>
    <v>89BIO, INC.</v>
    <v>11.41</v>
    <v>11.5</v>
    <v>10.96</v>
    <v>46536970</v>
    <v>ETNB</v>
    <v>89BIO, INC. (XNAS:ETNB)</v>
    <v>334897</v>
    <v>822460</v>
    <v>2019</v>
  </rv>
  <rv s="2">
    <v>1453</v>
  </rv>
  <rv s="0">
    <v>https://www.bing.com/financeapi/forcetrigger?t=a1mrar&amp;q=XNYS%3aABT&amp;form=skydnc</v>
    <v>Learn more on Bing</v>
  </rv>
  <rv s="1">
    <v>en-US</v>
    <v>a1mrar</v>
    <v>268435456</v>
    <v>1</v>
    <v>Powered by Refinitiv</v>
    <v>0</v>
    <v>ABBOTT LABORATORIES (XNYS:ABT)</v>
    <v>2</v>
    <v>3</v>
    <v>Finance</v>
    <v>4</v>
    <v>130.935</v>
    <v>93.25</v>
    <v>0.65490000000000004</v>
    <v>0</v>
    <v>0</v>
    <v>USD</v>
    <v>Abbott Laboratories is engaged in the discovery, development, manufacture, and sale of a diversified line of health care products. The Company operates through four segments: Established Pharmaceutical Products, Diagnostic Products, Nutritional Products, and Medical Devices. Its Established Pharmaceutical Products segment includes gastroenterology products, women’s health products, cardiovascular and metabolic products, pain and central nervous system products and respiratory drugs and vaccines. Its Diagnostic Products segment includes core laboratory systems in the areas of immunoassay, clinical chemistry, hematology, and transfusion medicine; molecular diagnostics polymerase chain reaction (PCR) instrument systems; point of care systems; rapid diagnostics lateral flow testing products, and informatics and automation solutions. Its Nutritional Products segment includes various forms of infant formula and follow-on formula, adult and other pediatric nutritional products and others.</v>
    <v>113000</v>
    <v>New York Stock Exchange</v>
    <v>XNYS</v>
    <v>XNYS</v>
    <v>100 Abbott Park Rd, ABBOTT PARK, IL, 60064-3500 US</v>
    <v>110.67</v>
    <v>Healthcare Equipment &amp; Supplies</v>
    <v>Stock</v>
    <v>44956.817347916403</v>
    <v>1455</v>
    <v>109.699</v>
    <v>191705961300</v>
    <v>ABBOTT LABORATORIES</v>
    <v>ABBOTT LABORATORIES</v>
    <v>109.91</v>
    <v>28.015699999999999</v>
    <v>109.95</v>
    <v>109.95</v>
    <v>1743574000</v>
    <v>ABT</v>
    <v>ABBOTT LABORATORIES (XNYS:ABT)</v>
    <v>2357284</v>
    <v>4580208</v>
    <v>1900</v>
  </rv>
  <rv s="2">
    <v>1456</v>
  </rv>
  <rv s="0">
    <v>https://www.bing.com/financeapi/forcetrigger?t=a1mpqh&amp;q=XNYS%3aABBV&amp;form=skydnc</v>
    <v>Learn more on Bing</v>
  </rv>
  <rv s="1">
    <v>en-US</v>
    <v>a1mpqh</v>
    <v>268435456</v>
    <v>1</v>
    <v>Powered by Refinitiv</v>
    <v>0</v>
    <v>ABBVIE INC. (XNYS:ABBV)</v>
    <v>2</v>
    <v>3</v>
    <v>Finance</v>
    <v>4</v>
    <v>175.91</v>
    <v>133.05000000000001</v>
    <v>0.58450000000000002</v>
    <v>-0.79</v>
    <v>-5.4010000000000004E-3</v>
    <v>USD</v>
    <v>AbbVie Inc. is a research-based biopharmaceutical company, which is engaged in research and development, manufacturing, commercialization and sale of medicines and therapies. It offers products in various therapeutic categories, including immunology products, which include Humira, Skyrizi and Rinvoq; oncology products, which include Imbruvica and Venclexta; aesthetics products that include Botox Cosmetic, Juvederm Collection and others; neuroscience products, such as Botox Therapeutic, Vraylar, Duopa and Duodopa, and Ubrelvy; eye care products consists of Lumigan, Alphagan and Restasis; women's health products include Lo Loestrin, Orilissa and others; and other products, which includes Mavyret, Creon, Lupron, Linzess and Synthroid. Its products are sold to wholesalers, government agencies, health care facilities and independent retailers. It also discovers and develop antibody medicines that target difficult-to-drug disease-causing proteins, such as G protein-coupled receptors (GPCRs).</v>
    <v>50000</v>
    <v>New York Stock Exchange</v>
    <v>XNYS</v>
    <v>XNYS</v>
    <v>1 N Waukegan Rd, NORTH CHICAGO, IL, 60064 US</v>
    <v>147.12</v>
    <v>Pharmaceuticals</v>
    <v>Stock</v>
    <v>44956.817282106247</v>
    <v>1458</v>
    <v>145.26490000000001</v>
    <v>257296155200</v>
    <v>ABBVIE INC.</v>
    <v>ABBVIE INC.</v>
    <v>145.86000000000001</v>
    <v>19.486899999999999</v>
    <v>146.28</v>
    <v>145.49</v>
    <v>1768480000</v>
    <v>ABBV</v>
    <v>ABBVIE INC. (XNYS:ABBV)</v>
    <v>2619358</v>
    <v>5278923</v>
    <v>2012</v>
  </rv>
  <rv s="2">
    <v>1459</v>
  </rv>
  <rv s="0">
    <v>https://www.bing.com/financeapi/forcetrigger?t=bww2mw&amp;q=XNAS%3aABCL&amp;form=skydnc</v>
    <v>Learn more on Bing</v>
  </rv>
  <rv s="1">
    <v>en-US</v>
    <v>bww2mw</v>
    <v>268435456</v>
    <v>1</v>
    <v>Powered by Refinitiv</v>
    <v>0</v>
    <v>ABCELLERA BIOLOGICS INC. (XNAS:ABCL)</v>
    <v>2</v>
    <v>3</v>
    <v>Finance</v>
    <v>4</v>
    <v>14.97</v>
    <v>5.42</v>
    <v>0.93700000000000006</v>
    <v>-0.46</v>
    <v>-4.2751000000000004E-2</v>
    <v>USD</v>
    <v>AbCellera Biologics Inc. is a technology company that searches, decodes and analyzes natural immune systems to find antibodies that its partners can develop into drugs to prevent and treat disease. The Company’s full-stack, AI-powered antibody discovery platform searches and analyzes the database of natural immune systems to find antibodies that can be developed as drugs. It rebuilds the platform that integrates modern technologies from engineering, microfluidics, single-cell analysis, high-throughput genomics, machine learning, and hyper-scale data science. The Company partners with drug developers of all sizes, from large cap pharmaceutical to small biotechnology companies, enabling them to tackle the toughest problems in drug development.</v>
    <v>386</v>
    <v>Nasdaq Stock Market</v>
    <v>XNAS</v>
    <v>XNAS</v>
    <v>2215 Yukon Street, VANCOUVER, BC, V5Y 0A1 CA</v>
    <v>10.78</v>
    <v>Biotechnology &amp; Medical Research</v>
    <v>Stock</v>
    <v>44956.817159224222</v>
    <v>1461</v>
    <v>10.28</v>
    <v>2946834120</v>
    <v>ABCELLERA BIOLOGICS INC.</v>
    <v>ABCELLERA BIOLOGICS INC.</v>
    <v>10.67</v>
    <v>13.4604</v>
    <v>10.76</v>
    <v>10.3</v>
    <v>286100400</v>
    <v>ABCL</v>
    <v>ABCELLERA BIOLOGICS INC. (XNAS:ABCL)</v>
    <v>842887</v>
    <v>1556780</v>
    <v>2012</v>
  </rv>
  <rv s="2">
    <v>1462</v>
  </rv>
  <rv s="0">
    <v>https://www.bing.com/financeapi/forcetrigger?t=c2mta2&amp;q=XNAS%3aABSI&amp;form=skydnc</v>
    <v>Learn more on Bing</v>
  </rv>
  <rv s="5">
    <v>en-US</v>
    <v>c2mta2</v>
    <v>268435456</v>
    <v>1</v>
    <v>Powered by Refinitiv</v>
    <v>9</v>
    <v>ABSCI CORPORATION (XNAS:ABSI)</v>
    <v>2</v>
    <v>10</v>
    <v>Finance</v>
    <v>4</v>
    <v>9.68</v>
    <v>1.94</v>
    <v>1.9330000000000001</v>
    <v>-0.22</v>
    <v>-6.7485000000000003E-2</v>
    <v>USD</v>
    <v>Absci Corporation is a drug and target discovery company. The Company has developed an Integrated Drug Creation platform to identify novel drug targets, discover biotherapeutic candidates, and generate the cell lines to manufacture them in a single process. It uses synthetic biology technologies and deep learning artificial intelligence (AI) to predict, identify, design, construct, screen, select and scale production of biologic drug candidates, and learn from the data it generates. The Company has drug candidates in approximately nine active programs, eight of the active programs are focused on developing production cell lines for drug candidates that the Company's partners are developing. It has one discovery program, focused on lead optimization with Astellas. The Company’s active programs include Bispecific monoclonal antibodies (mAb), Bispecific T-cell engager, Cytokine, Fab, Multivalent Fc-fusion, Plasma protein and mAb.</v>
    <v>216</v>
    <v>Nasdaq Stock Market</v>
    <v>XNAS</v>
    <v>XNAS</v>
    <v>18105 Se Mill Plain Blvd, VANCOUVER, WA, 98683 US</v>
    <v>3.31</v>
    <v>Biotechnology &amp; Medical Research</v>
    <v>Stock</v>
    <v>44956.817330439066</v>
    <v>1464</v>
    <v>3.0192000000000001</v>
    <v>280880526</v>
    <v>ABSCI CORPORATION</v>
    <v>ABSCI CORPORATION</v>
    <v>3.31</v>
    <v>3.26</v>
    <v>3.04</v>
    <v>92394910</v>
    <v>ABSI</v>
    <v>ABSCI CORPORATION (XNAS:ABSI)</v>
    <v>322454</v>
    <v>448756</v>
    <v>2020</v>
  </rv>
  <rv s="2">
    <v>1465</v>
  </rv>
  <rv s="0">
    <v>https://www.bing.com/financeapi/forcetrigger?t=a1msoc&amp;q=XNAS%3aACHC&amp;form=skydnc</v>
    <v>Learn more on Bing</v>
  </rv>
  <rv s="1">
    <v>en-US</v>
    <v>a1msoc</v>
    <v>268435456</v>
    <v>1</v>
    <v>Powered by Refinitiv</v>
    <v>0</v>
    <v>ACADIA HEALTHCARE COMPANY, INC. (XNAS:ACHC)</v>
    <v>2</v>
    <v>3</v>
    <v>Finance</v>
    <v>4</v>
    <v>89.85</v>
    <v>50.23</v>
    <v>1.2554000000000001</v>
    <v>-2.04</v>
    <v>-2.4091000000000001E-2</v>
    <v>USD</v>
    <v>Acadia Healthcare Company, Inc. is a provider of behavioral healthcare services across the United States. It is focused on acquiring and developing behavioral healthcare facilities. It is engaged in developing and operating inpatient psychiatric facilities, residential treatment centers, group homes, substance abuse facilities and facilities providing outpatient behavioral healthcare services to serve the behavioral health and recovery needs of communities throughout the United States and Puerto Rico. Its facilities that offer acute care services provide evaluation and crisis stabilization of patients with severe psychiatric diagnoses through a medical delivery model that incorporates structured and intensive medical and behavioral therapies with 24-hour monitoring by a psychiatrist, psychiatric trained nurses, therapists and direct care staff. Its specialty treatment facilities include residential recovery facilities, eating disorder facilities and comprehensive treatment centers.</v>
    <v>15900</v>
    <v>Nasdaq Stock Market</v>
    <v>XNAS</v>
    <v>XNAS</v>
    <v>SUITE 610, 830 CRESCENT CENTRE DRIVE, FRANKLIN, TN, 37067 US</v>
    <v>85.4</v>
    <v>Healthcare Providers &amp; Services</v>
    <v>Stock</v>
    <v>44956.817248541403</v>
    <v>1467</v>
    <v>82.625</v>
    <v>7518315314</v>
    <v>ACADIA HEALTHCARE COMPANY, INC.</v>
    <v>ACADIA HEALTHCARE COMPANY, INC.</v>
    <v>84.62</v>
    <v>27.419799999999999</v>
    <v>84.68</v>
    <v>82.64</v>
    <v>90976710</v>
    <v>ACHC</v>
    <v>ACADIA HEALTHCARE COMPANY, INC. (XNAS:ACHC)</v>
    <v>283489</v>
    <v>412352</v>
    <v>2005</v>
  </rv>
  <rv s="2">
    <v>1468</v>
  </rv>
  <rv s="0">
    <v>https://www.bing.com/financeapi/forcetrigger?t=a1mrrw&amp;q=XNAS%3aACAD&amp;form=skydnc</v>
    <v>Learn more on Bing</v>
  </rv>
  <rv s="5">
    <v>en-US</v>
    <v>a1mrrw</v>
    <v>268435456</v>
    <v>1</v>
    <v>Powered by Refinitiv</v>
    <v>9</v>
    <v>ACADIA PHARMACEUTICALS INC. (XNAS:ACAD)</v>
    <v>2</v>
    <v>10</v>
    <v>Finance</v>
    <v>4</v>
    <v>28.055</v>
    <v>12.24</v>
    <v>0.62909999999999999</v>
    <v>-7.0000000000000007E-2</v>
    <v>-3.7699999999999999E-3</v>
    <v>USD</v>
    <v>Acadia Pharmaceuticals Inc. is a biopharmaceutical company that discovers, develops and commercializes novel RNA-based medicines for the potential treatment of severe and rare genetic neurodevelopmental diseases of the CNS. The Company’s pipeline product candidates in CNS areas includes NUPLAZID (pimavanser), Trofinetide, ACP-044 and ACP-319. NUPLAZID (pimavanserin) is used for the treatment of hallucinations and delusions associated with Parkinson’s disease psychosis (PDP). ACP-044, is an orally administered, non-opioid analgesic being evaluated for the treatment of pain. The Company has initiated a Phase II study evaluating ACP-044 for the treatment of postoperative pain following bunionectomy surgery. The Company also initiated an additional Phase II study evaluating ACP-044 for the treatment of pain associated with osteoarthritis. ACP-319 is a positive allosteric modulator of the muscarinic receptor targeting M1 (M1 PAM).</v>
    <v>510</v>
    <v>Nasdaq Stock Market</v>
    <v>XNAS</v>
    <v>XNAS</v>
    <v>3611 Valley Centre Dr Ste 300, SAN DIEGO, CA, 92130-3331 US</v>
    <v>18.7</v>
    <v>Biotechnology &amp; Medical Research</v>
    <v>Stock</v>
    <v>44956.817279675779</v>
    <v>1470</v>
    <v>18.420100000000001</v>
    <v>2995723500</v>
    <v>ACADIA PHARMACEUTICALS INC.</v>
    <v>ACADIA PHARMACEUTICALS INC.</v>
    <v>18.55</v>
    <v>18.57</v>
    <v>18.5</v>
    <v>161931000</v>
    <v>ACAD</v>
    <v>ACADIA PHARMACEUTICALS INC. (XNAS:ACAD)</v>
    <v>389936</v>
    <v>1202357</v>
    <v>1997</v>
  </rv>
  <rv s="2">
    <v>1471</v>
  </rv>
  <rv s="0">
    <v>https://www.bing.com/financeapi/forcetrigger?t=btykrw&amp;q=XNAS%3aACCD&amp;form=skydnc</v>
    <v>Learn more on Bing</v>
  </rv>
  <rv s="5">
    <v>en-US</v>
    <v>btykrw</v>
    <v>268435456</v>
    <v>1</v>
    <v>Powered by Refinitiv</v>
    <v>9</v>
    <v>Accolade Inc (XNAS:ACCD)</v>
    <v>2</v>
    <v>10</v>
    <v>Finance</v>
    <v>4</v>
    <v>22.92</v>
    <v>4.6100000000000003</v>
    <v>1.9850000000000001</v>
    <v>5.3400000000000003E-2</v>
    <v>4.7339999999999995E-3</v>
    <v>USD</v>
    <v>Accolade, Inc. is a provider of personalized, technology-enabled solutions that help people understand, navigate, and utilize the healthcare system and their workplace benefits. The Company’s customers are primarily employers that contract with Accolade to provide their employees and their employees’ families (the members) a single place to turn for their health, healthcare, and benefits needs. It also offers virtual primary care and mental health support. Its platform, True Health Engine, combines open, cloud-based intelligent technology with multimodal support from a team of empathetic and knowledgeable Accolade Health Assistants and clinicians, including registered nurses, physician medical directors, pharmacists, behavioral health specialists, women’s health specialists, case management specialists, expert medical opinion providers, and virtual primary care physicians. Its offerings include Accolade Expert MD, Accolade Care, Core and Plus, and Accolade One.</v>
    <v>2350</v>
    <v>Nasdaq Stock Market</v>
    <v>XNAS</v>
    <v>XNAS</v>
    <v>1201 Third Avenue, Suite 1700, SEATTLE, WA, 98101 US</v>
    <v>11.5</v>
    <v>Healthcare Providers &amp; Services</v>
    <v>Stock</v>
    <v>44956.817306503908</v>
    <v>1473</v>
    <v>10.99</v>
    <v>824921352</v>
    <v>Accolade Inc</v>
    <v>Accolade Inc</v>
    <v>11.23</v>
    <v>11.28</v>
    <v>11.333399999999999</v>
    <v>72786750</v>
    <v>ACCD</v>
    <v>Accolade Inc (XNAS:ACCD)</v>
    <v>431040</v>
    <v>803687</v>
    <v>2007</v>
  </rv>
  <rv s="2">
    <v>1474</v>
  </rv>
  <rv s="0">
    <v>https://www.bing.com/financeapi/forcetrigger?t=a1nnyc&amp;q=XNAS%3aARAY&amp;form=skydnc</v>
    <v>Learn more on Bing</v>
  </rv>
  <rv s="1">
    <v>en-US</v>
    <v>a1nnyc</v>
    <v>268435456</v>
    <v>1</v>
    <v>Powered by Refinitiv</v>
    <v>0</v>
    <v>ACCURAY INCORPORATED (XNAS:ARAY)</v>
    <v>2</v>
    <v>3</v>
    <v>Finance</v>
    <v>4</v>
    <v>4.03</v>
    <v>1.7</v>
    <v>1.536</v>
    <v>-0.06</v>
    <v>-2.4194E-2</v>
    <v>USD</v>
    <v>Accuray Incorporated is a radiation therapy company. The Company develops, manufactures, sells, and supports solutions that are designed to deliver radiation treatments. Its solutions are designed to advance patient care during each individual treatment, throughout the treatment process, and at each stage of the cancer treatment journey, from curative to palliative treatments. Its technologies, the CyberKnife and TomoTherapy platforms, including the Radixact System, its TomoTherapy platform, are designed to deliver advanced treatments, including stereotactic radiosurgery (SRS), stereotactic body radiation therapy (SBRT), intensity modulated radiation therapy (IMRT), image-guided radiation therapy (IGRT), and adaptive radiation therapy (ART). In addition to these products, the Company also provides services, which include post-contract customer support (warranty period services and post warranty services), installation services, training, and other professional services.</v>
    <v>1044</v>
    <v>Nasdaq Stock Market</v>
    <v>XNAS</v>
    <v>XNAS</v>
    <v>1310 Chesapeake Ter, SUNNYVALE, CA, 94089 US</v>
    <v>2.4900000000000002</v>
    <v>Healthcare Equipment &amp; Supplies</v>
    <v>Stock</v>
    <v>44956.817006851561</v>
    <v>1476</v>
    <v>2.41</v>
    <v>226944623</v>
    <v>ACCURAY INCORPORATED</v>
    <v>ACCURAY INCORPORATED</v>
    <v>2.4900000000000002</v>
    <v>80.040300000000002</v>
    <v>2.48</v>
    <v>2.42</v>
    <v>93778770</v>
    <v>ARAY</v>
    <v>ACCURAY INCORPORATED (XNAS:ARAY)</v>
    <v>129615</v>
    <v>281676</v>
    <v>2001</v>
  </rv>
  <rv s="2">
    <v>1477</v>
  </rv>
  <rv s="0">
    <v>https://www.bing.com/financeapi/forcetrigger?t=a1mtw7&amp;q=XNAS%3aACRS&amp;form=skydnc</v>
    <v>Learn more on Bing</v>
  </rv>
  <rv s="5">
    <v>en-US</v>
    <v>a1mtw7</v>
    <v>268435456</v>
    <v>1</v>
    <v>Powered by Refinitiv</v>
    <v>9</v>
    <v>ACLARIS THERAPEUTICS, INC. (XNAS:ACRS)</v>
    <v>2</v>
    <v>10</v>
    <v>Finance</v>
    <v>4</v>
    <v>18.958300000000001</v>
    <v>9.84</v>
    <v>0.59740000000000004</v>
    <v>-0.71</v>
    <v>-4.0618000000000001E-2</v>
    <v>USD</v>
    <v>Aclaris Therapeutics, Inc. is a clinical-stage biopharmaceutical company that is focused on developing drug candidates for immuno-inflammatory diseases. The Company is focused on leveraging its experience in drug discovery and development and kinase inhibition to develop small molecule therapies to help people impacted immuno-inflammatory conditions. The Company’s drug candidates are Zunsemetinib (ATI-450), ATI-1777 and ATI-2138. The Company’s ATI-450, an investigational oral, small molecule selective MK2 inhibitor compound, for the treatment of rheumatoid arthritis. Its ATI-1777, an investigational topical soft-JAK 1/3 inhibitor compound, for the treatment of atopic dermatitis. The Company is engaged in developing ATI-2138, its investigational oral inhibitor compound, as a potential treatment for T-cell mediated autoimmune diseases. It is also developing oral gut biased JAK inhibitors, as a potential treatment for inflammatory bowel disease.</v>
    <v>75</v>
    <v>Nasdaq Stock Market</v>
    <v>XNAS</v>
    <v>XNAS</v>
    <v>640 Lee Rd Ste 200, WAYNE, PA, 19087-5636 US</v>
    <v>18.54</v>
    <v>Biotechnology &amp; Medical Research</v>
    <v>Stock</v>
    <v>44956.817286087498</v>
    <v>1479</v>
    <v>16.715</v>
    <v>1118277096</v>
    <v>ACLARIS THERAPEUTICS, INC.</v>
    <v>ACLARIS THERAPEUTICS, INC.</v>
    <v>17.670000000000002</v>
    <v>17.48</v>
    <v>16.77</v>
    <v>66683190</v>
    <v>ACRS</v>
    <v>ACLARIS THERAPEUTICS, INC. (XNAS:ACRS)</v>
    <v>281611</v>
    <v>347206</v>
    <v>2012</v>
  </rv>
  <rv s="2">
    <v>1480</v>
  </rv>
  <rv s="0">
    <v>https://www.bing.com/financeapi/forcetrigger?t=a1nwar&amp;q=XNYS%3aATNM&amp;form=skydnc</v>
    <v>Learn more on Bing</v>
  </rv>
  <rv s="1">
    <v>en-US</v>
    <v>a1nwar</v>
    <v>268435456</v>
    <v>1</v>
    <v>Powered by Refinitiv</v>
    <v>0</v>
    <v>ACTINIUM PHARMACEUTICALS, INC (XNYS:ATNM)</v>
    <v>2</v>
    <v>3</v>
    <v>Finance</v>
    <v>4</v>
    <v>15.12</v>
    <v>4.41</v>
    <v>0.4985</v>
    <v>-0.20369999999999999</v>
    <v>-1.7621000000000001E-2</v>
    <v>USD</v>
    <v>Actinium Pharmaceuticals, Inc. is a clinical-stage, biopharmaceutical company. The Company is focused on developing and commercializing targeted radiotherapies to deliver cancer-killing radiation with cellular level precision to treat patients with high unmet needs. Its clinical programs use its Antibody Warhead Enabling (AWE) technology platform. Its clinical pipeline is led by Antibody Radiation-Conjugates (ARCs). Its lead product candidate, Iomab-B (I-131 apamistamab), is a targeted conditioning agent, which consists of an anti-CD45 monoclonal antibody and the radioisotope Iodine-131 (I-131). Its clinical and preclinical development programs utilize multiple isotopes, including Actinium-225, Iodine-131 and Lutetium-177 directed at multiple validated cancer targets, including CD45, CD33, CD38, CD47, HER2 and HER3 for targeted conditioning prior to cell and gene therapies, including bone marrow transplant (BMT) and cancer therapeutics in combination with other therapeutic modalities.</v>
    <v>32</v>
    <v>New York Stock Exchange</v>
    <v>XNYS</v>
    <v>XNYS</v>
    <v>275 Madison Avenue, 7Th Floor, NEW YORK, NY, 10016 US</v>
    <v>11.66</v>
    <v>Biotechnology &amp; Medical Research</v>
    <v>Stock</v>
    <v>44956.817056411717</v>
    <v>1482</v>
    <v>11.275</v>
    <v>289396113</v>
    <v>ACTINIUM PHARMACEUTICALS, INC</v>
    <v>ACTINIUM PHARMACEUTICALS, INC</v>
    <v>11.41</v>
    <v>0</v>
    <v>11.56</v>
    <v>11.356299999999999</v>
    <v>25483310</v>
    <v>ATNM</v>
    <v>ACTINIUM PHARMACEUTICALS, INC (XNYS:ATNM)</v>
    <v>110007</v>
    <v>274326</v>
    <v>2013</v>
  </rv>
  <rv s="2">
    <v>1483</v>
  </rv>
  <rv s="0">
    <v>https://www.bing.com/financeapi/forcetrigger?t=c2ezmw&amp;q=XNAS%3aABOS&amp;form=skydnc</v>
    <v>Learn more on Bing</v>
  </rv>
  <rv s="5">
    <v>en-US</v>
    <v>c2ezmw</v>
    <v>268435456</v>
    <v>1</v>
    <v>Powered by Refinitiv</v>
    <v>9</v>
    <v>ACUMEN PHARMACEUTICALS, INC. (XNAS:ABOS)</v>
    <v>2</v>
    <v>10</v>
    <v>Finance</v>
    <v>4</v>
    <v>10.97</v>
    <v>3.02</v>
    <v>0.19600000000000001</v>
    <v>-0.06</v>
    <v>-1.1009E-2</v>
    <v>USD</v>
    <v>Acumen Pharmaceuticals, Inc. is a clinical-stage biopharmaceutical company. The Company is engaged in developing a disease-modifying approach to target underlying cause of Alzheimer's disease (AD). The Company is focused on advancing a targeted immunotherapy drug candidate, ACU193, and establishing proof of mechanism in early AD patients. The Company's ACU193 is a humanized monoclonal antibody that selectively targets the anti-amyloid-beta oligomer (AbOs), has demonstrated functional and protective effects in in-vitro assays, and has demonstrated in-vivo safety and pharmacologic activity in multiple animal species including transgenic models for AD. The Company's therapeutic approach focuses on targeting AbOs, which is a toxic and pathogenic form of Ab relative to Ab monomers and amyloid plaques. It is developing ACU193 for intravenous (IV), administration every four weeks for the treatment of early AD, which is in Phase I clinical trial.</v>
    <v>14</v>
    <v>Nasdaq Stock Market</v>
    <v>XNAS</v>
    <v>XNAS</v>
    <v>427 PARK ST., CHARLOTTESVILLE, VA, 22902 US</v>
    <v>5.585</v>
    <v>Biotechnology &amp; Medical Research</v>
    <v>Stock</v>
    <v>44956.815888020312</v>
    <v>1485</v>
    <v>5.33</v>
    <v>220587259</v>
    <v>ACUMEN PHARMACEUTICALS, INC.</v>
    <v>ACUMEN PHARMACEUTICALS, INC.</v>
    <v>5.47</v>
    <v>5.45</v>
    <v>5.39</v>
    <v>40925280</v>
    <v>ABOS</v>
    <v>ACUMEN PHARMACEUTICALS, INC. (XNAS:ABOS)</v>
    <v>24744</v>
    <v>62388</v>
    <v>1996</v>
  </rv>
  <rv s="2">
    <v>1486</v>
  </rv>
  <rv s="0">
    <v>https://www.bing.com/financeapi/forcetrigger?t=azofp2&amp;q=XNAS%3aAHCO&amp;form=skydnc</v>
    <v>Learn more on Bing</v>
  </rv>
  <rv s="1">
    <v>en-US</v>
    <v>azofp2</v>
    <v>268435456</v>
    <v>1</v>
    <v>Powered by Refinitiv</v>
    <v>0</v>
    <v>ADAPTHEALTH CORP. (XNAS:AHCO)</v>
    <v>2</v>
    <v>3</v>
    <v>Finance</v>
    <v>4</v>
    <v>27.48</v>
    <v>11.4</v>
    <v>0.61799999999999999</v>
    <v>-8.5000000000000006E-2</v>
    <v>-4.0109999999999998E-3</v>
    <v>USD</v>
    <v>AdaptHealth Corp. is focused on providing patient-centered, healthcare-at-home solutions, including home medical equipment (HME), medical supplies and related services. The Company is focused on providing sleep therapy equipment, supplies and related services (including CPAP and bi PAP services) to individuals suffering from obstructive sleep apnea (OSA); medical devices and supplies to patients for the treatment of diabetes (including continuous glucose monitors and insulin pumps); home medical equipment to patients discharged from acute care and other facilities; oxygen and related chronic therapy services in the home, and other HME devices and supplies on behalf of chronically ill patients with wound care, urological, incontinence, ostomy and nutritional supply needs. The breadth of the Company’s product is particularly valuable to acute care hospitals, sleep laboratories and long-term care facilities that discharge patients with complex conditions and multiple product needs.</v>
    <v>10700</v>
    <v>Nasdaq Stock Market</v>
    <v>XNAS</v>
    <v>XNAS</v>
    <v>220 W Germantown Pike Ste 250, PLYMOUTH MEETING, PA, 19462 US</v>
    <v>21.400600000000001</v>
    <v>Healthcare Equipment &amp; Supplies</v>
    <v>Stock</v>
    <v>44956.817270925778</v>
    <v>1488</v>
    <v>20.87</v>
    <v>2843512528</v>
    <v>ADAPTHEALTH CORP.</v>
    <v>ADAPTHEALTH CORP.</v>
    <v>21.07</v>
    <v>17.828399999999998</v>
    <v>21.19</v>
    <v>21.105</v>
    <v>134731700</v>
    <v>AHCO</v>
    <v>ADAPTHEALTH CORP. (XNAS:AHCO)</v>
    <v>143145</v>
    <v>582616</v>
    <v>2017</v>
  </rv>
  <rv s="2">
    <v>1489</v>
  </rv>
  <rv s="0">
    <v>https://www.bing.com/financeapi/forcetrigger?t=a1mv52&amp;q=XNAS%3aADAP&amp;form=skydnc</v>
    <v>Learn more on Bing</v>
  </rv>
  <rv s="5">
    <v>en-US</v>
    <v>a1mv52</v>
    <v>268435456</v>
    <v>1</v>
    <v>Powered by Refinitiv</v>
    <v>9</v>
    <v>ADAPTIMMUNE THERAPEUTICS PLC (XNAS:ADAP)</v>
    <v>2</v>
    <v>10</v>
    <v>Finance</v>
    <v>4</v>
    <v>3.3149999999999999</v>
    <v>1.01</v>
    <v>2.2019000000000002</v>
    <v>0.01</v>
    <v>5.5560000000000002E-3</v>
    <v>USD</v>
    <v>Adaptimmune Therapeutics PLC is a clinical-stage biopharmaceutical company. The Company is focused on providing cell therapies to people with cancer. It develops T-cell therapies for solid tumors and have reported clinical responses (per RECIST 1.1) in seven solid tumor indications. Its platform enables to identify cancer targets, find and develop cell therapy candidates active against those targets and produce therapeutic candidates for administration to patients. Its cell therapy candidates include Specific Peptide Enhanced Affinity Receptor (SPEAR) T-cells, which use genetically engineered T-cell receptors; Tumor Infiltrating Lymphocytes (TiLs) where a patient’s own T-cells are co-administered with its next generation technology, and HLA-independent TCRs (HiTs) where surface proteins are targeted independently of the peptide-HLA complex. Its clinical trials include Spearhead-1 Phase II trial with afamitres gene autoleucel; Surpass Phase I Trial with ADP-A2M4CD8, and others.</v>
    <v>494</v>
    <v>Nasdaq Stock Market</v>
    <v>XNAS</v>
    <v>XNAS</v>
    <v>60 Jubilee Avenue, ABINGDON, OXFORDSHIRE, OX14 4RX GB</v>
    <v>1.9198999999999999</v>
    <v>Biotechnology &amp; Medical Research</v>
    <v>Stock</v>
    <v>44956.817074825783</v>
    <v>1491</v>
    <v>1.8</v>
    <v>296530490</v>
    <v>ADAPTIMMUNE THERAPEUTICS PLC</v>
    <v>ADAPTIMMUNE THERAPEUTICS PLC</v>
    <v>1.8</v>
    <v>1.8</v>
    <v>1.81</v>
    <v>163829000</v>
    <v>ADAP</v>
    <v>ADAPTIMMUNE THERAPEUTICS PLC (XNAS:ADAP)</v>
    <v>397524</v>
    <v>392234</v>
    <v>2014</v>
  </rv>
  <rv s="2">
    <v>1492</v>
  </rv>
  <rv s="0">
    <v>https://www.bing.com/financeapi/forcetrigger?t=bqoqww&amp;q=XNAS%3aADPT&amp;form=skydnc</v>
    <v>Learn more on Bing</v>
  </rv>
  <rv s="5">
    <v>en-US</v>
    <v>bqoqww</v>
    <v>268435456</v>
    <v>1</v>
    <v>Powered by Refinitiv</v>
    <v>9</v>
    <v>ADAPTIVE BIOTECHNOLOGIES CORPORATION (XNAS:ADPT)</v>
    <v>2</v>
    <v>10</v>
    <v>Finance</v>
    <v>4</v>
    <v>18.02</v>
    <v>5.9550000000000001</v>
    <v>1.1697</v>
    <v>-0.41499999999999998</v>
    <v>-4.4337999999999995E-2</v>
    <v>USD</v>
    <v>Adaptive Biotechnologies Corporation is a commercial-stage company. The Company is focused on using the biology of the adaptive immune system to develop the diagnosis and treatment of disease. Its immune medicine platform combines a suite of chemistry, biology and machine learning to generate clinical immunomics data to decode the adaptive immune system. Its commercial research products include immunoSEQ and immunoSEQ T-MAP. immunoSEQ utilizes bias-controlled polymerase chain reaction (PCR) to sequence immune receptors from deoxyribonucleic (DNA). Its clonoSEQ diagnostic test detects and monitors the number of cancer cells that are present in a patient’s body during and after treatment, known as minimal residual disease (MRD). It uses its T cell receptor (TCR)-Antigen Map to develop research solutions and diagnostic products, such as immunoSEQ T-MAP and T-Detect. It also focuses on developing immune-mediated therapies in oncology and other disease areas.</v>
    <v>858</v>
    <v>Nasdaq Stock Market</v>
    <v>XNAS</v>
    <v>XNAS</v>
    <v>1165 Eastlake Ave E, SEATTLE, WA, 98109 US</v>
    <v>9.14</v>
    <v>Biotechnology &amp; Medical Research</v>
    <v>Stock</v>
    <v>44956.817170798437</v>
    <v>1494</v>
    <v>8.69</v>
    <v>1279244129</v>
    <v>ADAPTIVE BIOTECHNOLOGIES CORPORATION</v>
    <v>ADAPTIVE BIOTECHNOLOGIES CORPORATION</v>
    <v>9.09</v>
    <v>9.36</v>
    <v>8.9450000000000003</v>
    <v>143012200</v>
    <v>ADPT</v>
    <v>ADAPTIVE BIOTECHNOLOGIES CORPORATION (XNAS:ADPT)</v>
    <v>584242</v>
    <v>1022826</v>
    <v>2009</v>
  </rv>
  <rv s="2">
    <v>1495</v>
  </rv>
  <rv s="0">
    <v>https://www.bing.com/financeapi/forcetrigger?t=bukc8m&amp;q=XNYS%3aADCT&amp;form=skydnc</v>
    <v>Learn more on Bing</v>
  </rv>
  <rv s="1">
    <v>en-US</v>
    <v>bukc8m</v>
    <v>268435456</v>
    <v>1</v>
    <v>Powered by Refinitiv</v>
    <v>0</v>
    <v>ADC Therapeutics Ltd (XNYS:ADCT)</v>
    <v>2</v>
    <v>3</v>
    <v>Finance</v>
    <v>4</v>
    <v>17.89</v>
    <v>2.69</v>
    <v>1.587</v>
    <v>-0.22900000000000001</v>
    <v>-4.5346999999999998E-2</v>
    <v>USD</v>
    <v>ADC Therapeutics SA is a Switzerland-based clinical-stage oncology drug discovery and development company. It develops antibody drug conjugates (ADCs) for the treatment of both solid and hematological cancers. It employs monoclonal antibodies specific to particular tumor antigens conjugated to a class of pyrrolobenzodiazepine (PBD)-based warheads to selectively target and kill cancer cells. The Company has multiple PBD-based ADCs in ongoing clinical trials, ranging from first in human to pivotal Phase II clinical trials, and numerous preclinical ADCs in development. Its main drug candidates are ADCT-301 for the treatment of lymphoma and leukemia and ADCT-402 for the treatment of non-Hodgkin’s lymphoma and B-cell leukemia. It serves customers in the United States, Switzerland, and the United Kingdom.</v>
    <v>312</v>
    <v>New York Stock Exchange</v>
    <v>XNYS</v>
    <v>XNYS</v>
    <v>Biopole, route de la Corniche 3B, EPALINGES, VAUD, 1066 CH</v>
    <v>5.17</v>
    <v>Biotechnology &amp; Medical Research</v>
    <v>Stock</v>
    <v>44956.817129316405</v>
    <v>1497</v>
    <v>4.79</v>
    <v>370791353</v>
    <v>ADC Therapeutics Ltd</v>
    <v>ADC Therapeutics Ltd</v>
    <v>5.0199999999999996</v>
    <v>0</v>
    <v>5.05</v>
    <v>4.8209999999999997</v>
    <v>76911710</v>
    <v>ADCT</v>
    <v>ADC Therapeutics Ltd (XNYS:ADCT)</v>
    <v>231514</v>
    <v>1414850</v>
    <v>2011</v>
  </rv>
  <rv s="2">
    <v>1498</v>
  </rv>
  <rv s="0">
    <v>https://www.bing.com/financeapi/forcetrigger?t=a1mwww&amp;q=XNAS%3aADUS&amp;form=skydnc</v>
    <v>Learn more on Bing</v>
  </rv>
  <rv s="1">
    <v>en-US</v>
    <v>a1mwww</v>
    <v>268435456</v>
    <v>1</v>
    <v>Powered by Refinitiv</v>
    <v>0</v>
    <v>ADDUS HOMECARE CORPORATION (XNAS:ADUS)</v>
    <v>2</v>
    <v>3</v>
    <v>Finance</v>
    <v>4</v>
    <v>112.89</v>
    <v>68.569999999999993</v>
    <v>0.82689999999999997</v>
    <v>-0.13500000000000001</v>
    <v>-1.2690000000000002E-3</v>
    <v>USD</v>
    <v>Addus HomeCare Corporation is engaged in providing home care and support services. Its segments include personal care, hospice, and home health. The personal care segment provides non-medical assistance with activities of daily living, primarily to persons who are at the risk of hospitalization or institutionalization, such as the elderly, chronically ill or disabled. Its services include assistance with bathing, grooming, oral care, feeding and dressing, medication reminders, and meal planning and preparation. The hospice segment provides physical, emotional, and spiritual care for people who are ill as well as related services for their families. Its hospice services include palliative nursing care, social work, spiritual counseling, homemaker services, and bereavement counseling. The home health segment provides services to individuals who require assistance during an illness or after hospitalization and includes skilled nursing and physical, occupational and speech therapy.</v>
    <v>5416</v>
    <v>Nasdaq Stock Market</v>
    <v>XNAS</v>
    <v>XNAS</v>
    <v>6303 Cowboys Way, Suite 600, FRISCO, TX, 75034 US</v>
    <v>107.645</v>
    <v>Healthcare Providers &amp; Services</v>
    <v>Stock</v>
    <v>44956.817244964841</v>
    <v>1500</v>
    <v>105.96</v>
    <v>1714143000</v>
    <v>ADDUS HOMECARE CORPORATION</v>
    <v>ADDUS HOMECARE CORPORATION</v>
    <v>106.12</v>
    <v>38.695300000000003</v>
    <v>106.4</v>
    <v>106.265</v>
    <v>16110360</v>
    <v>ADUS</v>
    <v>ADDUS HOMECARE CORPORATION (XNAS:ADUS)</v>
    <v>27715</v>
    <v>67411</v>
    <v>2006</v>
  </rv>
  <rv s="2">
    <v>1501</v>
  </rv>
  <rv s="0">
    <v>https://www.bing.com/financeapi/forcetrigger?t=aygsp2&amp;q=XNAS%3aACET&amp;form=skydnc</v>
    <v>Learn more on Bing</v>
  </rv>
  <rv s="5">
    <v>en-US</v>
    <v>aygsp2</v>
    <v>268435456</v>
    <v>1</v>
    <v>Powered by Refinitiv</v>
    <v>9</v>
    <v>ADICET BIO, INC. (XNAS:ACET)</v>
    <v>2</v>
    <v>10</v>
    <v>Finance</v>
    <v>4</v>
    <v>21.87</v>
    <v>7.42</v>
    <v>2.2562000000000002</v>
    <v>-0.32</v>
    <v>-3.5714000000000003E-2</v>
    <v>USD</v>
    <v>Adicet Bio, Inc. is a clinical stage biotechnology company, which discovers and develops allogeneic gamma delta T cell therapies for cancer. It is advancing a pipeline of off-the-shelf gamma delta T cells, engineered with chimeric antigen receptors (CAR) and T cell receptor-like antibodies (TCRL), to enhance selective tumor targeting, facilitate innate and adaptive anti-tumor immune response and improve persistence for durable activity in patients. Its lead product candidate, ADI-001, an allogeneic gamma delta T cell therapy expressing a CAR targeting CD20, is under Phase I study for the treatment of Non-Hodgkin's Lymphoma. Its pipeline also includes ADI-002, an allogeneic gamma delta CAR-T cell therapy expressing a GPC3-targeted CAR and a cell intrinsic soluble form of interluiken-15, for the treatment of solid tumors. In addition, it is engaged in discovery and preclinical stage activities of its pipeline of product candidates for both hematological malignancies and solid tumors.</v>
    <v>86</v>
    <v>Nasdaq Stock Market</v>
    <v>XNAS</v>
    <v>XNAS</v>
    <v>200 BERKELEY STREET, 19TH FLOOR, BOSTON, MA, 02116 US</v>
    <v>9.02</v>
    <v>Biotechnology &amp; Medical Research</v>
    <v>Stock</v>
    <v>44956.817068691409</v>
    <v>1503</v>
    <v>8.625</v>
    <v>370235577</v>
    <v>ADICET BIO, INC.</v>
    <v>ADICET BIO, INC.</v>
    <v>8.86</v>
    <v>8.9600000000000009</v>
    <v>8.64</v>
    <v>42851340</v>
    <v>ACET</v>
    <v>ADICET BIO, INC. (XNAS:ACET)</v>
    <v>109038</v>
    <v>587858</v>
    <v>2016</v>
  </rv>
  <rv s="2">
    <v>1504</v>
  </rv>
  <rv s="0">
    <v>https://www.bing.com/financeapi/forcetrigger?t=a1mnrw&amp;q=XNYS%3aA&amp;form=skydnc</v>
    <v>Learn more on Bing</v>
  </rv>
  <rv s="1">
    <v>en-US</v>
    <v>a1mnrw</v>
    <v>268435456</v>
    <v>1</v>
    <v>Powered by Refinitiv</v>
    <v>0</v>
    <v>AGILENT TECHNOLOGIES, INC. (XNYS:A)</v>
    <v>2</v>
    <v>3</v>
    <v>Finance</v>
    <v>4</v>
    <v>160.26499999999999</v>
    <v>112.52</v>
    <v>1.0544</v>
    <v>-4.34</v>
    <v>-2.7875999999999998E-2</v>
    <v>USD</v>
    <v>Agilent Technologies, Inc. is engaged in providing application-focused solutions that include instruments, software, services and consumables for the entire laboratory workflow. The Company operates in the life sciences, diagnostics and applied chemical markets. Its life sciences and applied markets business provides application-focused solutions that include instruments and software that enable customers to identify, quantify and analyze the physical and biological properties of substances and products. Its diagnostics and genomics business includes the genomics, nucleic acid contract manufacturing and research and development, pathology, companion diagnostics, reagent partnership and biomolecular analysis businesses. Its Agilent CrossLab business spans the entire lab with its range of services portfolio, which is designed to improve customer outcomes. Its product categories include liquid chromatography (LC) systems and components, atomic absorption (AA) instruments and others.</v>
    <v>18100</v>
    <v>New York Stock Exchange</v>
    <v>XNYS</v>
    <v>XNYS</v>
    <v>5301 Stevens Creek Blvd, SANTA CLARA, CA, 95051 US</v>
    <v>155.52000000000001</v>
    <v>Healthcare Equipment &amp; Supplies</v>
    <v>Stock</v>
    <v>44956.8172385875</v>
    <v>1506</v>
    <v>151.13999999999999</v>
    <v>44810512335</v>
    <v>AGILENT TECHNOLOGIES, INC.</v>
    <v>AGILENT TECHNOLOGIES, INC.</v>
    <v>154.94</v>
    <v>37.2136</v>
    <v>155.69</v>
    <v>151.35</v>
    <v>296072100</v>
    <v>A</v>
    <v>AGILENT TECHNOLOGIES, INC. (XNYS:A)</v>
    <v>703074</v>
    <v>1136433</v>
    <v>1999</v>
  </rv>
  <rv s="2">
    <v>1507</v>
  </rv>
  <rv s="0">
    <v>https://www.bing.com/financeapi/forcetrigger?t=c1b2ur&amp;q=XNYS%3aAGTI&amp;form=skydnc</v>
    <v>Learn more on Bing</v>
  </rv>
  <rv s="1">
    <v>en-US</v>
    <v>c1b2ur</v>
    <v>268435456</v>
    <v>1</v>
    <v>Powered by Refinitiv</v>
    <v>0</v>
    <v>AGILITI, INC. (XNYS:AGTI)</v>
    <v>2</v>
    <v>3</v>
    <v>Finance</v>
    <v>4</v>
    <v>23.254999999999999</v>
    <v>14.150499999999999</v>
    <v>0.59199999999999997</v>
    <v>-0.15</v>
    <v>-8.1430000000000009E-3</v>
    <v>USD</v>
    <v>Agiliti, Inc. is an essential service provider to the United States healthcare industry. The Company offers healthcare providers a comprehensive suite of medical equipment management and service solutions. The Company’s gateway solutions offer an entry point to the economic buyer and include peak needs equipment, surgical lasers and equipment, specialty beds and surfaces and supplemental clinical engineering services. Its vertical solutions include clinical offerings tailored to specific patient needs and clinical engineering programs for equipment categories. It provides comprehensive, connected solutions through onsite managed services and outsourced clinical engineering services. It provides comprehensive logistics, management and clinical engineering solutions, which allow IDNs to manage equipment inventories across multiple locations, and supports city, state and federal government agencies in managing and maintaining equipment stockpiles.</v>
    <v>5000</v>
    <v>New York Stock Exchange</v>
    <v>XNYS</v>
    <v>XNYS</v>
    <v>11095 Viking Drive, Suite 300, EDEN PRAIRIE, MN, 55344 US</v>
    <v>18.489999999999998</v>
    <v>Healthcare Equipment &amp; Supplies</v>
    <v>Stock</v>
    <v>44956.817235115624</v>
    <v>1509</v>
    <v>18.094999999999999</v>
    <v>2436081606</v>
    <v>AGILITI, INC.</v>
    <v>AGILITI, INC.</v>
    <v>18.170000000000002</v>
    <v>69.412499999999994</v>
    <v>18.420000000000002</v>
    <v>18.27</v>
    <v>133337800</v>
    <v>AGTI</v>
    <v>AGILITI, INC. (XNYS:AGTI)</v>
    <v>108386</v>
    <v>300924</v>
    <v>2018</v>
  </rv>
  <rv s="2">
    <v>1510</v>
  </rv>
  <rv s="0">
    <v>https://www.bing.com/financeapi/forcetrigger?t=c1ry27&amp;q=XNYS%3aAGL&amp;form=skydnc</v>
    <v>Learn more on Bing</v>
  </rv>
  <rv s="1">
    <v>en-US</v>
    <v>c1ry27</v>
    <v>268435456</v>
    <v>1</v>
    <v>Powered by Refinitiv</v>
    <v>0</v>
    <v>AGILON HEALTH, INC. (XNYS:AGL)</v>
    <v>2</v>
    <v>3</v>
    <v>Finance</v>
    <v>4</v>
    <v>28.36</v>
    <v>14.82</v>
    <v>1.0289999999999999</v>
    <v>0</v>
    <v>0</v>
    <v>USD</v>
    <v>agilon health, inc. is a healthcare company. It enables primary care physicians (PCPs) to be agents in the communities they serve. It offers healthcare for seniors across communities throughout the United States. It has created an agilon Platform, which is a Total Care Model for community-based physicians. Its platform is delivered to its anchor physician groups through a long-term partnership model. Its model operates by primarily forming risk-bearing entities (RBEs) within local geographies, that enter into arrangements with payors providing for monthly payments to manage the total healthcare needs of its physician partners attributed patients (global capitation arrangements). Its community-based physician groups are built around three elements, such as agilon's platform, agilon's long-term physician partnership approach and agilon's network. Its platform, partnership and network model enable its physician partners to be the quarterback for healthcare delivery in their communities.</v>
    <v>648</v>
    <v>New York Stock Exchange</v>
    <v>XNYS</v>
    <v>XNYS</v>
    <v>6210 E Hwy 290, Suite 450, AUSTIN, TX, 78723 US</v>
    <v>20.63</v>
    <v>Healthcare Providers &amp; Services</v>
    <v>Stock</v>
    <v>44956.817252303124</v>
    <v>1512</v>
    <v>20.155000000000001</v>
    <v>8463616140</v>
    <v>AGILON HEALTH, INC.</v>
    <v>AGILON HEALTH, INC.</v>
    <v>20.190000000000001</v>
    <v>0</v>
    <v>20.55</v>
    <v>20.55</v>
    <v>411854800</v>
    <v>AGL</v>
    <v>AGILON HEALTH, INC. (XNYS:AGL)</v>
    <v>514071</v>
    <v>1745236</v>
    <v>2017</v>
  </rv>
  <rv s="2">
    <v>1513</v>
  </rv>
  <rv s="0">
    <v>https://www.bing.com/financeapi/forcetrigger?t=a1n2qh&amp;q=XNAS%3aAGIO&amp;form=skydnc</v>
    <v>Learn more on Bing</v>
  </rv>
  <rv s="5">
    <v>en-US</v>
    <v>a1n2qh</v>
    <v>268435456</v>
    <v>1</v>
    <v>Powered by Refinitiv</v>
    <v>9</v>
    <v>AGIOS PHARMACEUTICALS, INC. (XNAS:AGIO)</v>
    <v>2</v>
    <v>10</v>
    <v>Finance</v>
    <v>4</v>
    <v>34.76</v>
    <v>16.75</v>
    <v>0.93030000000000002</v>
    <v>-1.96</v>
    <v>-6.3739999999999991E-2</v>
    <v>USD</v>
    <v>Agios Pharmaceuticals, Inc. is a biopharmaceutical company. The Company's lead product candidate in its genetically defined disease (GDD) portfolio, PYRUKYND (Mitapivat), is an activator of both wild-type and a variety of mutant pyruvate kinase (PK) enzymes, for the treatment of hemolytic anemias. The Mitapivat is an orally available small molecule and a potent activator of the pyruvate kinase R (PKR) enzymes. In addition, it is also evaluating mitapivat for the treatment of a- and b-thalassemia and sickle cell disease (SCD) in ongoing clinical trials. The Company is also developing AG-946, a clinical-stage oral activator of PKR enzymes for the treatment of hemolytic anemias and other indications, including SCD and anemia associated with low-to intermediate-risk myelodysplastic syndrome (L-IR MDS), which is in Phase I clinical study.</v>
    <v>390</v>
    <v>Nasdaq Stock Market</v>
    <v>XNAS</v>
    <v>XNAS</v>
    <v>88 Sidney Street, CAMBRIDGE, MA, 02139 US</v>
    <v>30.375</v>
    <v>Biotechnology &amp; Medical Research</v>
    <v>Stock</v>
    <v>44956.817229895314</v>
    <v>1515</v>
    <v>28.79</v>
    <v>1581862519</v>
    <v>AGIOS PHARMACEUTICALS, INC.</v>
    <v>AGIOS PHARMACEUTICALS, INC.</v>
    <v>30.32</v>
    <v>30.75</v>
    <v>28.79</v>
    <v>54944860</v>
    <v>AGIO</v>
    <v>AGIOS PHARMACEUTICALS, INC. (XNAS:AGIO)</v>
    <v>115467</v>
    <v>480413</v>
    <v>2007</v>
  </rv>
  <rv s="2">
    <v>1516</v>
  </rv>
  <rv s="0">
    <v>https://www.bing.com/financeapi/forcetrigger?t=bqbsur&amp;q=XNAS%3aAKRO&amp;form=skydnc</v>
    <v>Learn more on Bing</v>
  </rv>
  <rv s="5">
    <v>en-US</v>
    <v>bqbsur</v>
    <v>268435456</v>
    <v>1</v>
    <v>Powered by Refinitiv</v>
    <v>9</v>
    <v>Akero Therapeutics, Inc. (XNAS:AKRO)</v>
    <v>2</v>
    <v>10</v>
    <v>Finance</v>
    <v>4</v>
    <v>54.88</v>
    <v>7.52</v>
    <v>-0.9486</v>
    <v>-1.1399999999999999</v>
    <v>-2.3147000000000001E-2</v>
    <v>USD</v>
    <v>Akero Therapeutics Inc. is a clinical-stage company that develops transformational treatments for patients with serious metabolic diseases. The Company is engaged to treat non-alcoholic steatohepatitis (NASH), a disease without any approved therapies. Its lead product candidate, efruxifermin (EFX), is an analog of fibroblast growth factor 21 (FGF21), which is a hormone that protects against cellular stress and regulates the metabolism of lipids, carbohydrates and proteins throughout the body. EFX is being evaluated in two Phase IIb clinical trials in patients with biopsy-confirmed NASH: the study in pre-cirrhotic patients with F2-F3 fibrosis and the SYMMETRY study in cirrhotic patients with compensated F4 fibrosis. Its EFX program is focused on patients with cirrhotic NASH (F4, compensated) in Phase IIb clinical trial.</v>
    <v>34</v>
    <v>Nasdaq Stock Market</v>
    <v>XNAS</v>
    <v>XNAS</v>
    <v>601 Gateway Boulevard, Suite 350, SOUTH SAN FRANCISCO, CA, 94080 US</v>
    <v>49.98</v>
    <v>Biotechnology &amp; Medical Research</v>
    <v>Stock</v>
    <v>44956.817093911719</v>
    <v>1518</v>
    <v>48.02</v>
    <v>2249777070</v>
    <v>Akero Therapeutics, Inc.</v>
    <v>Akero Therapeutics, Inc.</v>
    <v>48.93</v>
    <v>49.25</v>
    <v>48.11</v>
    <v>46763190</v>
    <v>AKRO</v>
    <v>Akero Therapeutics, Inc. (XNAS:AKRO)</v>
    <v>241940</v>
    <v>728413</v>
    <v>2017</v>
  </rv>
  <rv s="2">
    <v>1519</v>
  </rv>
  <rv s="0">
    <v>https://www.bing.com/financeapi/forcetrigger?t=c1ohc7&amp;q=XNAS%3aAKYA&amp;form=skydnc</v>
    <v>Learn more on Bing</v>
  </rv>
  <rv s="5">
    <v>en-US</v>
    <v>c1ohc7</v>
    <v>268435456</v>
    <v>1</v>
    <v>Powered by Refinitiv</v>
    <v>9</v>
    <v>AKOYA BIOSCIENCES, INC. (XNAS:AKYA)</v>
    <v>2</v>
    <v>10</v>
    <v>Finance</v>
    <v>4</v>
    <v>16.57</v>
    <v>8.02</v>
    <v>1.4490000000000001</v>
    <v>-0.08</v>
    <v>-7.2659999999999999E-3</v>
    <v>USD</v>
    <v>Akoya Biosciences, Inc. is a life sciences technology company. The Company deliveries spatial biology solutions, which is focused on transforming discovery and clinical research. Spatial biology technology enables academic and biopharma scientists to detect and map the distribution of cell types and biomarkers across whole tissue samples at single-cell resolution, enabling advancements in their understanding of disease progression and patient response to therapy. Through its PhenoCycler and PhenoImager platform, reagents, software and services, it offers end-to-end solutions to perform tissue analysis and spatial phenotyping across the full continuum from discovery through translational and clinical research. It provides PhenoImager HT, which is a digital pathology slide scanner featuring MOTiF whole-slide multispectral scanning of up to seven biomarkers with an 80-slide capacity. It offers contract research services laboratory, which is called as advanced biopharma solutions.</v>
    <v>149</v>
    <v>Nasdaq Stock Market</v>
    <v>XNAS</v>
    <v>XNAS</v>
    <v>100 Campus Drive, 6Th Floor, MARLBOROUGH, MA, 01762 US</v>
    <v>11.03</v>
    <v>Healthcare Equipment &amp; Supplies</v>
    <v>Stock</v>
    <v>44956.816176782035</v>
    <v>1521</v>
    <v>10.08</v>
    <v>414857549</v>
    <v>AKOYA BIOSCIENCES, INC.</v>
    <v>AKOYA BIOSCIENCES, INC.</v>
    <v>10.95</v>
    <v>11.01</v>
    <v>10.93</v>
    <v>37955860</v>
    <v>AKYA</v>
    <v>AKOYA BIOSCIENCES, INC. (XNAS:AKYA)</v>
    <v>33562</v>
    <v>135794</v>
    <v>2015</v>
  </rv>
  <rv s="2">
    <v>1522</v>
  </rv>
  <rv s="0">
    <v>https://www.bing.com/financeapi/forcetrigger?t=a1n9a2&amp;q=XNAS%3aALBO&amp;form=skydnc</v>
    <v>Learn more on Bing</v>
  </rv>
  <rv s="5">
    <v>en-US</v>
    <v>a1n9a2</v>
    <v>268435456</v>
    <v>1</v>
    <v>Powered by Refinitiv</v>
    <v>9</v>
    <v>ALBIREO PHARMA, INC. (XNAS:ALBO)</v>
    <v>2</v>
    <v>10</v>
    <v>Finance</v>
    <v>4</v>
    <v>44.399799999999999</v>
    <v>16.02</v>
    <v>1.0042</v>
    <v>-0.13500000000000001</v>
    <v>-3.0630000000000002E-3</v>
    <v>USD</v>
    <v>Albireo Pharma, Inc. is a commercial-stage biopharmaceutical company. The Company is focused on the development and commercialization of bile acid modulators to treat orphan pediatric liver diseases and other liver or gastrointestinal diseases and disorders. Its product, Bylvay, is for the treatment of pruritis in patients with progressive familial intrahepatic cholestasis (PFIC) ages three months or older and is authorized in Europe for the treatment of PFIC in patients ages six months or older. Its product candidate elobixibat is licensed for the treatment of chronic constipation and other functional diseases in Japan and other select markets in Asia. Its lead candidate for adult liver diseases, A3907, is a selective inhibitor of the apical sodium-dependent bile acid transporter (ASBT) where systemic bioavailability has been demonstrated in preclinical and clinical studies. Its preclinical candidate for adult viral and liver diseases includes A2342.</v>
    <v>130</v>
    <v>Nasdaq Stock Market</v>
    <v>XNAS</v>
    <v>XNAS</v>
    <v>10 Post Office Square, Suite 502 South, BOSTON, MA, 02109 US</v>
    <v>44.14</v>
    <v>Biotechnology &amp; Medical Research</v>
    <v>Stock</v>
    <v>44956.81703600625</v>
    <v>1524</v>
    <v>43.91</v>
    <v>909510736</v>
    <v>ALBIREO PHARMA, INC.</v>
    <v>ALBIREO PHARMA, INC.</v>
    <v>44</v>
    <v>44.07</v>
    <v>43.935000000000002</v>
    <v>20701280</v>
    <v>ALBO</v>
    <v>ALBIREO PHARMA, INC. (XNAS:ALBO)</v>
    <v>292342</v>
    <v>643866</v>
    <v>2003</v>
  </rv>
  <rv s="2">
    <v>1525</v>
  </rv>
  <rv s="0">
    <v>https://www.bing.com/financeapi/forcetrigger?t=a1n9oc&amp;q=XNAS%3aALDX&amp;form=skydnc</v>
    <v>Learn more on Bing</v>
  </rv>
  <rv s="5">
    <v>en-US</v>
    <v>a1n9oc</v>
    <v>268435456</v>
    <v>1</v>
    <v>Powered by Refinitiv</v>
    <v>9</v>
    <v>ALDEYRA THERAPEUTICS, INC. (XNAS:ALDX)</v>
    <v>2</v>
    <v>10</v>
    <v>Finance</v>
    <v>4</v>
    <v>7.99</v>
    <v>2.355</v>
    <v>1.0828</v>
    <v>-0.28960000000000002</v>
    <v>-4.7552999999999998E-2</v>
    <v>USD</v>
    <v>Aldeyra Therapeutics, Inc. is a biotechnology company, which is engaged in developing immune-modulating therapies to treat ocular and systemic diseases. The Company's lead product candidate, reproxalap, is a treatment in late-stage development for dry eye disease (DED) and allergic conjunctivitis (AC). It has additional product candidates in development for proliferative vitreoretinopathy (PVR), primary vitreoretinal lymphoma (PVRL) and other retinal diseases, autoimmune disease, and cancer. The Company's product development pipeline is focused on immune-mediated ocular diseases and select systemic diseases and encompasses two biological mechanisms of action: reactive aldehyde species (RASP) modulation and dihydrofolate reductase inhibition. The immunological activity of its product candidates generally leads to diminished levels of pathological inflammation through down-regulation of immune cell activation or proliferation.</v>
    <v>12</v>
    <v>Nasdaq Stock Market</v>
    <v>XNAS</v>
    <v>XNAS</v>
    <v>131 HARTWELL AVENUE, SUITE 320, LEXINGTON, MA, 02421 US</v>
    <v>6.0910000000000002</v>
    <v>Biotechnology &amp; Medical Research</v>
    <v>Stock</v>
    <v>44956.817275219531</v>
    <v>1527</v>
    <v>5.8</v>
    <v>339671888</v>
    <v>ALDEYRA THERAPEUTICS, INC.</v>
    <v>ALDEYRA THERAPEUTICS, INC.</v>
    <v>6.04</v>
    <v>6.09</v>
    <v>5.8003999999999998</v>
    <v>58560080</v>
    <v>ALDX</v>
    <v>ALDEYRA THERAPEUTICS, INC. (XNAS:ALDX)</v>
    <v>209849</v>
    <v>366268</v>
    <v>2004</v>
  </rv>
  <rv s="2">
    <v>1528</v>
  </rv>
  <rv s="0">
    <v>https://www.bing.com/financeapi/forcetrigger?t=boumlh&amp;q=XNAS%3aALEC&amp;form=skydnc</v>
    <v>Learn more on Bing</v>
  </rv>
  <rv s="1">
    <v>en-US</v>
    <v>boumlh</v>
    <v>268435456</v>
    <v>1</v>
    <v>Powered by Refinitiv</v>
    <v>0</v>
    <v>ALECTOR, INC. (XNAS:ALEC)</v>
    <v>2</v>
    <v>3</v>
    <v>Finance</v>
    <v>4</v>
    <v>17.68</v>
    <v>6.8449999999999998</v>
    <v>0.84930000000000005</v>
    <v>-0.42</v>
    <v>-4.5852000000000004E-2</v>
    <v>USD</v>
    <v>Alector, Inc. is a clinical-stage biopharmaceutical company. The Company is focused on immuno-neurology, a therapeutic approach for the treatment of neurodegeneration. The Company is engaged in developing therapies designed to counteract these pathologies by restoring healthy immune function to the brain. Its research and drug discovery platform leverages human genetic datasets, advanced tools in bioinformatics and imaging, and insights in neurodegeneration and immunology to identify immune system. The Company has advanced four product candidates, AL001, AL002, AL003, and AL101, into clinical development. Its first product candidate, AL001, is a humanized recombinant monoclonal antibody that increases the levels of progranulin (PGRN) in the brains of frontotemporal dementia carrying a progranulin (FTD-GRN) patients. Its AL002 targets triggering receptor expressed on myeloid cells 2 (TREM2) to increase the functionality of TREM2 signaling and enhance microglia cell activation.</v>
    <v>269</v>
    <v>Nasdaq Stock Market</v>
    <v>XNAS</v>
    <v>XNAS</v>
    <v>131 OYSTER POINT BLVD., SUITE 600, SOUTH SAN FRANCISCO, CA, 94080 US</v>
    <v>9.14</v>
    <v>Biotechnology &amp; Medical Research</v>
    <v>Stock</v>
    <v>44956.817261885939</v>
    <v>1530</v>
    <v>8.73</v>
    <v>722811459</v>
    <v>ALECTOR, INC.</v>
    <v>ALECTOR, INC.</v>
    <v>9.07</v>
    <v>17.578600000000002</v>
    <v>9.16</v>
    <v>8.74</v>
    <v>82701540</v>
    <v>ALEC</v>
    <v>ALECTOR, INC. (XNAS:ALEC)</v>
    <v>125535</v>
    <v>578428</v>
    <v>2017</v>
  </rv>
  <rv s="2">
    <v>1531</v>
  </rv>
  <rv s="0">
    <v>https://www.bing.com/financeapi/forcetrigger?t=a1na6h&amp;q=XNAS%3aALGN&amp;form=skydnc</v>
    <v>Learn more on Bing</v>
  </rv>
  <rv s="1">
    <v>en-US</v>
    <v>a1na6h</v>
    <v>268435456</v>
    <v>1</v>
    <v>Powered by Refinitiv</v>
    <v>0</v>
    <v>ALIGN TECHNOLOGY, INC. (XNAS:ALGN)</v>
    <v>2</v>
    <v>3</v>
    <v>Finance</v>
    <v>4</v>
    <v>551.99990000000003</v>
    <v>172.05</v>
    <v>1.6142000000000001</v>
    <v>-2.7450000000000001</v>
    <v>-1.0197000000000001E-2</v>
    <v>USD</v>
    <v>Align Technology, Inc. is a global medical device company. The Company is engaged in the design, manufacture and marketing of Invisalign clear aligners, iTero intraoral scanners and services for dentistry, and exocad computer-aided design and computer-aided manufacturing (CAD/CAM) software for dental laboratories and dental practitioners. It operates through two segments: Clear Aligner, and Systems and Services. Its Clear Aligner segment consists of Comprehensive Products, which includes Invisalign Comprehensive and Invisalign First; Non-Comprehensive Products, which includes Invisalign Moderate, Lite and Express packages and Invisalign Go and Invisalign Go Plus, and Non-Case products, which include retention products, Invisalign training, adjusting tools used by dental professionals during the course of treatment and consumer products that are complementary to its doctor-prescribed principal products. Its Systems and Services segment consists of its iTero intraoral scanning systems.</v>
    <v>22540</v>
    <v>Nasdaq Stock Market</v>
    <v>XNAS</v>
    <v>XNAS</v>
    <v>410 North Scottsdale Road, Suite 1300, TEMPE, AZ, 85288 US</v>
    <v>268.55</v>
    <v>Healthcare Equipment &amp; Supplies</v>
    <v>Stock</v>
    <v>44956.817246053128</v>
    <v>1533</v>
    <v>261.55500000000001</v>
    <v>20813426219</v>
    <v>ALIGN TECHNOLOGY, INC.</v>
    <v>ALIGN TECHNOLOGY, INC.</v>
    <v>263.5</v>
    <v>41.680100000000003</v>
    <v>269.2</v>
    <v>266.45499999999998</v>
    <v>78112350</v>
    <v>ALGN</v>
    <v>ALIGN TECHNOLOGY, INC. (XNAS:ALGN)</v>
    <v>922132</v>
    <v>932891</v>
    <v>1997</v>
  </rv>
  <rv s="2">
    <v>1534</v>
  </rv>
  <rv s="0">
    <v>https://www.bing.com/financeapi/forcetrigger?t=c11cjc&amp;q=XNAS%3aALHC&amp;form=skydnc</v>
    <v>Learn more on Bing</v>
  </rv>
  <rv s="5">
    <v>en-US</v>
    <v>c11cjc</v>
    <v>268435456</v>
    <v>1</v>
    <v>Powered by Refinitiv</v>
    <v>9</v>
    <v>ALIGNMENT HEALTHCARE, INC. (XNAS:ALHC)</v>
    <v>2</v>
    <v>10</v>
    <v>Finance</v>
    <v>4</v>
    <v>19.170000000000002</v>
    <v>6.54</v>
    <v>1.3149999999999999</v>
    <v>6.4600000000000005E-2</v>
    <v>5.4419999999999998E-3</v>
    <v>USD</v>
    <v>Alignment Healthcare, Inc., formerly Alignment Healthcare Holdings, LLC, is engaged in providing healthcare services to its seniors. The Company delivers its healthcare platform through its Medicare Advantage plan offerings. The Company’s product portfolio consists of Medicare Advantage products, such as health condition ranging from plans for healthy members to chronic special needs plans; socioeconomic status, including Medicare and Medicaid dually eligible special needs products and ethnicity, including its Harmony product, featuring benefits associated with Eastern medicine disciplines. Its product offerings include health maintenance organizations (HMO), dually eligible, provider-sponsored plans, chronic special needs, preferred provider organizations (PPO), virtual care, ethnic product lines, and traditional Medicare/direct contracting entity. It also offers additional features, including ACCESS On-Demand Concierge card, companion care, transportation partnerships, and pet care.</v>
    <v>847</v>
    <v>Nasdaq Stock Market</v>
    <v>XNAS</v>
    <v>XNAS</v>
    <v>1100 W. Town And Country Road, Suite 1600, ORANGE, CA, 92868 US</v>
    <v>12.33</v>
    <v>Healthcare Providers &amp; Services</v>
    <v>Stock</v>
    <v>44956.817287719532</v>
    <v>1536</v>
    <v>11.835000000000001</v>
    <v>2234885130</v>
    <v>ALIGNMENT HEALTHCARE, INC.</v>
    <v>ALIGNMENT HEALTHCARE, INC.</v>
    <v>11.86</v>
    <v>11.87</v>
    <v>11.9346</v>
    <v>187261000</v>
    <v>ALHC</v>
    <v>ALIGNMENT HEALTHCARE, INC. (XNAS:ALHC)</v>
    <v>283088</v>
    <v>685617</v>
    <v>2014</v>
  </rv>
  <rv s="2">
    <v>1537</v>
  </rv>
  <rv s="0">
    <v>https://www.bing.com/financeapi/forcetrigger?t=a1nakr&amp;q=XNAS%3aALKS&amp;form=skydnc</v>
    <v>Learn more on Bing</v>
  </rv>
  <rv s="5">
    <v>en-US</v>
    <v>a1nakr</v>
    <v>268435456</v>
    <v>1</v>
    <v>Powered by Refinitiv</v>
    <v>9</v>
    <v>ALKERMES PUBLIC LIMITED COMPANY (XNAS:ALKS)</v>
    <v>2</v>
    <v>10</v>
    <v>Finance</v>
    <v>4</v>
    <v>32.79</v>
    <v>21.75</v>
    <v>0.58989999999999998</v>
    <v>-0.25</v>
    <v>-8.6150000000000011E-3</v>
    <v>USD</v>
    <v>Alkermes Public Limited Company is an integrated biopharmaceutical company. It is engaged in researching, developing and commercializing pharmaceutical products that are designed to address unmet medical needs of patients in the fields of neuroscience and oncology. Its portfolio of commercial products focused on alcohol dependence, opioid dependence, schizophrenia and bipolar I disorder and a pipeline of product candidates in development for neurodegenerative disorders and cancer. Its products include ARISTADA, ARISTADA INITIO, LYBALVI and VIVITROL. ARISTADA is an extended-release intramuscular injectable suspension for the treatment of schizophrenia. LYBALVI is a once-daily, oral atypical antipsychotic drug for the treatment of adults with schizophrenia and for the treatment of adults with bipolar I disorder. VIVITROL is a non-narcotic, injectable medication for the treatment of alcohol dependence and for the prevention of relapse to opioid dependence, following opioid detoxification.</v>
    <v>2211</v>
    <v>Nasdaq Stock Market</v>
    <v>XNAS</v>
    <v>XNAS</v>
    <v>Connaught HSE, 1 Burlington Road, DUBLIN, DUBLIN IE</v>
    <v>29.28</v>
    <v>Biotechnology &amp; Medical Research</v>
    <v>Stock</v>
    <v>44956.817330647653</v>
    <v>1539</v>
    <v>28.765000000000001</v>
    <v>4727267748</v>
    <v>ALKERMES PUBLIC LIMITED COMPANY</v>
    <v>ALKERMES PUBLIC LIMITED COMPANY</v>
    <v>29.04</v>
    <v>29.02</v>
    <v>28.77</v>
    <v>164312400</v>
    <v>ALKS</v>
    <v>ALKERMES PUBLIC LIMITED COMPANY (XNAS:ALKS)</v>
    <v>419939</v>
    <v>1366128</v>
    <v>2011</v>
  </rv>
  <rv s="2">
    <v>1540</v>
  </rv>
  <rv s="0">
    <v>https://www.bing.com/financeapi/forcetrigger?t=bgnd5r&amp;q=XNAS%3aALLK&amp;form=skydnc</v>
    <v>Learn more on Bing</v>
  </rv>
  <rv s="5">
    <v>en-US</v>
    <v>bgnd5r</v>
    <v>268435456</v>
    <v>1</v>
    <v>Powered by Refinitiv</v>
    <v>9</v>
    <v>ALLAKOS INC. (XNAS:ALLK)</v>
    <v>2</v>
    <v>10</v>
    <v>Finance</v>
    <v>4</v>
    <v>8.73</v>
    <v>2.5350000000000001</v>
    <v>0.44130000000000003</v>
    <v>-0.17</v>
    <v>-2.3066E-2</v>
    <v>USD</v>
    <v>Allakos Inc. is a clinical stage biotechnology company. The Company is developing therapeutics, which target immunomodulatory receptors present on immune effector cells involved in allergy, inflammatory, and proliferative diseases. Its advanced antibodies are lirentelimab (AK002) and AK006. AK002 selectively targets both mast cells and eosinophils, two types of white blood cells that are widely distributed in the body and play a central role in the inflammatory response. It is developing AK002 for the treatment of eosinophilic esophagitis (EoE), eosinophilic gastritis (EG), eosinophilic duodenitis (EoD), atopic dermatitis, chronic spontaneous urticaria and additional indications. AK006 targets Siglec-6, an inhibitory receptor expressed selectively on mast cells. It also developed a formulation of lirentelimab for subcutaneous (SC) administration. The Company is also developing additional antibodies targeting inhibitory receptors expressed on key disease-driving immune cells.</v>
    <v>192</v>
    <v>Nasdaq Stock Market</v>
    <v>XNAS</v>
    <v>XNAS</v>
    <v>825 INDUSTRIAL ROAD, SUITE 500, SAN CARLOS, CA, 94070 US</v>
    <v>7.41</v>
    <v>Biotechnology &amp; Medical Research</v>
    <v>Stock</v>
    <v>44956.817283147655</v>
    <v>1542</v>
    <v>7.06</v>
    <v>613465920</v>
    <v>ALLAKOS INC.</v>
    <v>ALLAKOS INC.</v>
    <v>7.34</v>
    <v>7.37</v>
    <v>7.2</v>
    <v>85203600</v>
    <v>ALLK</v>
    <v>ALLAKOS INC. (XNAS:ALLK)</v>
    <v>240714</v>
    <v>821083</v>
    <v>2012</v>
  </rv>
  <rv s="2">
    <v>1543</v>
  </rv>
  <rv s="0">
    <v>https://www.bing.com/financeapi/forcetrigger?t=bn14h7&amp;q=XNAS%3aALLO&amp;form=skydnc</v>
    <v>Learn more on Bing</v>
  </rv>
  <rv s="5">
    <v>en-US</v>
    <v>bn14h7</v>
    <v>268435456</v>
    <v>1</v>
    <v>Powered by Refinitiv</v>
    <v>9</v>
    <v>ALLOGENE THERAPEUTICS, INC. (XNAS:ALLO)</v>
    <v>2</v>
    <v>10</v>
    <v>Finance</v>
    <v>4</v>
    <v>17.489999999999998</v>
    <v>5.4050000000000002</v>
    <v>0.77449999999999997</v>
    <v>-0.27</v>
    <v>-3.4091000000000003E-2</v>
    <v>USD</v>
    <v>Allogene Therapeutics, Inc. is a clinical stage immuno-oncology company. The Company is focused on the development and commercialization of genetically engineered allogeneic T cell therapies for the treatment of cancer. It is engaged in developing a pipeline of multiple allogeneic chimeric antigen receptor (CAR) T cell product candidates utilizing protein engineering, gene editing, gene insertion and advanced T cell manufacturing technologies. Its advanced product candidates, ALLO-501 and ALLO-501A, are engineered allogeneic CAR T cell therapies that target CD19, a protein expressed on the cell surface of B cells and a validated target for B cell driven hematological malignancies. It is also developing engineered allogeneic CAR T cell product candidates for multiple myeloma, clear cell renal cell carcinoma (ccRCC), and other blood cancers and solid tumors. Its lead product candidates include ALLO-501, ALLO-501A, ALLO-715, ALLO-715 plus nirogacestat, ALLO-605, ALLO-316, and ALLO-647.</v>
    <v>356</v>
    <v>Nasdaq Stock Market</v>
    <v>XNAS</v>
    <v>XNAS</v>
    <v>210 E Grand Ave, SOUTH SAN FRANCISCO, CA, 94080-4811 US</v>
    <v>8</v>
    <v>Biotechnology &amp; Medical Research</v>
    <v>Stock</v>
    <v>44956.817154039061</v>
    <v>1545</v>
    <v>7.6449999999999996</v>
    <v>1103207265</v>
    <v>ALLOGENE THERAPEUTICS, INC.</v>
    <v>ALLOGENE THERAPEUTICS, INC.</v>
    <v>7.79</v>
    <v>7.92</v>
    <v>7.65</v>
    <v>144210100</v>
    <v>ALLO</v>
    <v>ALLOGENE THERAPEUTICS, INC. (XNAS:ALLO)</v>
    <v>729417</v>
    <v>1981852</v>
    <v>2017</v>
  </rv>
  <rv s="2">
    <v>1546</v>
  </rv>
  <rv s="0">
    <v>https://www.bing.com/financeapi/forcetrigger?t=a1nbmw&amp;q=XNAS%3aALNY&amp;form=skydnc</v>
    <v>Learn more on Bing</v>
  </rv>
  <rv s="5">
    <v>en-US</v>
    <v>a1nbmw</v>
    <v>268435456</v>
    <v>1</v>
    <v>Powered by Refinitiv</v>
    <v>9</v>
    <v>ALNYLAM PHARMACEUTICALS, INC. (XNAS:ALNY)</v>
    <v>2</v>
    <v>10</v>
    <v>Finance</v>
    <v>4</v>
    <v>242.97</v>
    <v>117.58</v>
    <v>0.48299999999999998</v>
    <v>-6</v>
    <v>-2.5932E-2</v>
    <v>USD</v>
    <v>Alnylam Pharmaceuticals, Inc. is a biopharmaceutical company. It is developing therapeutics based on ribonucleic acid interference (RNAi). Its pipeline includes four products and multiple late and early-stage investigational RNAi therapeutics, that is focused in four strategic therapeutic areas (STArs): Genetic Medicines; Cardio-Metabolic Diseases; Hepatic Infectious Diseases; and CNS/Ocular Diseases. Its RNAi-based medicines include ONPATTRO (patisiran), GIVLAARI (givosiran), OXLUMO (lumasiran) and Leqvio (inclisiran). ONPATTRO is an intravenously administered RNAi therapeutic targeting transthyretin amyloidosis. GIVLAARI is used to reduce induced liver aminolevulinic acid synthase 1 messenger RNA (mRNA), to reduce toxins associated with attacks and other disease manifestations of acute hepatic porphyria. OXLUMO is an RNAi therapeutic targeting hydroxyacid oxidase 1 for the treatment of primary hyperoxaluria type 1. Leqvio is used for the treatment of adults with hypercholesterolemia.</v>
    <v>1665</v>
    <v>Nasdaq Stock Market</v>
    <v>XNAS</v>
    <v>XNAS</v>
    <v>675 W Kendall St, CAMBRIDGE, MA, 02142-1168 US</v>
    <v>231.48</v>
    <v>Biotechnology &amp; Medical Research</v>
    <v>Stock</v>
    <v>44956.817157024998</v>
    <v>1548</v>
    <v>224.58</v>
    <v>27726865434</v>
    <v>ALNYLAM PHARMACEUTICALS, INC.</v>
    <v>ALNYLAM PHARMACEUTICALS, INC.</v>
    <v>229.81</v>
    <v>231.37</v>
    <v>225.37</v>
    <v>123028200</v>
    <v>ALNY</v>
    <v>ALNYLAM PHARMACEUTICALS, INC. (XNAS:ALNY)</v>
    <v>268280</v>
    <v>667737</v>
    <v>2003</v>
  </rv>
  <rv s="2">
    <v>1549</v>
  </rv>
  <rv s="0">
    <v>https://www.bing.com/financeapi/forcetrigger?t=a1nv8m&amp;q=XNAS%3aATEC&amp;form=skydnc</v>
    <v>Learn more on Bing</v>
  </rv>
  <rv s="5">
    <v>en-US</v>
    <v>a1nv8m</v>
    <v>268435456</v>
    <v>1</v>
    <v>Powered by Refinitiv</v>
    <v>9</v>
    <v>ALPHATEC HOLDINGS, INC. (XNAS:ATEC)</v>
    <v>2</v>
    <v>10</v>
    <v>Finance</v>
    <v>4</v>
    <v>13.75</v>
    <v>5.73</v>
    <v>1.2746999999999999</v>
    <v>-0.245</v>
    <v>-1.8933999999999999E-2</v>
    <v>USD</v>
    <v>Alphatec Holdings, Inc. is a medical technology company. The Company is focused on the design, development, and advancement of technology for surgical treatment of spinal disorders. The Company, through its wholly owned subsidiaries, Alphatec Spine, Inc., SafeOp Surgical, Inc. and EOS imaging S.A. is focused on developing approaches that integrate with its Alpha InformatiX product platform. It has a range of product portfolios designed to address the spine's various pathologies. Its product portfolio includes Alpha InformatiX, which include SafeOp Neural InformatiX System; Access Systems, which include Sigma-TLIF Pedicle-based Access System, PTP Patient Positioning System, and Squadron Lateral Retractor; Fixation Systems, which include InVictus Spinal Fixation Systems (Open and MIS), InVictus MIS SingleStep System, and InVictus Modular Fixation Systems (Open and MIS) and Interbody Systems, which include IdentiTi Porous Ti Interbody Implants and Transcend Lateral Interbody Implants.</v>
    <v>561</v>
    <v>Nasdaq Stock Market</v>
    <v>XNAS</v>
    <v>XNAS</v>
    <v>5818 El Camino Real, CARLSBAD, CA, 92008 US</v>
    <v>13.08</v>
    <v>Healthcare Equipment &amp; Supplies</v>
    <v>Stock</v>
    <v>44956.817279270312</v>
    <v>1551</v>
    <v>12.35</v>
    <v>1359455000</v>
    <v>ALPHATEC HOLDINGS, INC.</v>
    <v>ALPHATEC HOLDINGS, INC.</v>
    <v>12.79</v>
    <v>12.94</v>
    <v>12.695</v>
    <v>105058300</v>
    <v>ATEC</v>
    <v>ALPHATEC HOLDINGS, INC. (XNAS:ATEC)</v>
    <v>317453</v>
    <v>962287</v>
    <v>2005</v>
  </rv>
  <rv s="2">
    <v>1552</v>
  </rv>
  <rv s="0">
    <v>https://www.bing.com/financeapi/forcetrigger?t=a1nbyc&amp;q=XNAS%3aALPN&amp;form=skydnc</v>
    <v>Learn more on Bing</v>
  </rv>
  <rv s="5">
    <v>en-US</v>
    <v>a1nbyc</v>
    <v>268435456</v>
    <v>1</v>
    <v>Powered by Refinitiv</v>
    <v>9</v>
    <v>ALPINE IMMUNE SCIENCES, INC. (XNAS:ALPN)</v>
    <v>2</v>
    <v>10</v>
    <v>Finance</v>
    <v>4</v>
    <v>10.3</v>
    <v>4.82</v>
    <v>1.2988</v>
    <v>-7.0000000000000007E-2</v>
    <v>-9.1739999999999999E-3</v>
    <v>USD</v>
    <v>Alpine Immune Sciences, Inc. is a biopharmaceutical company. The Company is focused on discovering and developing protein-based immunotherapies to treat cancer and autoimmune and inflammatory diseases. The Company's scientific platform uses a directed evolution process to convert native immune system proteins from the immunoglobulin super family (IgSF) into multi-targeted therapeutics capable of modulating the human immune system. Its product candidates include ALPN-101, ALPN-202 and ALPN-303. ALPN-101 is a dual inducible T cell costimulator (ICOS) and cluster of differentiation 28 (CD28) antagonist intended for the treatment of autoimmune and inflammatory diseases. Its oncology program is ALPN-202, a conditional CD28 costimulator and dual checkpoint inhibitor intended for the treatment of cancer. ALPN-303 is a dual B-cell cytokine antagonist for the treatment of B-cell mediated diseases.</v>
    <v>85</v>
    <v>Nasdaq Stock Market</v>
    <v>XNAS</v>
    <v>XNAS</v>
    <v>188 East Blaine St., Suite 200, SEATTLE, WA, 98102 US</v>
    <v>7.65</v>
    <v>Biotechnology &amp; Medical Research</v>
    <v>Stock</v>
    <v>44956.813942233595</v>
    <v>1554</v>
    <v>7.38</v>
    <v>347113090</v>
    <v>ALPINE IMMUNE SCIENCES, INC.</v>
    <v>ALPINE IMMUNE SCIENCES, INC.</v>
    <v>7.62</v>
    <v>7.63</v>
    <v>7.56</v>
    <v>45914430</v>
    <v>ALPN</v>
    <v>ALPINE IMMUNE SCIENCES, INC. (XNAS:ALPN)</v>
    <v>74750</v>
    <v>96595</v>
    <v>2007</v>
  </rv>
  <rv s="2">
    <v>1555</v>
  </rv>
  <rv s="0">
    <v>https://www.bing.com/financeapi/forcetrigger?t=a1ncjc&amp;q=XNAS%3aALT&amp;form=skydnc</v>
    <v>Learn more on Bing</v>
  </rv>
  <rv s="5">
    <v>en-US</v>
    <v>a1ncjc</v>
    <v>268435456</v>
    <v>1</v>
    <v>Powered by Refinitiv</v>
    <v>9</v>
    <v>ALTIMMUNE, INC. (XNAS:ALT)</v>
    <v>2</v>
    <v>10</v>
    <v>Finance</v>
    <v>4</v>
    <v>23.49</v>
    <v>3.83</v>
    <v>0.1154</v>
    <v>-0.52</v>
    <v>-3.9305E-2</v>
    <v>USD</v>
    <v>Altimmune, Inc. is a clinical-stage biopharmaceutical company that is focused on developing treatments for obesity and liver diseases. The Company’s lead product candidate, pemvidutide (proposed INN, formerly known as ALT-801), is a GLP-1/glucagon dual receptor agonist that is being developed for the treatment of obesity and non-alcoholic steatohepatitis (NASH). It is also developing HepTcell, an immunotherapeutic agent designed to achieve a functional cure for chronic hepatitis B. The Company has initiated a Phase II clinical trial of HepTcell and are in Phase II and Phase I clinical development with pemvidutide for multiple indications. It is conducting its Phase II clinical trial of HepTcell in the United States, United Kingdom, Canada, Germany and Spain, and conducting Its pemvidutide Phase I clinical trial in Australia. Its wholly owned subsidiaries include Altimmune, LLC, Altimmune UK, Limited, Spitfire Pharma, LLC and Altimmune AU Pty, Limited.</v>
    <v>47</v>
    <v>Nasdaq Stock Market</v>
    <v>XNAS</v>
    <v>XNAS</v>
    <v>910 Clopper Rd Ste 201S, GAITHERSBURG, MD, 20878-1361 US</v>
    <v>13.0677</v>
    <v>Biotechnology &amp; Medical Research</v>
    <v>Stock</v>
    <v>44956.81720552031</v>
    <v>1557</v>
    <v>12.3</v>
    <v>624811652</v>
    <v>ALTIMMUNE, INC.</v>
    <v>ALTIMMUNE, INC.</v>
    <v>12.9</v>
    <v>13.23</v>
    <v>12.71</v>
    <v>49159060</v>
    <v>ALT</v>
    <v>ALTIMMUNE, INC. (XNAS:ALT)</v>
    <v>2028890</v>
    <v>1601495</v>
    <v>2005</v>
  </rv>
  <rv s="2">
    <v>1558</v>
  </rv>
  <rv s="0">
    <v>https://www.bing.com/financeapi/forcetrigger?t=bv2x5r&amp;q=XNAS%3aALXO&amp;form=skydnc</v>
    <v>Learn more on Bing</v>
  </rv>
  <rv s="5">
    <v>en-US</v>
    <v>bv2x5r</v>
    <v>268435456</v>
    <v>1</v>
    <v>Powered by Refinitiv</v>
    <v>9</v>
    <v>ALX ONCOLOGY HOLDINGS INC. (XNAS:ALXO)</v>
    <v>2</v>
    <v>10</v>
    <v>Finance</v>
    <v>4</v>
    <v>20.399999999999999</v>
    <v>5.82</v>
    <v>1.3120000000000001</v>
    <v>-0.20899999999999999</v>
    <v>-2.2766999999999999E-2</v>
    <v>USD</v>
    <v>ALX Oncology Holdings Inc. is a clinical-stage immuno-oncology company. The Company is focused on helping patients fight cancer by developing a pipeline of product candidates based on protein engineering and oncology led by the cluster of differentiation 47 (CD47) blocker. It is developing a checkpoint inhibitor designed to have an affinity for CD47 and to avoid the limitations caused by hematologic toxicities inherent in other CD47 blocking approaches. Its lead product candidate, evorpacept, is a CD47 blocking biologic in development as a combination therapy with other anti-cancer agents for treatment of various oncology indications, including myelodysplastic syndromes (MDS), acute myeloid leukemia (AML), head and neck squamous cell carcinomas (HNSCC), gastric and breast cancer. Its preclinical program is focused on developing ALTA-002, which combines its signal regulatory protein alpha (SIRPa) and toll-like receptor 9 agonist antibody conjugate (TRAAC).</v>
    <v>55</v>
    <v>Nasdaq Stock Market</v>
    <v>XNAS</v>
    <v>XNAS</v>
    <v>323 Allerton Avenue, SOUTH SAN FRANCISCO, CA, 94080 US</v>
    <v>9.36</v>
    <v>Biotechnology &amp; Medical Research</v>
    <v>Stock</v>
    <v>44956.814972765627</v>
    <v>1560</v>
    <v>8.85</v>
    <v>365617141</v>
    <v>ALX ONCOLOGY HOLDINGS INC.</v>
    <v>ALX ONCOLOGY HOLDINGS INC.</v>
    <v>9.16</v>
    <v>9.18</v>
    <v>8.9710000000000001</v>
    <v>40755450</v>
    <v>ALXO</v>
    <v>ALX ONCOLOGY HOLDINGS INC. (XNAS:ALXO)</v>
    <v>38105</v>
    <v>241218</v>
    <v>2020</v>
  </rv>
  <rv s="2">
    <v>1561</v>
  </rv>
  <rv s="0">
    <v>https://www.bing.com/financeapi/forcetrigger?t=a1ngdm&amp;q=XNAS%3aAMRN&amp;form=skydnc</v>
    <v>Learn more on Bing</v>
  </rv>
  <rv s="1">
    <v>en-US</v>
    <v>a1ngdm</v>
    <v>268435456</v>
    <v>1</v>
    <v>Powered by Refinitiv</v>
    <v>0</v>
    <v>AMARIN CORPORATION PLC (XNAS:AMRN)</v>
    <v>2</v>
    <v>3</v>
    <v>Finance</v>
    <v>4</v>
    <v>3.8149999999999999</v>
    <v>1.04</v>
    <v>1.9038999999999999</v>
    <v>-1.4999999999999999E-2</v>
    <v>-8.1079999999999989E-3</v>
    <v>USD</v>
    <v>Amarin Corporation PLC is a pharmaceutical company. The Company is focused on the commercialization and development of therapeutics to improve cardiovascular (CV), health and reduce CV risk. The Company operates through the development and commercialization of VASCEPA. Its lead product, Vascepa (icosapent ethyl) capsule is used as an adjunct to diet to reduce triglyceride levels in adult patients with severe hypertriglyceridemia. This indication for Vascepa, known as the MARINE indication, is based primarily on the results from the MARINE study of Vascepa in this approved patient population. The Company sells Vascepa principally to wholesalers, as well as selected regional wholesalers and specialty pharmacy providers, or collectively, its distributors, which in turn resell Vascepa to retail pharmacies for resale to patients and healthcare providers.</v>
    <v>560</v>
    <v>Nasdaq Stock Market</v>
    <v>XNAS</v>
    <v>XNAS</v>
    <v>First Floor, Block 3, The Oval,, Shelbourne Road, Ballsbridge, DUBLIN, IRELAND-NA IE</v>
    <v>1.88</v>
    <v>Biotechnology &amp; Medical Research</v>
    <v>Stock</v>
    <v>44956.817000705472</v>
    <v>1563</v>
    <v>1.8149999999999999</v>
    <v>741026031</v>
    <v>AMARIN CORPORATION PLC</v>
    <v>AMARIN CORPORATION PLC</v>
    <v>1.84</v>
    <v>79.834400000000002</v>
    <v>1.85</v>
    <v>1.835</v>
    <v>403828900</v>
    <v>AMRN</v>
    <v>AMARIN CORPORATION PLC (XNAS:AMRN)</v>
    <v>1668800</v>
    <v>5680778</v>
    <v>1989</v>
  </rv>
  <rv s="2">
    <v>1564</v>
  </rv>
  <rv s="0">
    <v>https://www.bing.com/financeapi/forcetrigger?t=a1ne6h&amp;q=XNAS%3aAMED&amp;form=skydnc</v>
    <v>Learn more on Bing</v>
  </rv>
  <rv s="1">
    <v>en-US</v>
    <v>a1ne6h</v>
    <v>268435456</v>
    <v>1</v>
    <v>Powered by Refinitiv</v>
    <v>0</v>
    <v>AMEDISYS, INC. (XNAS:AMED)</v>
    <v>2</v>
    <v>3</v>
    <v>Finance</v>
    <v>4</v>
    <v>179.91</v>
    <v>79.3</v>
    <v>0.98360000000000003</v>
    <v>0.10100000000000001</v>
    <v>1.0839999999999999E-3</v>
    <v>USD</v>
    <v>Amedisys, Inc. is a healthcare services company, which is a multi-state provider of home health, hospice, personal care and high acuity care services. The Company operates through four segments: Home Health, Hospice, Personal Care and high acuity care. The Home Health segment delivers a range of services in the homes of individuals who may be recovering from surgery, have a chronic disability or terminal illness or need assistance with important personal tasks. The Hospice segment provides palliative care and comfort to terminally ill patients and their families. The Personal Care segment provides patients with assistance with the essential activities of daily living. Its high acuity care segment delivers the essential elements of inpatient hospital and skilled nursing facility (SNF) care to patients in their homes. The Company owns and operates approximately 530 care centers in 38 states.</v>
    <v>21000</v>
    <v>Nasdaq Stock Market</v>
    <v>XNAS</v>
    <v>XNAS</v>
    <v>3854 American Way Ste A, 5959 S SHERWOOD FOREST BLVD, BATON ROUGE, LA, 70816 US</v>
    <v>94.39</v>
    <v>Healthcare Providers &amp; Services</v>
    <v>Stock</v>
    <v>44956.817184710155</v>
    <v>1566</v>
    <v>91.65</v>
    <v>3030885319</v>
    <v>AMEDISYS, INC.</v>
    <v>AMEDISYS, INC.</v>
    <v>92.76</v>
    <v>25.217400000000001</v>
    <v>93.18</v>
    <v>93.281000000000006</v>
    <v>32491990</v>
    <v>AMED</v>
    <v>AMEDISYS, INC. (XNAS:AMED)</v>
    <v>161712</v>
    <v>424804</v>
    <v>1994</v>
  </rv>
  <rv s="2">
    <v>1567</v>
  </rv>
  <rv s="0">
    <v>https://www.bing.com/financeapi/forcetrigger?t=bvm4z2&amp;q=XNYS%3aAMWL&amp;form=skydnc</v>
    <v>Learn more on Bing</v>
  </rv>
  <rv s="1">
    <v>en-US</v>
    <v>bvm4z2</v>
    <v>268435456</v>
    <v>1</v>
    <v>Powered by Refinitiv</v>
    <v>0</v>
    <v>AMERICAN WELL CORPORATION (XNYS:AMWL)</v>
    <v>2</v>
    <v>3</v>
    <v>Finance</v>
    <v>4</v>
    <v>5.4249999999999998</v>
    <v>2.52</v>
    <v>1.4870000000000001</v>
    <v>-0.125</v>
    <v>-3.1095000000000001E-2</v>
    <v>USD</v>
    <v>American Well Corporation is an enterprise software company that offers digital delivery of care for healthcare in the United States. The Company's Amwell Platform is a complete digital care delivery solution that equips its health system, health plan, government, and innovator clients with the tools to enable new models of care for their patients and members. Its scalable technology integrates with its clients’ existing offerings and clinical workflows, spanning the continuum of care and enabling care delivery across a range of clinical, retail, school and home settings. The Amwell platform enables virtual and automated care delivery across the full healthcare continuum, from primary and urgent care in the home to high acuity specialty consults, such as tele stroke and telepsychiatry, in the hospital. Its Converge platform offers data architecture and video capabilities, flexibility and scalability, and a user experience focused on the needs of patients and providers.</v>
    <v>1035</v>
    <v>New York Stock Exchange</v>
    <v>XNYS</v>
    <v>XNYS</v>
    <v>75 STATE STREET, 26TH FLOOR, BOSTON, MA, 02109 US</v>
    <v>4.07</v>
    <v>Healthcare Providers &amp; Services</v>
    <v>Stock</v>
    <v>44956.817002476564</v>
    <v>1569</v>
    <v>3.875</v>
    <v>1107147000</v>
    <v>AMERICAN WELL CORPORATION</v>
    <v>AMERICAN WELL CORPORATION</v>
    <v>3.95</v>
    <v>0</v>
    <v>4.0199999999999996</v>
    <v>3.895</v>
    <v>275409600</v>
    <v>AMWL</v>
    <v>AMERICAN WELL CORPORATION (XNYS:AMWL)</v>
    <v>642008</v>
    <v>1436873</v>
    <v>2006</v>
  </rv>
  <rv s="2">
    <v>1570</v>
  </rv>
  <rv s="0">
    <v>https://www.bing.com/financeapi/forcetrigger?t=a1mptc&amp;q=XNYS%3aABC&amp;form=skydnc</v>
    <v>Learn more on Bing</v>
  </rv>
  <rv s="1">
    <v>en-US</v>
    <v>a1mptc</v>
    <v>268435456</v>
    <v>1</v>
    <v>Powered by Refinitiv</v>
    <v>0</v>
    <v>AMERISOURCEBERGEN CORPORATION (XNYS:ABC)</v>
    <v>2</v>
    <v>3</v>
    <v>Finance</v>
    <v>4</v>
    <v>174.63</v>
    <v>132</v>
    <v>0.52390000000000003</v>
    <v>1.29</v>
    <v>7.8580000000000004E-3</v>
    <v>USD</v>
    <v>AmerisourceBergen Corporation is a global pharmaceutical sourcing and distribution services company. The Company's U.S. Healthcare Solutions segment distributes an offering of brand-name, specialty brand-name and generic pharmaceuticals, over-the-counter healthcare products, home healthcare supplies and equipment, and related services to a wide variety of healthcare providers, including acute care hospitals and health systems, independent and chain retail pharmacies, mail order pharmacies, medical clinics, long-term care and alternate site pharmacies, and other customers. The International Healthcare Solutions segment consists of businesses that focus on international pharmaceutical wholesale and related service operations and global commercialization services. This segment consists of Alliance Healthcare, World Courier, Innomar, Profarma, and Profarma Specialty. The Company also focuses on specialty services and a global platform of pharma manufacturer services capabilities.</v>
    <v>39000</v>
    <v>New York Stock Exchange</v>
    <v>XNYS</v>
    <v>XNYS</v>
    <v>1 West First Avenue, CONSHOHOCKEN, PA, 19428 US</v>
    <v>166.27500000000001</v>
    <v>Healthcare Equipment &amp; Supplies</v>
    <v>Stock</v>
    <v>44956.817271469532</v>
    <v>1572</v>
    <v>164.24</v>
    <v>33493929629</v>
    <v>AMERISOURCEBERGEN CORPORATION</v>
    <v>AMERISOURCEBERGEN CORPORATION</v>
    <v>164.24</v>
    <v>20.4236</v>
    <v>164.16</v>
    <v>165.45</v>
    <v>202441400</v>
    <v>ABC</v>
    <v>AMERISOURCEBERGEN CORPORATION (XNYS:ABC)</v>
    <v>659990</v>
    <v>1241928</v>
    <v>2001</v>
  </rv>
  <rv s="2">
    <v>1573</v>
  </rv>
  <rv s="0">
    <v>http://en.wikipedia.org/wiki/Amgen</v>
    <v>Wikipedia</v>
  </rv>
  <rv s="7">
    <v>129</v>
    <v>1575</v>
  </rv>
  <rv s="8">
    <v>17</v>
    <v>https://www.bing.com/th?id=AMMS_7651d2e878d4df4bb82a200be2db03e3&amp;qlt=95</v>
    <v>1576</v>
    <v>0</v>
    <v>https://www.bing.com/images/search?form=xlimg&amp;q=amgen</v>
    <v>Image of AMGEN INC.</v>
  </rv>
  <rv s="0">
    <v>https://www.bing.com/financeapi/forcetrigger?t=a1nec7&amp;q=XNAS%3aAMGN&amp;form=skydnc</v>
    <v>Learn more on Bing</v>
  </rv>
  <rv s="9">
    <v>en-US</v>
    <v>a1nec7</v>
    <v>268435456</v>
    <v>1</v>
    <v>Powered by Refinitiv</v>
    <v>13</v>
    <v>AMGEN INC. (XNAS:AMGN)</v>
    <v>15</v>
    <v>16</v>
    <v>Finance</v>
    <v>4</v>
    <v>296.67</v>
    <v>214.39150000000001</v>
    <v>0.63749999999999996</v>
    <v>-2.34</v>
    <v>-9.2250000000000006E-3</v>
    <v>USD</v>
    <v>Amgen Inc. is a biotechnology company. The Company discovers, develops, manufactures and delivers various human therapeutics. It operates in human therapeutics segment. Its marketed products portfolio includes Neulasta (pegfilgrastim); erythropoiesis-stimulating agents (ESAs), such as Aranesp (darbepoetin alfa) and EPOGEN (epoetin alfa); Sensipar/Mimpara (cinacalcet); XGEVA (denosumab); Prolia (denosumab); NEUPOGEN (filgrastim), and other marketed products, such as KYPROLIS (carfilzomib), Vectibix (panitumumab), Nplate (romiplostim), Repatha (evolocumab), BLINCYTO (blinatumomab), IMLYGIC (talimogene laherparepvec) and Corlanor (ivabradine). It focuses on human therapeutics for the treatment of serious illness in the areas of oncology/hematology, cardiovascular disease and neuroscience. Its product candidates in Phase III include Erenumab for episodic migraine, Aranesp for myelodysplastic syndromes, BLINCYTO for acute lymphoblastic leukemia and IMLYGIC for metastatic melanoma.</v>
    <v>24200</v>
    <v>Nasdaq Stock Market</v>
    <v>XNAS</v>
    <v>XNAS</v>
    <v>One Amgen Center Drive, THOUSAND OAKS, CA, 91320-1799 US</v>
    <v>254.16</v>
    <v>1577</v>
    <v>Pharmaceuticals</v>
    <v>Stock</v>
    <v>44956.817294941407</v>
    <v>1578</v>
    <v>250.6</v>
    <v>134093788752</v>
    <v>AMGEN INC.</v>
    <v>AMGEN INC.</v>
    <v>253.3</v>
    <v>20.321999999999999</v>
    <v>253.65</v>
    <v>251.31</v>
    <v>533579200</v>
    <v>AMGN</v>
    <v>AMGEN INC. (XNAS:AMGN)</v>
    <v>1039555</v>
    <v>1979905</v>
    <v>1986</v>
  </rv>
  <rv s="2">
    <v>1579</v>
  </rv>
  <rv s="0">
    <v>https://www.bing.com/financeapi/forcetrigger?t=a1t8c7&amp;q=XNAS%3aFOLD&amp;form=skydnc</v>
    <v>Learn more on Bing</v>
  </rv>
  <rv s="5">
    <v>en-US</v>
    <v>a1t8c7</v>
    <v>268435456</v>
    <v>1</v>
    <v>Powered by Refinitiv</v>
    <v>9</v>
    <v>AMICUS THERAPEUTICS, INC. (XNAS:FOLD)</v>
    <v>2</v>
    <v>10</v>
    <v>Finance</v>
    <v>4</v>
    <v>13.615</v>
    <v>5.91</v>
    <v>0.85199999999999998</v>
    <v>-0.16</v>
    <v>-1.2471000000000001E-2</v>
    <v>USD</v>
    <v>Amicus Therapeutics, Inc. is a biotechnology company that is focused on discovering, developing, and delivering medicines for rare diseases. The Company's portfolio is Galafold (migalastat), which is the approved oral precision medicine for people living with Fabry disease. Galafold is designed to bind to and stabilize an endogenous alpha-galactosidase A (alpha-Gal A) enzyme in patients with genetic variants. Migalastat is approved under the trade name Galafold in the United States, European Union, United Kingdom and Japan. Its biologics program in its pipeline is Amicus Therapeutics GAA (AT-GAA), which is a clinical-stage treatment paradigm for Pompe disease. Pompe disease is a lysosomal disorder (LD) from deficiency in an enzyme, GAA. AT-GAA consists of a uniquely engineered rhGAA enzyme, ATB200, or cipaglucosidase alfa, with an optimized carbohydrate structure to enhance lysosomal uptake, administered in combination with AT2221 (miglustat) that functions as an enzyme stabilizer.</v>
    <v>496</v>
    <v>Nasdaq Stock Market</v>
    <v>XNAS</v>
    <v>XNAS</v>
    <v>3675 Market Street, PHILADELPHIA, PA, 19104 US</v>
    <v>12.889900000000001</v>
    <v>Biotechnology &amp; Medical Research</v>
    <v>Stock</v>
    <v>44956.817159189064</v>
    <v>1581</v>
    <v>12.664999999999999</v>
    <v>3559576951</v>
    <v>AMICUS THERAPEUTICS, INC.</v>
    <v>AMICUS THERAPEUTICS, INC.</v>
    <v>12.8</v>
    <v>12.83</v>
    <v>12.67</v>
    <v>280945300</v>
    <v>FOLD</v>
    <v>AMICUS THERAPEUTICS, INC. (XNAS:FOLD)</v>
    <v>691065</v>
    <v>2055336</v>
    <v>2002</v>
  </rv>
  <rv s="2">
    <v>1582</v>
  </rv>
  <rv s="0">
    <v>https://www.bing.com/financeapi/forcetrigger?t=a1nfk2&amp;q=XNYS%3aAMN&amp;form=skydnc</v>
    <v>Learn more on Bing</v>
  </rv>
  <rv s="1">
    <v>en-US</v>
    <v>a1nfk2</v>
    <v>268435456</v>
    <v>1</v>
    <v>Powered by Refinitiv</v>
    <v>0</v>
    <v>AMN HEALTHCARE SERVICES, INC. (XNYS:AMN)</v>
    <v>2</v>
    <v>3</v>
    <v>Finance</v>
    <v>4</v>
    <v>129.04</v>
    <v>82.754999999999995</v>
    <v>0.31900000000000001</v>
    <v>0.45</v>
    <v>4.6719999999999999E-3</v>
    <v>USD</v>
    <v>AMN Healthcare Services, Inc. provides healthcare workforce solutions and staffing services at acute care hospitals and other healthcare facilities throughout the United States. It operates through three segments: nurse and allied solutions; physician and leadership solutions, and technology and workforce solutions. The nurse and allied solutions segment include its travel nurse staffing, rapid response nurse staffing and labor disruption, allied staffing, local staffing, and revenue cycle solutions businesses. The physician and leadership solutions segment includes its locum tenens staffing, healthcare interim leadership staffing, executive search, and physician permanent placement businesses. The technology and workforce solutions segment includes its language interpretation services, vendor management systems, credentialing, and flex pool management businesses. It also provides international nursing and allied professional direct hire recruitment and placements.</v>
    <v>3800</v>
    <v>New York Stock Exchange</v>
    <v>XNYS</v>
    <v>XNYS</v>
    <v>8840 Cypress Waters Boulevard, Suite 300, DALLAS, TX, 75019 US</v>
    <v>99.22</v>
    <v>Healthcare Providers &amp; Services</v>
    <v>Stock</v>
    <v>44956.817310890627</v>
    <v>1584</v>
    <v>95.775000000000006</v>
    <v>4193616010</v>
    <v>AMN HEALTHCARE SERVICES, INC.</v>
    <v>AMN HEALTHCARE SERVICES, INC.</v>
    <v>96.625</v>
    <v>9.2842000000000002</v>
    <v>96.32</v>
    <v>96.77</v>
    <v>43335910</v>
    <v>AMN</v>
    <v>AMN HEALTHCARE SERVICES, INC. (XNYS:AMN)</v>
    <v>424419</v>
    <v>765847</v>
    <v>1997</v>
  </rv>
  <rv s="2">
    <v>1585</v>
  </rv>
  <rv s="0">
    <v>https://www.bing.com/financeapi/forcetrigger?t=azx32w&amp;q=XNYS%3aAMRX&amp;form=skydnc</v>
    <v>Learn more on Bing</v>
  </rv>
  <rv s="1">
    <v>en-US</v>
    <v>azx32w</v>
    <v>268435456</v>
    <v>1</v>
    <v>Powered by Refinitiv</v>
    <v>0</v>
    <v>AMNEAL PHARMACEUTICALS, INC. (XNYS:AMRX)</v>
    <v>2</v>
    <v>3</v>
    <v>Finance</v>
    <v>4</v>
    <v>4.9800000000000004</v>
    <v>1.95</v>
    <v>1.3245</v>
    <v>-2.5000000000000001E-2</v>
    <v>-1.1682E-2</v>
    <v>USD</v>
    <v>Amneal Pharmaceuticals, Inc. is a pharmaceutical company. The Company specializes in developing, manufacturing, marketing and distributing generic and branded specialty pharmaceutical products. It operates through three segments: Generics, Specialty, and AvKARE. Its Generics segment includes approximately 250 product families covering a range of dosage forms and delivery systems, including both immediate and extended-release oral solids, powders, liquids, sterile injectables, nasal sprays, inhalation and respiratory products, ophthalmic, films, transdermal patches and topicals. Its Specialty segment is engaged in the development, promotion, sale and distribution of branded pharmaceutical products, with a focus on products addressing central nervous system (CNS) disorders. Its AvKARE segment provides pharmaceuticals, medical and surgical products, and services primarily to governmental agencies. It operates principally in the United States, India and Ireland.</v>
    <v>7000</v>
    <v>New York Stock Exchange</v>
    <v>XNYS</v>
    <v>XNYS</v>
    <v>400 Crossing Blvd Fl 3, BRIDGEWATER, NJ, 08807-2863 US</v>
    <v>2.1583999999999999</v>
    <v>Pharmaceuticals</v>
    <v>Stock</v>
    <v>44956.81698993047</v>
    <v>1587</v>
    <v>2.08</v>
    <v>642098560</v>
    <v>AMNEAL PHARMACEUTICALS, INC.</v>
    <v>AMNEAL PHARMACEUTICALS, INC.</v>
    <v>2.11</v>
    <v>218.70699999999999</v>
    <v>2.14</v>
    <v>2.1150000000000002</v>
    <v>303592700</v>
    <v>AMRX</v>
    <v>AMNEAL PHARMACEUTICALS, INC. (XNYS:AMRX)</v>
    <v>639035</v>
    <v>941395</v>
    <v>2017</v>
  </rv>
  <rv s="2">
    <v>1588</v>
  </rv>
  <rv s="0">
    <v>https://www.bing.com/financeapi/forcetrigger?t=a1ng27&amp;q=XNAS%3aAMPH&amp;form=skydnc</v>
    <v>Learn more on Bing</v>
  </rv>
  <rv s="1">
    <v>en-US</v>
    <v>a1ng27</v>
    <v>268435456</v>
    <v>1</v>
    <v>Powered by Refinitiv</v>
    <v>0</v>
    <v>AMPHASTAR PHARMACEUTICALS INC (XNAS:AMPH)</v>
    <v>2</v>
    <v>3</v>
    <v>Finance</v>
    <v>4</v>
    <v>44.46</v>
    <v>22.07</v>
    <v>0.74629999999999996</v>
    <v>-0.27500000000000002</v>
    <v>-8.9959999999999988E-3</v>
    <v>USD</v>
    <v>Amphastar Pharmaceuticals, Inc. is a bio-pharmaceutical company. The Company is primarily focused on developing, manufacturing, marketing and selling generic and injectable, inhalation, and intranasal products, as well as insulin active pharmaceutical ingredient (API) products. Its segments include Finished pharmaceutical products and API products. The Finished pharmaceutical products segment manufactures, markets and distributes Primatene Mist, glucagon, enoxaparin, naloxone, phytonadione, lidocaine, epinephrine, various critical and non-critical care drugs, as well as certain contract manufacturing. The API segment manufactures and distributes recombinant human insulin API and porcine insulin API for external customers and internal product development. Primatene Mist is an epinephrine inhalation product, which is indicated for the temporary relief of mild symptoms of intermittent asthma. Glucagon for injection emergency kit is indicated for the treatment of severe hypoglycemia.</v>
    <v>1761</v>
    <v>Nasdaq Stock Market</v>
    <v>XNAS</v>
    <v>XNAS</v>
    <v>11570 6th St, RANCHO CUCAMONGA, CA, 91730 US</v>
    <v>30.725000000000001</v>
    <v>Pharmaceuticals</v>
    <v>Stock</v>
    <v>44956.816738876565</v>
    <v>1590</v>
    <v>30.295000000000002</v>
    <v>1464193401</v>
    <v>AMPHASTAR PHARMACEUTICALS INC</v>
    <v>AMPHASTAR PHARMACEUTICALS INC</v>
    <v>30.51</v>
    <v>20.545200000000001</v>
    <v>30.57</v>
    <v>30.295000000000002</v>
    <v>48331190</v>
    <v>AMPH</v>
    <v>AMPHASTAR PHARMACEUTICALS INC (XNAS:AMPH)</v>
    <v>51331</v>
    <v>182896</v>
    <v>2004</v>
  </rv>
  <rv s="2">
    <v>1591</v>
  </rv>
  <rv s="0">
    <v>https://www.bing.com/financeapi/forcetrigger?t=brke6h&amp;q=XNAS%3aAMYT&amp;form=skydnc</v>
    <v>Learn more on Bing</v>
  </rv>
  <rv s="18">
    <v>en-US</v>
    <v>brke6h</v>
    <v>268435456</v>
    <v>1</v>
    <v>Powered by Refinitiv</v>
    <v>43</v>
    <v>AMRYT PHARMA PLC (XNAS:AMYT)</v>
    <v>2</v>
    <v>44</v>
    <v>Finance</v>
    <v>4</v>
    <v>14.77</v>
    <v>5.61</v>
    <v>0.01</v>
    <v>6.8349999999999997E-4</v>
    <v>USD</v>
    <v>Amryt Pharma plc is a commercial-stage biopharmaceutical company. It is focused on acquiring, developing, and commercializing novel treatments for rare diseases. Its commercial business comprises three orphan disease products, such as metreleptin (Myalept/ Myalepta); lomitapide (Juxtapid/ Lojuxta), and oral octreotide (Mycapssa). Myalept is approved in the United States as an adjunct to diet as replacement therapy to treat leptin deficiency in patients with congenital or acquired generalised lipodystrophy (GL). Juxtapid is approved as an adjunct to a low-fat diet and other lipid-lowering medicinal products for adults with the rare cholesterol disorder, homozygous familial hypercholesterolaemia (HoFH). Mycapssa is a combination of octreotide acetate and excipients, collectively called Transient Permeability Enhancer (TPE). Its development candidate, Oleogel-S10 (Filsuvez) is a treatment for the cutaneous manifestations of junctional and dystrophic (JEB and DEB) epidermolysis bullosa.</v>
    <v>241</v>
    <v>Nasdaq Stock Market</v>
    <v>XNAS</v>
    <v>XNAS</v>
    <v>Dept 920A, 196 High Road, Wood Green, LONDON, UNITED KINGDOM-NA, N22 8HH GB</v>
    <v>14.67</v>
    <v>Pharmaceuticals</v>
    <v>Stock</v>
    <v>44956.816856654688</v>
    <v>1593</v>
    <v>14.6</v>
    <v>620830900</v>
    <v>AMRYT PHARMA PLC</v>
    <v>AMRYT PHARMA PLC</v>
    <v>14.63</v>
    <v>14.63</v>
    <v>14.64</v>
    <v>63962950</v>
    <v>AMYT</v>
    <v>AMRYT PHARMA PLC (XNAS:AMYT)</v>
    <v>80538</v>
    <v>1194117</v>
    <v>2019</v>
  </rv>
  <rv s="2">
    <v>1594</v>
  </rv>
  <rv s="0">
    <v>https://www.bing.com/financeapi/forcetrigger?t=c4jjp2&amp;q=XNAS%3aAMLX&amp;form=skydnc</v>
    <v>Learn more on Bing</v>
  </rv>
  <rv s="5">
    <v>en-US</v>
    <v>c4jjp2</v>
    <v>268435456</v>
    <v>1</v>
    <v>Powered by Refinitiv</v>
    <v>9</v>
    <v>AMYLYX PHARMACEUTICALS, INC. (XNAS:AMLX)</v>
    <v>2</v>
    <v>10</v>
    <v>Finance</v>
    <v>4</v>
    <v>41.92</v>
    <v>6.51</v>
    <v>0.76400000000000001</v>
    <v>-1.1299999999999999</v>
    <v>-2.7608000000000001E-2</v>
    <v>USD</v>
    <v>Amylyx Pharmaceuticals, Inc. is a commercial-stage biopharmaceutical company. The Company is engaged in the discovery and development of treatments for neurodegenerative diseases. The Company is focused on the development and commercialization of its product candidate, AMX003 (sodium phenylbutyrate and taurursodiol, also known as ursodoxicoltaurine) for the treatment of amyotrophic lateral sclerosis (ALS). The Company is developing AMX0035 for other neurodegenerative diseases by leveraging knowledge and relationships in the neurodegenerative space. AMX0035 is a dual unfolded protein response (UPR)-Bax apoptosis inhibitor composed of PB and TURSO (also known as TUDCA). Its development of antisense oligonucleotides (ASOs), including lead ASO AMX0114, which targets calpain-2 (CAPN2), a gene encoding calcium-dependent proteolytic enzyme which has been implicated in the pathogenesis of ALS and other neurodegenerative diseases.</v>
    <v>205</v>
    <v>Nasdaq Stock Market</v>
    <v>XNAS</v>
    <v>XNAS</v>
    <v>43 THORNDIKE STREET, CAMBRIDGE, MA, 02141 US</v>
    <v>41.92</v>
    <v>Pharmaceuticals</v>
    <v>Stock</v>
    <v>44956.817031284372</v>
    <v>1596</v>
    <v>39.75</v>
    <v>2636997556</v>
    <v>AMYLYX PHARMACEUTICALS, INC.</v>
    <v>AMYLYX PHARMACEUTICALS, INC.</v>
    <v>40.729999999999997</v>
    <v>40.93</v>
    <v>39.799999999999997</v>
    <v>66256220</v>
    <v>AMLX</v>
    <v>AMYLYX PHARMACEUTICALS, INC. (XNAS:AMLX)</v>
    <v>405957</v>
    <v>761297</v>
    <v>2014</v>
  </rv>
  <rv s="2">
    <v>1597</v>
  </rv>
  <rv s="0">
    <v>https://www.bing.com/financeapi/forcetrigger?t=a1nhr7&amp;q=XNAS%3aANAB&amp;form=skydnc</v>
    <v>Learn more on Bing</v>
  </rv>
  <rv s="1">
    <v>en-US</v>
    <v>a1nhr7</v>
    <v>268435456</v>
    <v>1</v>
    <v>Powered by Refinitiv</v>
    <v>0</v>
    <v>ANAPTYSBIO, INC. (XNAS:ANAB)</v>
    <v>2</v>
    <v>3</v>
    <v>Finance</v>
    <v>4</v>
    <v>32.96</v>
    <v>18.2</v>
    <v>-0.1489</v>
    <v>-0.06</v>
    <v>-2.4889999999999999E-3</v>
    <v>USD</v>
    <v>AnaptysBio, Inc. is a clinical-stage biotechnology company developing immunology therapeutic product. The Company is focused on the immune control mechanisms applicable to inflammation and immuno-oncology indications. It develops products using antibody discovery technology platform, which is based upon a natural process of antibody generation, known as somatic hypermutation, and replicates this natural process of antibody generation in vitro. Its advanced antibody programs include: Imsidolimab is an antibody that inhibits the interleukin-36 receptor, for the treatment of inflammatory diseases called generalized pustular psoriasis and hidradenitis suppurativa; Rosnilimab is an anti-PD-1 agonist antibody program, is designed to augment PD-1 signaling through Rosnilimab treatment to suppress T-cell driven human inflammatory diseases; anti-BTLA modulator antibody, known as ANB032, is applicable to human inflammatory diseases associated with lymphoid and myeloid immune cell dysregulation.</v>
    <v>102</v>
    <v>Nasdaq Stock Market</v>
    <v>XNAS</v>
    <v>XNAS</v>
    <v>10770 Wateridge Circle, Suite 210, SAN DIEGO, CA, 92121 US</v>
    <v>24.28</v>
    <v>Biotechnology &amp; Medical Research</v>
    <v>Stock</v>
    <v>44956.817203738283</v>
    <v>1599</v>
    <v>23.71</v>
    <v>683780701</v>
    <v>ANAPTYSBIO, INC.</v>
    <v>ANAPTYSBIO, INC.</v>
    <v>23.76</v>
    <v>97.484899999999996</v>
    <v>24.11</v>
    <v>24.05</v>
    <v>28431630</v>
    <v>ANAB</v>
    <v>ANAPTYSBIO, INC. (XNAS:ANAB)</v>
    <v>85033</v>
    <v>446775</v>
    <v>2005</v>
  </rv>
  <rv s="2">
    <v>1600</v>
  </rv>
  <rv s="0">
    <v>https://www.bing.com/financeapi/forcetrigger?t=bv4827&amp;q=XNAS%3aANNX&amp;form=skydnc</v>
    <v>Learn more on Bing</v>
  </rv>
  <rv s="5">
    <v>en-US</v>
    <v>bv4827</v>
    <v>268435456</v>
    <v>1</v>
    <v>Powered by Refinitiv</v>
    <v>9</v>
    <v>ANNEXON, INC. (XNAS:ANNX)</v>
    <v>2</v>
    <v>10</v>
    <v>Finance</v>
    <v>4</v>
    <v>8.43</v>
    <v>2.06</v>
    <v>0.99</v>
    <v>-0.23</v>
    <v>-3.0831000000000001E-2</v>
    <v>USD</v>
    <v>Annexon, Inc. is a clinical-stage biopharmaceutical company. The Company is engaged in developing complement medicines for patients suffering from serious complement-mediated autoimmune, neurodegenerative and ophthalmic disorders. Its pipeline includes three clinical-stage assets across three therapeutic franchises: Autoimmune, Neurodegeneration and Ophthalmology. Its lead candidate, ANX005, is a monoclonal antibody formulated for intravenous administration for several autoimmune indications. ANX005 is being evaluated in a Phase II/III clinical trial for the treatment of patients with Guillain-Barre Syndrome and a Phase II trial in patients with warm autoimmune hemolytic anemia. It ANX009 clinical candidate is a subcutaneous formulation of an antigen-binding fragment, which is evaluates in a Phase I trial. It is also developing ANX005, which is in Phase II trials in Huntington’s disease and amyotrophic lateral sclerosis. The Company's ANX007 program is a Fab formulated.</v>
    <v>83</v>
    <v>Nasdaq Stock Market</v>
    <v>XNAS</v>
    <v>XNAS</v>
    <v>1400 SIERRA POINT PARKWAY, BLDG C SUITE 200, BRISBANE, CA, 94005 US</v>
    <v>7.4749999999999996</v>
    <v>Pharmaceuticals</v>
    <v>Stock</v>
    <v>44956.815368830466</v>
    <v>1602</v>
    <v>7.21</v>
    <v>344367719</v>
    <v>ANNEXON, INC.</v>
    <v>ANNEXON, INC.</v>
    <v>7.46</v>
    <v>7.46</v>
    <v>7.23</v>
    <v>47630390</v>
    <v>ANNX</v>
    <v>ANNEXON, INC. (XNAS:ANNX)</v>
    <v>52633</v>
    <v>219690</v>
    <v>2011</v>
  </rv>
  <rv s="2">
    <v>1603</v>
  </rv>
  <rv s="0">
    <v>https://www.bing.com/financeapi/forcetrigger?t=a1nlww&amp;q=XNAS%3aAPLS&amp;form=skydnc</v>
    <v>Learn more on Bing</v>
  </rv>
  <rv s="5">
    <v>en-US</v>
    <v>a1nlww</v>
    <v>268435456</v>
    <v>1</v>
    <v>Powered by Refinitiv</v>
    <v>9</v>
    <v>APELLIS PHARMACEUTICALS, INC. (XNAS:APLS)</v>
    <v>2</v>
    <v>10</v>
    <v>Finance</v>
    <v>4</v>
    <v>70</v>
    <v>33.32</v>
    <v>1.2040999999999999</v>
    <v>0.04</v>
    <v>7.580000000000001E-4</v>
    <v>USD</v>
    <v>Apellis Pharmaceuticals, Inc. is a commercial-stage biopharmaceutical company that is focused on developing therapeutic compounds to treat disease through the inhibition of the complement system. The Company is developing pegcetacoplan with Sobi for systemic administration in several indications, including paroxysmal nocturnal hemoglobinuria, C3 glomerulopathy, immune complex membranoproliferative glomerulonephritis, amyotrophic lateral sclerosis, cold agglutinin disease, and hematopoietic stem cell transplantation thrombotic microangiopathy. The Company's advanced clinical programs targeting component 3 with Phase III clinical trials of its lead product candidate, pegcetacoplan, in multiple indications. Pegcetacoplan is a conjugate of a compstatin analogue, formulated both for ophthalmological administration by injections directly into the eye, and systemic administration by subcutaneous injection, which is an injection into the tissue under the skin.</v>
    <v>476</v>
    <v>Nasdaq Stock Market</v>
    <v>XNAS</v>
    <v>XNAS</v>
    <v>100 Fifth Avenue, WALTHAM, MA, 02451 US</v>
    <v>53.71</v>
    <v>Pharmaceuticals</v>
    <v>Stock</v>
    <v>44956.817342789065</v>
    <v>1605</v>
    <v>52.08</v>
    <v>5835072000</v>
    <v>APELLIS PHARMACEUTICALS, INC.</v>
    <v>APELLIS PHARMACEUTICALS, INC.</v>
    <v>52.76</v>
    <v>52.77</v>
    <v>52.81</v>
    <v>110575500</v>
    <v>APLS</v>
    <v>APELLIS PHARMACEUTICALS, INC. (XNAS:APLS)</v>
    <v>539452</v>
    <v>1013905</v>
    <v>2009</v>
  </rv>
  <rv s="2">
    <v>1606</v>
  </rv>
  <rv s="0">
    <v>https://www.bing.com/financeapi/forcetrigger?t=c4xgsm&amp;q=XNAS%3aACLX&amp;form=skydnc</v>
    <v>Learn more on Bing</v>
  </rv>
  <rv s="5">
    <v>en-US</v>
    <v>c4xgsm</v>
    <v>268435456</v>
    <v>1</v>
    <v>Powered by Refinitiv</v>
    <v>9</v>
    <v>ARCELLX, INC. (XNAS:ACLX)</v>
    <v>2</v>
    <v>10</v>
    <v>Finance</v>
    <v>4</v>
    <v>35.159999999999997</v>
    <v>6.0350000000000001</v>
    <v>0.45</v>
    <v>-1.17</v>
    <v>-3.4472999999999997E-2</v>
    <v>USD</v>
    <v>Arcellx Inc. is a clinical-stage biotechnology company. The Company is focused developing controllable cell therapies for the treatment of patients with cancer and other incurable diseases. The Company is advancing its CART-ddBCMA product through its iMMagine Phase 2 pivotal trial in patients with relapsed or refractory (r/r) multiple myeloma (MM). The Company is also advancing ARC-SparX programs, ACLX-001 in r/r MM and ACLX-002 and ACLX-003 in r/r acute myeloid leukemia (AML) and high-risk myelodysplastic syndrome (MDS). ARC-SparX are adaptable versions of ddCARs where the antigen-targeting region is located on a SparX protein that can be dosed separately from the ARC-T cells, its D-Domain based universal CAR-T cells that are designed to activate only when bound to a SparX protein that is bound to an antigen on a cell. It is also exploring indications in solid tumors.</v>
    <v>78</v>
    <v>Nasdaq Stock Market</v>
    <v>XNAS</v>
    <v>XNAS</v>
    <v>25 West Watkins Mill Road, Suite A, GAITHERSBURG, MD, 20878 US</v>
    <v>35.159999999999997</v>
    <v>Biotechnology &amp; Medical Research</v>
    <v>Stock</v>
    <v>44956.81680445547</v>
    <v>1608</v>
    <v>31.57</v>
    <v>1437091975</v>
    <v>ARCELLX, INC.</v>
    <v>ARCELLX, INC.</v>
    <v>33.909999999999997</v>
    <v>33.94</v>
    <v>32.770000000000003</v>
    <v>43853890</v>
    <v>ACLX</v>
    <v>ARCELLX, INC. (XNAS:ACLX)</v>
    <v>192535</v>
    <v>449700</v>
    <v>2014</v>
  </rv>
  <rv s="2">
    <v>1609</v>
  </rv>
  <rv s="0">
    <v>https://www.bing.com/financeapi/forcetrigger?t=aw1vrw&amp;q=XNAS%3aARCT&amp;form=skydnc</v>
    <v>Learn more on Bing</v>
  </rv>
  <rv s="5">
    <v>en-US</v>
    <v>aw1vrw</v>
    <v>268435456</v>
    <v>1</v>
    <v>Powered by Refinitiv</v>
    <v>9</v>
    <v>ARCTURUS THERAPEUTICS HOLDINGS INC. (XNAS:ARCT)</v>
    <v>2</v>
    <v>10</v>
    <v>Finance</v>
    <v>4</v>
    <v>31.4148</v>
    <v>11.7</v>
    <v>2.5659999999999998</v>
    <v>-0.47</v>
    <v>-2.2827E-2</v>
    <v>USD</v>
    <v>Arcturus Therapeutics Holdings Inc. is a late-stage global clinical messenger ribonucleic acid (mRNA) medicines company. The Company is focused on the development of infectious disease vaccines and significant opportunities within liver and respiratory rare diseases. In addition to its mRNA platform, the Company's lipid nanoparticle (LNP) delivery system, LUNAR, has the potential to enable multiple nucleic acid medicines, and its self-amplifying mRNA technology (Self-Transcribing and Replicating RNA (STARR), technology) has the potential to provide longer-lasting RNA and sustained protein expression at lower dose levels. The Company's products under developmental stage using STARR technology are ARCT-021, ARCT-154 and ARCT-165. Its COVID-19 vaccine candidate, ARCT-021, which is based on its STARR technology platform is through Phase II clinical trials. Its LUNAR-FLU Vaccine consists of Liver Franchise ARCT-810 (LUNAR-OTC) and Lung Franchise ARCT-032 (LUNAR-CF).</v>
    <v>177</v>
    <v>Nasdaq Stock Market</v>
    <v>XNAS</v>
    <v>XNAS</v>
    <v>10628 Science Center Dr Ste 250, SAN DIEGO, CA, 92121-1132 US</v>
    <v>20.97</v>
    <v>Biotechnology &amp; Medical Research</v>
    <v>Stock</v>
    <v>44956.817178830468</v>
    <v>1611</v>
    <v>20.02</v>
    <v>533036544</v>
    <v>ARCTURUS THERAPEUTICS HOLDINGS INC.</v>
    <v>ARCTURUS THERAPEUTICS HOLDINGS INC.</v>
    <v>20.23</v>
    <v>20.59</v>
    <v>20.12</v>
    <v>26492870</v>
    <v>ARCT</v>
    <v>ARCTURUS THERAPEUTICS HOLDINGS INC. (XNAS:ARCT)</v>
    <v>98107</v>
    <v>352823</v>
    <v>2019</v>
  </rv>
  <rv s="2">
    <v>1612</v>
  </rv>
  <rv s="0">
    <v>https://www.bing.com/financeapi/forcetrigger?t=azbwhw&amp;q=XNYS%3aRCUS&amp;form=skydnc</v>
    <v>Learn more on Bing</v>
  </rv>
  <rv s="1">
    <v>en-US</v>
    <v>azbwhw</v>
    <v>268435456</v>
    <v>1</v>
    <v>Powered by Refinitiv</v>
    <v>0</v>
    <v>ARCUS BIOSCIENCES, INC. (XNYS:RCUS)</v>
    <v>2</v>
    <v>3</v>
    <v>Finance</v>
    <v>4</v>
    <v>39.75</v>
    <v>16.739999999999998</v>
    <v>0.87219999999999998</v>
    <v>-0.77</v>
    <v>-3.329E-2</v>
    <v>USD</v>
    <v>Arcus Biosciences, Inc. is a clinical-stage biopharmaceutical company that is focused on developing cancer therapies. The Company's six investigational products are in the clinical development, with its molecule, an anti-TIGIT antibody, which is in two phase III registrational studies. The Company's differentiated combination therapies are developing to treat multiple large tumor types, including lung, colorectal, prostate and pancreatic cancers. Its clinical development pipeline includes Domvanalimab, AB308, Etrumadenant, Quemliclustat, Zimberelimab and AB521. Domvanalimab is its Fc-silent anti-TIGIT monoclonal antibody. AB308 is its Fc-enabled anti-TIGIT monoclonal antibody. Etrumadenant is designed to inhibit the adenosine-driven impairment of tumor-infiltrating lymphocytes and myeloid cells (dendritic cells, macrophages), mediated by the A2a and A2b receptors. Quemliclustat is an extremely potent and selective small-molecule CD73 inhibitor. Zimberelimab is its anti-PD-1 antibody.</v>
    <v>366</v>
    <v>New York Stock Exchange</v>
    <v>XNYS</v>
    <v>XNYS</v>
    <v>3928 Point Eden Way, HAYWARD, CA, 94545-3719 US</v>
    <v>22.91</v>
    <v>Biotechnology &amp; Medical Research</v>
    <v>Stock</v>
    <v>44956.817178344529</v>
    <v>1614</v>
    <v>22.28</v>
    <v>1619036395</v>
    <v>ARCUS BIOSCIENCES, INC.</v>
    <v>ARCUS BIOSCIENCES, INC.</v>
    <v>22.59</v>
    <v>64.049000000000007</v>
    <v>23.13</v>
    <v>22.36</v>
    <v>72407710</v>
    <v>RCUS</v>
    <v>ARCUS BIOSCIENCES, INC. (XNYS:RCUS)</v>
    <v>335744</v>
    <v>1290275</v>
    <v>2015</v>
  </rv>
  <rv s="2">
    <v>1615</v>
  </rv>
  <rv s="0">
    <v>https://www.bing.com/financeapi/forcetrigger?t=btgem7&amp;q=XNAS%3aARQT&amp;form=skydnc</v>
    <v>Learn more on Bing</v>
  </rv>
  <rv s="5">
    <v>en-US</v>
    <v>btgem7</v>
    <v>268435456</v>
    <v>1</v>
    <v>Powered by Refinitiv</v>
    <v>9</v>
    <v>ARCUTIS BIOTHERAPEUTICS, INC. (XNAS:ARQT)</v>
    <v>2</v>
    <v>10</v>
    <v>Finance</v>
    <v>4</v>
    <v>27.4</v>
    <v>12.81</v>
    <v>9.5000000000000001E-2</v>
    <v>-0.46400000000000002</v>
    <v>-2.8018999999999999E-2</v>
    <v>USD</v>
    <v>Arcutis Biotherapeutics, Inc. is a late-stage biopharmaceutical company. It is focused on developing and commercializing treatments for dermatological diseases with unmet medical needs. It harnesses its dermatology development platform to build therapies against biologically validated targets. Its dermatology development platform includes a robust pipeline with multiple clinical programs for a range of inflammatory dermatological conditions. The company’s lead program, topical roflumilast, has the potential to advance the care for plaque psoriasis of the body and scalp, atopic dermatitis and seborrheic dermatitis. It is developing roflumilast cream for the treatment of plaque psoriasis, including psoriasis in intertriginous regions, such as the groin, axillae and inframammary areas, as well as atopic dermatitis. It is also developing ARQ-252 is topical cream formulation of a potent and selective small molecule inhibitor of JAK1 and is developing it for chronic hand eczema and vitiligo.</v>
    <v>147</v>
    <v>Nasdaq Stock Market</v>
    <v>XNAS</v>
    <v>XNAS</v>
    <v>3027 Townsgate Road, Suite 300, WESTLAKE VILLAGE, CA, 91361 US</v>
    <v>16.37</v>
    <v>Biotechnology &amp; Medical Research</v>
    <v>Stock</v>
    <v>44956.817219363278</v>
    <v>1617</v>
    <v>15.935</v>
    <v>980694190</v>
    <v>ARCUTIS BIOTHERAPEUTICS, INC.</v>
    <v>ARCUTIS BIOTHERAPEUTICS, INC.</v>
    <v>16.190000000000001</v>
    <v>16.559999999999999</v>
    <v>16.096</v>
    <v>60927820</v>
    <v>ARQT</v>
    <v>ARCUTIS BIOTHERAPEUTICS, INC. (XNAS:ARQT)</v>
    <v>239203</v>
    <v>827438</v>
    <v>2016</v>
  </rv>
  <rv s="2">
    <v>1618</v>
  </rv>
  <rv s="0">
    <v>https://www.bing.com/financeapi/forcetrigger?t=a1np1h&amp;q=XNAS%3aARDX&amp;form=skydnc</v>
    <v>Learn more on Bing</v>
  </rv>
  <rv s="5">
    <v>en-US</v>
    <v>a1np1h</v>
    <v>268435456</v>
    <v>1</v>
    <v>Powered by Refinitiv</v>
    <v>9</v>
    <v>ARDELYX, INC. (XNAS:ARDX)</v>
    <v>2</v>
    <v>10</v>
    <v>Finance</v>
    <v>4</v>
    <v>3.43</v>
    <v>0.49020000000000002</v>
    <v>1.147</v>
    <v>-0.06</v>
    <v>-2.1053000000000002E-2</v>
    <v>USD</v>
    <v>Ardelyx, Inc. is a biopharmaceutical company. The Company focuses on discovery, development, and commercialization of advanced medicines that meet significant unmet medical needs. The Company's product pipeline includes IBSRELA (tenapanor), XPHOZAH, RDX013 Program, and RDX020 Program. Tenapanor is a small molecule therapy in development for the treatment of hyperphosphatemia, a condition of elevated levels of phosphate in the blood, common among patients with chronic kidney disease (CKD) on dialysis. Tenapanor has a mechanism of action and acts locally in the gut to inhibit the sodium hydrogen exchanger 3 (NHE3). IBSRELA is developed for the treatment of patients with irritable bowel syndrome with constipation (IBS-C). XPHOZAH is a medicine for the control of serum phosphorus in adult patients with CKD on dialysis. RDX013 Program is a small molecule potassium secretagogue program for the treatment of hyperkalemia. RDX020 Program is a small molecule for treating metabolic acidosis.</v>
    <v>86</v>
    <v>Nasdaq Stock Market</v>
    <v>XNAS</v>
    <v>XNAS</v>
    <v>34175 Ardenwood Blvd, FREMONT, CA, 94555 US</v>
    <v>2.93</v>
    <v>Biotechnology &amp; Medical Research</v>
    <v>Stock</v>
    <v>44956.817296770314</v>
    <v>1620</v>
    <v>2.7850000000000001</v>
    <v>523012284</v>
    <v>ARDELYX, INC.</v>
    <v>ARDELYX, INC.</v>
    <v>2.85</v>
    <v>2.85</v>
    <v>2.79</v>
    <v>187459600</v>
    <v>ARDX</v>
    <v>ARDELYX, INC. (XNAS:ARDX)</v>
    <v>2379174</v>
    <v>8877711</v>
    <v>2007</v>
  </rv>
  <rv s="2">
    <v>1621</v>
  </rv>
  <rv s="0">
    <v>https://www.bing.com/financeapi/forcetrigger?t=a1ns27&amp;q=XNAS%3aARWR&amp;form=skydnc</v>
    <v>Learn more on Bing</v>
  </rv>
  <rv s="1">
    <v>en-US</v>
    <v>a1ns27</v>
    <v>268435456</v>
    <v>1</v>
    <v>Powered by Refinitiv</v>
    <v>0</v>
    <v>ARROWHEAD PHARMACEUTICALS, INC. (XNAS:ARWR)</v>
    <v>2</v>
    <v>3</v>
    <v>Finance</v>
    <v>4</v>
    <v>56.25</v>
    <v>26.81</v>
    <v>1.008</v>
    <v>-0.71</v>
    <v>-2.1124999999999998E-2</v>
    <v>USD</v>
    <v>Arrowhead Pharmaceuticals, Inc. develops medicines that treat intractable diseases by silencing the genes that cause them. The Company uses a portfolio of ribonucleic acid (RNA) chemistries and modes of delivery, the Company's therapies trigger the RNA interference mechanism to induce rapid, deep and durable knockdown of target genes. The Company is focused on developing drugs for diseases with a genetic basis, characterized by the overproduction of one or more proteins. The Company's pipeline includes ARO-APOC3 for hypertriglyceridemia, ARO-ANG3 for dyslipidemia, ARO-ENaC2 for cystic fibrosis, ARO-DUX4 for facioscapulohumeral muscular dystrophy, ARO-COV for the coronavirus that causes COVID-19 and other possible future pulmonary-borne pathogens, ARO-C3 for complement mediated diseases, ARO-RAGE and ARO-MUC5AC for various muco-obstructive or inflammatory pulmonary conditions and ARO-MMP7 for idiopathic pulmonary fibrosis.</v>
    <v>397</v>
    <v>Nasdaq Stock Market</v>
    <v>XNAS</v>
    <v>XNAS</v>
    <v>177 E Colorado Blvd, Suite 700, PASADENA, CA, 91105 US</v>
    <v>33.799999999999997</v>
    <v>Biotechnology &amp; Medical Research</v>
    <v>Stock</v>
    <v>44956.817295034372</v>
    <v>1623</v>
    <v>32.884999999999998</v>
    <v>3487587530</v>
    <v>ARROWHEAD PHARMACEUTICALS, INC.</v>
    <v>ARROWHEAD PHARMACEUTICALS, INC.</v>
    <v>33.200000000000003</v>
    <v>446.19740000000002</v>
    <v>33.61</v>
    <v>32.9</v>
    <v>106005700</v>
    <v>ARWR</v>
    <v>ARROWHEAD PHARMACEUTICALS, INC. (XNAS:ARWR)</v>
    <v>243478</v>
    <v>1099297</v>
    <v>2001</v>
  </rv>
  <rv s="2">
    <v>1624</v>
  </rv>
  <rv s="0">
    <v>https://www.bing.com/financeapi/forcetrigger?t=a1qdkr&amp;q=XNYS%3aAORT&amp;form=skydnc</v>
    <v>Learn more on Bing</v>
  </rv>
  <rv s="1">
    <v>en-US</v>
    <v>a1qdkr</v>
    <v>268435456</v>
    <v>1</v>
    <v>Powered by Refinitiv</v>
    <v>0</v>
    <v>ARTIVION, INC. (XNYS:AORT)</v>
    <v>2</v>
    <v>3</v>
    <v>Finance</v>
    <v>4</v>
    <v>23.43</v>
    <v>9.64</v>
    <v>1.3726</v>
    <v>5.6000000000000001E-2</v>
    <v>4.4800000000000005E-3</v>
    <v>USD</v>
    <v>Artivion, Inc. is engaged in the manufacturing, processing, and distribution of medical devices and implantable human tissues used in cardiac and vascular surgical procedures for patients with aortic disease, heart valve disease, aortic aneurysms, and dissections. It operates in two segments: Medical Devices and Preservation Services. It has four product families: aortic stents and stent grafts, surgical sealants, On-X mechanical heart valves and related surgical products, and implantable cardiac and vascular human tissues. Aortic stents and stent grafts include JOTEC stent grafts and surgical products (collectively, JOTEC Products), the Ascyrus Medical Dissection Stent (AMDS) hybrid prosthesis, and the NEXUS endovascular stent graft system (NEXUS). Surgical sealants include BioGlue Surgical Adhesive (BioGlue) products. It also sells or distributes PhotoFix bovine surgical patches, CardioGenesis cardiac laser therapy, Therion chorioamniotic allografts, and PerClot hemostatic powder.</v>
    <v>1300</v>
    <v>New York Stock Exchange</v>
    <v>XNYS</v>
    <v>XNYS</v>
    <v>1655 Roberts Boulevard N W, KENNESAW, GA, 30144 US</v>
    <v>12.67</v>
    <v>Healthcare Equipment &amp; Supplies</v>
    <v>Stock</v>
    <v>44956.816310428127</v>
    <v>1626</v>
    <v>12.16</v>
    <v>506376950</v>
    <v>ARTIVION, INC.</v>
    <v>ARTIVION, INC.</v>
    <v>12.26</v>
    <v>0</v>
    <v>12.5</v>
    <v>12.555999999999999</v>
    <v>40329480</v>
    <v>AORT</v>
    <v>ARTIVION, INC. (XNYS:AORT)</v>
    <v>44964</v>
    <v>131287</v>
    <v>1984</v>
  </rv>
  <rv s="2">
    <v>1627</v>
  </rv>
  <rv s="0">
    <v>https://www.bing.com/financeapi/forcetrigger?t=bjr9hw&amp;q=XNAS%3aARVN&amp;form=skydnc</v>
    <v>Learn more on Bing</v>
  </rv>
  <rv s="5">
    <v>en-US</v>
    <v>bjr9hw</v>
    <v>268435456</v>
    <v>1</v>
    <v>Powered by Refinitiv</v>
    <v>9</v>
    <v>ARVINAS, INC. (XNAS:ARVN)</v>
    <v>2</v>
    <v>10</v>
    <v>Finance</v>
    <v>4</v>
    <v>81.131299999999996</v>
    <v>27.004999999999999</v>
    <v>1.7756000000000001</v>
    <v>-1.21</v>
    <v>-3.8098E-2</v>
    <v>USD</v>
    <v>Arvinas, Inc. is a biopharmaceutical company. The Company is engaged in the discovery, development and commercialization of therapies that degrade disease-causing proteins. It uses its proteolysis targeting chimera (PROTAC) Discovery Engine, a technology platform to engineer PROTAC targeted protein degraders that are designed to harness the body’s own natural protein disposal system to selectively remove disease-causing proteins. Its three lead product candidates are ARV-110, ARV-471 and ARV-766. It develops ARV-110, a PROTAC protein degrader targeting the androgen receptor protein (AR), for the treatment of men with metastatic castration-resistant prostate cancer (mCRPC). It develops ARV-471, a PROTAC protein degrader targeting the estrogen receptor protein (ER), for the treatment of patients with locally advanced or metastatic ER-positive/HER2 negative breast cancer. It develops ARV-766, a PROTAC protein degrader for the treatment of men with metastatic castration-resistant prostate.</v>
    <v>280</v>
    <v>Nasdaq Stock Market</v>
    <v>XNAS</v>
    <v>XNAS</v>
    <v>5 Science Park, NEW HAVEN, CT, 06511-1966 US</v>
    <v>31.81</v>
    <v>Biotechnology &amp; Medical Research</v>
    <v>Stock</v>
    <v>44956.817305092191</v>
    <v>1629</v>
    <v>30.09</v>
    <v>1626100736</v>
    <v>ARVINAS, INC.</v>
    <v>ARVINAS, INC.</v>
    <v>31.47</v>
    <v>31.76</v>
    <v>30.55</v>
    <v>53227520</v>
    <v>ARVN</v>
    <v>ARVINAS, INC. (XNAS:ARVN)</v>
    <v>193758</v>
    <v>586080</v>
    <v>2014</v>
  </rv>
  <rv s="2">
    <v>1630</v>
  </rv>
  <rv s="0">
    <v>https://www.bing.com/financeapi/forcetrigger?t=a1ntr7&amp;q=XNAS%3aASND&amp;form=skydnc</v>
    <v>Learn more on Bing</v>
  </rv>
  <rv s="5">
    <v>en-US</v>
    <v>a1ntr7</v>
    <v>268435456</v>
    <v>1</v>
    <v>Powered by Refinitiv</v>
    <v>9</v>
    <v>Ascendis Pharma A/S (XNAS:ASND)</v>
    <v>2</v>
    <v>10</v>
    <v>Finance</v>
    <v>4</v>
    <v>134.52500000000001</v>
    <v>61.579099999999997</v>
    <v>0.46289999999999998</v>
    <v>-0.53500000000000003</v>
    <v>-4.3669999999999994E-3</v>
    <v>USD</v>
    <v>Ascendis Pharma A/S is a Denmark-based company that manufactures pharmaceutical products. The Company produces products for the treatments of growth hormone deficiency, endocrinology, central nervous system disorders, infectious diseases, and diabetes. The Company operates globally though its subsidiaries: Ascendis Pharma GmbH (Germany), Ascendis Pharma, Inc. (Delaware, United States), Ascendis Pharma Endocrinology, Inc. (Delaware, United States), Ascendis Pharma, Ophthalmology Division A/S (Denmark), Ascendis Pharma, Endocrinology Division A/S (Denmark), Ascendis Pharma Bone Diseases A/S (Denmark), Ascendis Pharma Growth Disorders A/S (Denmark) and Ascendis Pharma Oncology Division A/S (Denmark).</v>
    <v>639</v>
    <v>Nasdaq Stock Market</v>
    <v>XNAS</v>
    <v>XNAS</v>
    <v>Tuborg Boulevard 12, HELLERUP, DENMARK-NA, 2900 DK</v>
    <v>123.5</v>
    <v>Biotechnology &amp; Medical Research</v>
    <v>Stock</v>
    <v>44956.817304849217</v>
    <v>1632</v>
    <v>120</v>
    <v>6955327326</v>
    <v>Ascendis Pharma A/S</v>
    <v>Ascendis Pharma A/S</v>
    <v>122.5</v>
    <v>122.5</v>
    <v>121.965</v>
    <v>57027240</v>
    <v>ASND</v>
    <v>Ascendis Pharma A/S (XNAS:ASND)</v>
    <v>239718</v>
    <v>289972</v>
    <v>2006</v>
  </rv>
  <rv s="2">
    <v>1633</v>
  </rv>
  <rv s="0">
    <v>https://www.bing.com/financeapi/forcetrigger?t=a1p83m&amp;q=XNAS%3aATXS&amp;form=skydnc</v>
    <v>Learn more on Bing</v>
  </rv>
  <rv s="5">
    <v>en-US</v>
    <v>a1p83m</v>
    <v>268435456</v>
    <v>1</v>
    <v>Powered by Refinitiv</v>
    <v>9</v>
    <v>ASTRIA THERAPEUTICS, INC. (XNAS:ATXS)</v>
    <v>2</v>
    <v>10</v>
    <v>Finance</v>
    <v>4</v>
    <v>16.28</v>
    <v>2.36</v>
    <v>0.82840000000000003</v>
    <v>-0.49890000000000001</v>
    <v>-3.6496000000000001E-2</v>
    <v>USD</v>
    <v>Astria Therapeutics, Inc. is a biopharmaceutical company focused on discovering, developing and commercialization of therapies to patients and families affected by rare and niche allergic and immunological diseases. The Company’s lead product candidate is STAR-0215, is a potential monoclonal antibody inhibitor of plasma kallikrein in preclinical development for the treatment of hereditary angioedema (HAE). HAE is a rare genetic disorder characterized by severe, recurrent, unpredictable, painful, and sometimes life-threatening swelling in the face, limbs, abdomen and airway. STAR-0215 is a monoclonal antibody inhibitor of plasma kallikrein, which is designed to provide long-acting attack prevention for HAE. The Company’s on-demand treatment of HAE therapy includes BERINERT, FIRAZYR, KALBITOR and RUCONEST. Its long-term preventative treatment of HAE therapy includes CINRYZE, HAEGARDA, TAKHZYRO and ORLADEYO.</v>
    <v>29</v>
    <v>Nasdaq Stock Market</v>
    <v>XNAS</v>
    <v>XNAS</v>
    <v>75 State Street, Suite 1400, BOSTON, MA, 02109 US</v>
    <v>13.64</v>
    <v>Biotechnology &amp; Medical Research</v>
    <v>Stock</v>
    <v>44956.817076955471</v>
    <v>1635</v>
    <v>13</v>
    <v>362222899</v>
    <v>ASTRIA THERAPEUTICS, INC.</v>
    <v>ASTRIA THERAPEUTICS, INC.</v>
    <v>13.36</v>
    <v>13.67</v>
    <v>13.171099999999999</v>
    <v>27501340</v>
    <v>ATXS</v>
    <v>ASTRIA THERAPEUTICS, INC. (XNAS:ATXS)</v>
    <v>48722</v>
    <v>211125</v>
    <v>2008</v>
  </rv>
  <rv s="2">
    <v>1636</v>
  </rv>
  <rv s="0">
    <v>https://www.bing.com/financeapi/forcetrigger?t=c2ikgh&amp;q=XNAS%3aATAI&amp;form=skydnc</v>
    <v>Learn more on Bing</v>
  </rv>
  <rv s="5">
    <v>en-US</v>
    <v>c2ikgh</v>
    <v>268435456</v>
    <v>1</v>
    <v>Powered by Refinitiv</v>
    <v>9</v>
    <v>ATAI Life Sciences NV (XNAS:ATAI)</v>
    <v>2</v>
    <v>10</v>
    <v>Finance</v>
    <v>4</v>
    <v>6.32</v>
    <v>1.45</v>
    <v>0.55600000000000005</v>
    <v>-3.0099999999999998E-2</v>
    <v>-1.6816000000000001E-2</v>
    <v>USD</v>
    <v>ATAI Life Sciences NV is a Germany-based clinical-stage biopharmaceutical company. The Company engages in developing various treatments that focuses on various mental health disorders. The Company's therapeutic lead compound include PCN-101, a subcutaneous formulation of R-ketamine for the treatment of treatment-resistant depression (TRD); RL-007, a cholinergic, glutamatergic, and GABA-B receptor modulator to treat cognitive impairment associated with schizophrenia; DMX-1002, an oral formulation of ibogaine for treating opioid use disorder (OUD); GRX-917, an oral formulation of a deuterated version of etifoxine for the generalized anxiety disorder treatment; and NN-101, a novel intranasal formulation of N-acetylcysteine to treat mild traumatic brain injuries. Its therapeutic candidates also comprise VLS-01, a formulation of N,N-dimethyltryptamine for treating TRD; EMP-01, an oral formulation of an 3,4-methyl enedioxy methamphetamine for the treatment of post-traumatic stress disorder.</v>
    <v>81</v>
    <v>Nasdaq Stock Market</v>
    <v>XNAS</v>
    <v>XNAS</v>
    <v>Wallstrasse 16, Berlin, BERLIN, 10179 DE</v>
    <v>1.87</v>
    <v>Biotechnology &amp; Medical Research</v>
    <v>Stock</v>
    <v>44956.817276388283</v>
    <v>1638</v>
    <v>1.74</v>
    <v>291923940</v>
    <v>ATAI Life Sciences NV</v>
    <v>ATAI Life Sciences NV</v>
    <v>1.82</v>
    <v>1.79</v>
    <v>1.7599</v>
    <v>165875300</v>
    <v>ATAI</v>
    <v>ATAI Life Sciences NV (XNAS:ATAI)</v>
    <v>604402</v>
    <v>1886084</v>
    <v>2020</v>
  </rv>
  <rv s="2">
    <v>1639</v>
  </rv>
  <rv s="0">
    <v>https://www.bing.com/financeapi/forcetrigger?t=a1nwrw&amp;q=XNAS%3aATRA&amp;form=skydnc</v>
    <v>Learn more on Bing</v>
  </rv>
  <rv s="5">
    <v>en-US</v>
    <v>a1nwrw</v>
    <v>268435456</v>
    <v>1</v>
    <v>Powered by Refinitiv</v>
    <v>9</v>
    <v>ATARA BIOTHERAPEUTICS, INC. (XNAS:ATRA)</v>
    <v>2</v>
    <v>10</v>
    <v>Finance</v>
    <v>4</v>
    <v>16.07</v>
    <v>2.83</v>
    <v>0.93779999999999997</v>
    <v>-0.46</v>
    <v>-8.7287000000000003E-2</v>
    <v>USD</v>
    <v>Atara Biotherapeutics, Inc. is an allogeneic T-cell immunotherapy company. The Company is a developer of T-cell immunotherapy, leveraging its novel allogeneic Epstein-Barr virus (EBV) T-cell platform to develop transformative therapies for patients with serious diseases, including solid tumors, hematologic cancers, and autoimmune disease. Its platform leverages the biology of EBV T cells and has the capability to treat a range of EBV-driven diseases or other serious diseases through engineered chimeric antigen receptors (CARs) or T-cell receptors (TCRs). The Company’s pipeline products include Tab-cel, ATA188, ATA2271, ATA3271 and ATA3219. The Company’s T-cell immunotherapy, tab-cel (tabelecleucel), is in Phase III development for patients with EBV-driven post-transplant lymphoproliferative disease (EBV+ PTLD) who have failed rituximab or rituximab plus chemotherapy, as well as other EBV-driven diseases. Its ATA188 is a T-cell immunotherapy for the treatment of multiple sclerosis.</v>
    <v>340</v>
    <v>Nasdaq Stock Market</v>
    <v>XNAS</v>
    <v>XNAS</v>
    <v>2380 Conejo Spectrum St, Suite 200, THOUSAND OAKS, CA, 91320 US</v>
    <v>5.2249999999999996</v>
    <v>Biotechnology &amp; Medical Research</v>
    <v>Stock</v>
    <v>44956.817300462499</v>
    <v>1641</v>
    <v>4.8099999999999996</v>
    <v>456366402</v>
    <v>ATARA BIOTHERAPEUTICS, INC.</v>
    <v>ATARA BIOTHERAPEUTICS, INC.</v>
    <v>5.2</v>
    <v>5.27</v>
    <v>4.8099999999999996</v>
    <v>94878670</v>
    <v>ATRA</v>
    <v>ATARA BIOTHERAPEUTICS, INC. (XNAS:ATRA)</v>
    <v>452236</v>
    <v>1300422</v>
    <v>2012</v>
  </rv>
  <rv s="2">
    <v>1642</v>
  </rv>
  <rv s="0">
    <v>https://www.bing.com/financeapi/forcetrigger?t=a1nwur&amp;q=XNAS%3aATRC&amp;form=skydnc</v>
    <v>Learn more on Bing</v>
  </rv>
  <rv s="1">
    <v>en-US</v>
    <v>a1nwur</v>
    <v>268435456</v>
    <v>1</v>
    <v>Powered by Refinitiv</v>
    <v>0</v>
    <v>ATRICURE, INC. (XNAS:ATRC)</v>
    <v>2</v>
    <v>3</v>
    <v>Finance</v>
    <v>4</v>
    <v>72.31</v>
    <v>32.51</v>
    <v>1.262</v>
    <v>0.61</v>
    <v>1.4088E-2</v>
    <v>USD</v>
    <v>AtriCure, Inc. provides technologies for the treatment of atrial fibrillation (Afib), left atrial appendage (LAA) management, and post-operative pain. It develops, manufactures, and sells devices for the surgical ablation of cardiac tissue, systems designed for the exclusion of the left atrial appendage and devices designed to block pain by temporarily ablating peripheral nerves. These devices are developed and marketed to medical centers. Its ablation and left atrial appendage management (LAAM) products are used by physicians during both open-heart and minimally invasive procedures. Its products for open and minimally invasive ablation include Isolator Synergy Clamps and Multifunctional Pens and Linear Ablation Devices. Its products for open ablation include cryoICE Cryoablation System. Its products for minimally invasive ablation include EPi-Sense Guided Coagulation System with VisiTrax Technology. Its products for appendage management include AtriClip System and LARIAT System.</v>
    <v>875</v>
    <v>Nasdaq Stock Market</v>
    <v>XNAS</v>
    <v>XNAS</v>
    <v>7555 Innovation Way, MASON, OH, 45040 US</v>
    <v>44.1</v>
    <v>Healthcare Equipment &amp; Supplies</v>
    <v>Stock</v>
    <v>44956.817158541409</v>
    <v>1644</v>
    <v>42.35</v>
    <v>2042182087</v>
    <v>ATRICURE, INC.</v>
    <v>ATRICURE, INC.</v>
    <v>43.02</v>
    <v>36.784399999999998</v>
    <v>43.3</v>
    <v>43.91</v>
    <v>46508360</v>
    <v>ATRC</v>
    <v>ATRICURE, INC. (XNAS:ATRC)</v>
    <v>119668</v>
    <v>246500</v>
    <v>2000</v>
  </rv>
  <rv s="2">
    <v>1645</v>
  </rv>
  <rv s="0">
    <v>https://www.bing.com/financeapi/forcetrigger?t=a1nyc7&amp;q=XNAS%3aAUPH&amp;form=skydnc</v>
    <v>Learn more on Bing</v>
  </rv>
  <rv s="5">
    <v>en-US</v>
    <v>a1nyc7</v>
    <v>268435456</v>
    <v>1</v>
    <v>Powered by Refinitiv</v>
    <v>9</v>
    <v>Aurinia Pharmaceuticals Inc. (XNAS:AUPH)</v>
    <v>2</v>
    <v>10</v>
    <v>Finance</v>
    <v>4</v>
    <v>20.475200000000001</v>
    <v>4.07</v>
    <v>1.1598999999999999</v>
    <v>-0.39500000000000002</v>
    <v>-4.2155999999999999E-2</v>
    <v>USD</v>
    <v>Aurinia Pharmaceuticals Inc. is a late-stage clinical biopharmaceutical company. The Company is focused on developing and commercializing therapies to treat targeted patient populations that are impacted by serious diseases. The Company has developed LUPKYNISTM, for the treatment of adult patients with active lupus nephritis (LN) and continues to conduct pre-clinical, clinical, and regulatory advancement to support the voclosporin development program. LUPKYNIS is a calcineurin inhibitor (CNI) immunosuppressant, that improves near and long-term outcomes in LN when used in combination with mycophenolate mofetil and steroids. LUPKYNIS reduces cytokine activation and blocks interleukin IL-2 expression and T-cell mediated immune responses. Voclosporin, the active ingredient in LUPKYNIS, is made by a modification of a single amino acid of the cyclosporine molecule. It also focuses on treatment of autoimmune, fibrotic, and kidney-related diseases. Its product pipeline includes AUR200, AUR300.</v>
    <v>300</v>
    <v>Nasdaq Stock Market</v>
    <v>XNAS</v>
    <v>XNAS</v>
    <v>1203-4464 Markham St, VICTORIA, BC, V8Z 7X8 CA</v>
    <v>9.2889999999999997</v>
    <v>Biotechnology &amp; Medical Research</v>
    <v>Stock</v>
    <v>44956.817302140626</v>
    <v>1647</v>
    <v>8.9629999999999992</v>
    <v>1275437250</v>
    <v>Aurinia Pharmaceuticals Inc.</v>
    <v>Aurinia Pharmaceuticals Inc.</v>
    <v>9.25</v>
    <v>9.3699999999999992</v>
    <v>8.9749999999999996</v>
    <v>142110000</v>
    <v>AUPH</v>
    <v>Aurinia Pharmaceuticals Inc. (XNAS:AUPH)</v>
    <v>1325188</v>
    <v>3969599</v>
    <v>2009</v>
  </rv>
  <rv s="2">
    <v>1648</v>
  </rv>
  <rv s="0">
    <v>https://www.bing.com/financeapi/forcetrigger?t=b1dxf2&amp;q=XNAS%3aAUTL&amp;form=skydnc</v>
    <v>Learn more on Bing</v>
  </rv>
  <rv s="5">
    <v>en-US</v>
    <v>b1dxf2</v>
    <v>268435456</v>
    <v>1</v>
    <v>Powered by Refinitiv</v>
    <v>9</v>
    <v>AUTOLUS THERAPEUTICS PLC (XNAS:AUTL)</v>
    <v>2</v>
    <v>10</v>
    <v>Finance</v>
    <v>4</v>
    <v>5.04</v>
    <v>1.6</v>
    <v>1.5419</v>
    <v>5.5E-2</v>
    <v>2.9255E-2</v>
    <v>USD</v>
    <v>Autolus Therapeutics plc is a United Kingdom-based chimeric antigen receptor (CAR) T cell therapy company. The Company is developing programmed T cell therapies for the treatment of cancer. Using its suite of modular T cell programming technologies, the Company is engineering targeted, controlled and highly active T cell therapy product candidates that are designed to recognize cancer cells, break down their defense mechanisms and attack and kill these cells. Its clinical-stage pipeline comprises five programs developed in seven hematological and solid tumor indications. Its clinical-stage programs are Obe-cel (AUTO1), AUTO1/22, AUTO3, AUTO4, and AUTO6. AUTO1 is a CD19 CAR T cell investigational therapy designed to overcome the limitations in clinical activity and safety compared to current CD19 CAR T cell therapies. AUTO1/22 is a dual targeting CAR T cell-based therapy candidate based on obe-cel. AUTO3 is for the treatment of B-cell leukemias and lymphomas.</v>
    <v>324</v>
    <v>Nasdaq Stock Market</v>
    <v>XNAS</v>
    <v>XNAS</v>
    <v>The Mediaworks, 191 Wood Lane, LONDON, UNITED KINGDOM-NA, W12 7FP GB</v>
    <v>1.96</v>
    <v>Biotechnology &amp; Medical Research</v>
    <v>Stock</v>
    <v>44956.817058842185</v>
    <v>1650</v>
    <v>1.83</v>
    <v>312328800</v>
    <v>AUTOLUS THERAPEUTICS PLC</v>
    <v>AUTOLUS THERAPEUTICS PLC</v>
    <v>1.94</v>
    <v>1.88</v>
    <v>1.9350000000000001</v>
    <v>166132400</v>
    <v>AUTL</v>
    <v>AUTOLUS THERAPEUTICS PLC (XNAS:AUTL)</v>
    <v>485537</v>
    <v>474938</v>
    <v>2018</v>
  </rv>
  <rv s="2">
    <v>1651</v>
  </rv>
  <rv s="0">
    <v>https://www.bing.com/financeapi/forcetrigger?t=a1nz2w&amp;q=XNAS%3aAVDL&amp;form=skydnc</v>
    <v>Learn more on Bing</v>
  </rv>
  <rv s="5">
    <v>en-US</v>
    <v>a1nz2w</v>
    <v>268435456</v>
    <v>1</v>
    <v>Powered by Refinitiv</v>
    <v>9</v>
    <v>AVADEL PHARMACEUTICALS PUBLIC LIMITED COMPANY (XNAS:AVDL)</v>
    <v>2</v>
    <v>10</v>
    <v>Finance</v>
    <v>4</v>
    <v>10.02</v>
    <v>1.05</v>
    <v>1.5976999999999999</v>
    <v>-0.30499999999999999</v>
    <v>-4.1327999999999997E-2</v>
    <v>USD</v>
    <v>Avadel Pharmaceuticals plc is a biopharmaceutical company. The Company's lead product candidate, FT218, is an investigational once-nightly, extended-release formulation of sodium oxybate for the treatment of excessive daytime sleepiness (EDS) or cataplexy in adults with narcolepsy. Its drug delivery technologies include Micropump, LiquiTime, and Medusa. Its Micropump drug-delivery technology allows for the controlled delivery of small molecule drugs taken orally, which improves dosing compliance, reduces toxicity and improves patient compliance. Its LiquiTime technology allows for development of modified release oral products in a liquid suspension formulation, which makes such formulations particularly well suited for children and/or patients having issues swallowing tablets or capsules. Its Medusa technology allows for the development of modified-release-injectable dosage formulations of drugs, such as peptides, polypeptides, proteins, and small molecules.</v>
    <v>66</v>
    <v>Nasdaq Stock Market</v>
    <v>XNAS</v>
    <v>XNAS</v>
    <v>Block 10-1 Blanchardstown Corporate Park, Ballycoolin, DUBLIN, DUBLIN, 15 IE</v>
    <v>7.44</v>
    <v>Pharmaceuticals</v>
    <v>Stock</v>
    <v>44956.81708641172</v>
    <v>1653</v>
    <v>7.02</v>
    <v>437084514</v>
    <v>AVADEL PHARMACEUTICALS PUBLIC LIMITED COMPANY</v>
    <v>AVADEL PHARMACEUTICALS PUBLIC LIMITED COMPANY</v>
    <v>7.3</v>
    <v>7.38</v>
    <v>7.0750000000000002</v>
    <v>61778730</v>
    <v>AVDL</v>
    <v>AVADEL PHARMACEUTICALS PUBLIC LIMITED COMPANY (XNAS:AVDL)</v>
    <v>124139</v>
    <v>394981</v>
    <v>2017</v>
  </rv>
  <rv s="2">
    <v>1654</v>
  </rv>
  <rv s="0">
    <v>https://www.bing.com/financeapi/forcetrigger?t=bq372w&amp;q=XNYS%3aAVTR&amp;form=skydnc</v>
    <v>Learn more on Bing</v>
  </rv>
  <rv s="1">
    <v>en-US</v>
    <v>bq372w</v>
    <v>268435456</v>
    <v>1</v>
    <v>Powered by Refinitiv</v>
    <v>0</v>
    <v>AVANTOR, INC. (XNYS:AVTR)</v>
    <v>2</v>
    <v>3</v>
    <v>Finance</v>
    <v>4</v>
    <v>38.83</v>
    <v>17.91</v>
    <v>1.3872</v>
    <v>-0.48</v>
    <v>-1.9917000000000001E-2</v>
    <v>USD</v>
    <v>Avantor, Inc. is a global provider of mission critical products and services to customers in the biopharma, healthcare, education and government, and applied materials industries. Its products include materials and consumables, equipment and instrumentation, and services and specialty procurement. Materials and consumables include chemicals and reagents, lab products and supplies, specialized formulated silicone materials, customized excipients, customized single-use assemblies, process chromatography resins and columns, analytical sample prep kits and education and microbiology and clinical trial kits. Equipment and instrumentation include filtration systems, virus inactivation systems, incubators, analytical instruments, evaporators, freezers, biological safety cabinets and critical environment supplies. Services and specialty procurement include onsite lab and production, clinical, equipment, procurement and sourcing, and biopharmaceutical material scale-up and development services.</v>
    <v>13500</v>
    <v>New York Stock Exchange</v>
    <v>XNYS</v>
    <v>XNYS</v>
    <v>Radnor Corporate Center, Building One, Suite 200, 100 Matsonford Road, RADNOR, PA, 19087 US</v>
    <v>24.06</v>
    <v>Healthcare Equipment &amp; Supplies</v>
    <v>Stock</v>
    <v>44956.817343818751</v>
    <v>1656</v>
    <v>23.504999999999999</v>
    <v>15924707928</v>
    <v>AVANTOR, INC.</v>
    <v>AVANTOR, INC.</v>
    <v>23.95</v>
    <v>25.8736</v>
    <v>24.1</v>
    <v>23.62</v>
    <v>674204400</v>
    <v>AVTR</v>
    <v>AVANTOR, INC. (XNYS:AVTR)</v>
    <v>3139301</v>
    <v>5629089</v>
    <v>2016</v>
  </rv>
  <rv s="2">
    <v>1657</v>
  </rv>
  <rv s="0">
    <v>https://www.bing.com/financeapi/forcetrigger?t=c1qqlh&amp;q=XNAS%3aAVAH&amp;form=skydnc</v>
    <v>Learn more on Bing</v>
  </rv>
  <rv s="5">
    <v>en-US</v>
    <v>c1qqlh</v>
    <v>268435456</v>
    <v>1</v>
    <v>Powered by Refinitiv</v>
    <v>9</v>
    <v>AVEANNA HEALTHCARE HOLDINGS INC. (XNAS:AVAH)</v>
    <v>2</v>
    <v>10</v>
    <v>Finance</v>
    <v>4</v>
    <v>6</v>
    <v>0.66639999999999999</v>
    <v>1.3240000000000001</v>
    <v>-7.4999999999999997E-2</v>
    <v>-5.9054999999999996E-2</v>
    <v>USD</v>
    <v>Aveanna Healthcare Holdings Inc. is a diversified home care platform. The Company’s operating segments includes Private Duty Services (PDS), Medical Solutions (MS) and Home Health &amp; Hospice (HHH). The Company provides a range of pediatric and adult healthcare services, including nursing, rehabilitation services, occupational nursing in schools, therapy services, day treatment centers for medically ill children and adults, home health and hospice services, as well as delivery of enteral nutrition and other products to patients. It also provides case management services in order to assist the family and patient by coordinating the provision of services between the insurer or other payer, the physician, the hospital, and other healthcare providers. In addition, the Company provides respite healthcare services, which are temporary care provider services provided in relief of the patient’s normal caregiver. Its services are designed to provide an alternative to prolonged hospitalization.</v>
    <v>33000</v>
    <v>Nasdaq Stock Market</v>
    <v>XNAS</v>
    <v>XNAS</v>
    <v>400 Interstate North Parkway, Ste 1700, ATLANTA, GA, 30339 US</v>
    <v>1.27</v>
    <v>Healthcare Providers &amp; Services</v>
    <v>Stock</v>
    <v>44956.817278553128</v>
    <v>1659</v>
    <v>1.135</v>
    <v>236116200</v>
    <v>AVEANNA HEALTHCARE HOLDINGS INC.</v>
    <v>AVEANNA HEALTHCARE HOLDINGS INC.</v>
    <v>1.27</v>
    <v>1.27</v>
    <v>1.1950000000000001</v>
    <v>185918200</v>
    <v>AVAH</v>
    <v>AVEANNA HEALTHCARE HOLDINGS INC. (XNAS:AVAH)</v>
    <v>329807</v>
    <v>435301</v>
    <v>2016</v>
  </rv>
  <rv s="2">
    <v>1660</v>
  </rv>
  <rv s="0">
    <v>https://www.bing.com/financeapi/forcetrigger?t=buoqcw&amp;q=XNAS%3aRNA&amp;form=skydnc</v>
    <v>Learn more on Bing</v>
  </rv>
  <rv s="5">
    <v>en-US</v>
    <v>buoqcw</v>
    <v>268435456</v>
    <v>1</v>
    <v>Powered by Refinitiv</v>
    <v>9</v>
    <v>AVIDITY BIOSCIENCES, INC. (XNAS:RNA)</v>
    <v>2</v>
    <v>10</v>
    <v>Finance</v>
    <v>4</v>
    <v>23.97</v>
    <v>9.83</v>
    <v>0.89800000000000002</v>
    <v>-0.61</v>
    <v>-2.5991E-2</v>
    <v>USD</v>
    <v>Avidity Biosciences, Inc. is a biopharmaceutical company, which is engaged in delivering a ribonucleic acid (RNA) therapeutics called antibody oligonucleotide conjugates (AOCs). The Company utilizes its AOC platform to design, engineer and develop therapeutics, which combine specificity of monoclonal antibodies (mAbs), with the precision of oligonucleotide therapies to target the root cause of diseases previously untreatable with such therapeutics. Its lead product candidate, AOC 1001, is designed to treat myotonic dystrophy type 1 (DM1) a rare monogenic muscle disease. The Company’s advancing and expanding pipeline also includes AOC 1044, the lead of three programs for the treatment of Duchenne Muscular Dystrophy (DMD), and AOC 1020, designed to treat facioscapulohumeral muscular dystrophy (FSHD). AOC 1020 consists of its mAb, which is designed to bind to TfR1 conjugated with a siRNA targeted to DUX4 mRNA to be administered as an intravenous infusion.</v>
    <v>125</v>
    <v>Nasdaq Stock Market</v>
    <v>XNAS</v>
    <v>XNAS</v>
    <v>10578 SCIENCE CENTER DRIVE, SUITE 125, SAN DIEGO, CA, 92121 US</v>
    <v>23.15</v>
    <v>Pharmaceuticals</v>
    <v>Stock</v>
    <v>44956.81718297422</v>
    <v>1662</v>
    <v>22.32</v>
    <v>1518969733</v>
    <v>AVIDITY BIOSCIENCES, INC.</v>
    <v>AVIDITY BIOSCIENCES, INC.</v>
    <v>23.05</v>
    <v>23.47</v>
    <v>22.86</v>
    <v>66446620</v>
    <v>RNA</v>
    <v>AVIDITY BIOSCIENCES, INC. (XNAS:RNA)</v>
    <v>327405</v>
    <v>992346</v>
    <v>2012</v>
  </rv>
  <rv s="2">
    <v>1663</v>
  </rv>
  <rv s="0">
    <v>https://www.bing.com/financeapi/forcetrigger?t=a28ynm&amp;q=XNAS%3aRCEL&amp;form=skydnc</v>
    <v>Learn more on Bing</v>
  </rv>
  <rv s="19">
    <v>en-US</v>
    <v>a28ynm</v>
    <v>268435456</v>
    <v>1</v>
    <v>Powered by Refinitiv</v>
    <v>45</v>
    <v>AVITA MEDICAL, INC. (XNAS:RCEL)</v>
    <v>2</v>
    <v>46</v>
    <v>Finance</v>
    <v>4</v>
    <v>11</v>
    <v>4.4101999999999997</v>
    <v>1.4017999999999999</v>
    <v>0</v>
    <v>0</v>
    <v>USD</v>
    <v>AVITA Medical Inc. is a regenerative medicine company. The Company is focused on the development and commercialization of devices and autologous cellular therapies for skin restoration. It provides treatment solutions derived from the regenerative properties of a patient’s own skin. Its RECELL Autologous Cell Harvesting System enables clinicians to prepare Spray-On Skin Cells, an autologous skin cell suspension, which is sprayed onto the patient to regenerate natural healthy skin. The RECELL System is a single use disposable, battery operated, autologous cell harvesting device containing enzymatic and buffer solutions, sterile surgical instruments, and actuators to achieve the disaggregation and delivery of skin cells. It offers RECELL System technology platform for the treatment of acute thermal burns in both adults and children. The RECELL System is used to prepare Spray-On Skin Cells using patient’s own skin to treat severe burns, while reducing the amount of donor skin required.</v>
    <v>Nasdaq Stock Market</v>
    <v>XNAS</v>
    <v>XNAS</v>
    <v>28159 Avenue Stanford, Suite 220, VALENCIA, CA, 91355 US</v>
    <v>9.32</v>
    <v>Biotechnology &amp; Medical Research</v>
    <v>Stock</v>
    <v>44956.817113310157</v>
    <v>1665</v>
    <v>9.0500000000000007</v>
    <v>231035207</v>
    <v>AVITA MEDICAL, INC.</v>
    <v>AVITA MEDICAL, INC.</v>
    <v>9.2799999999999994</v>
    <v>9.23</v>
    <v>9.23</v>
    <v>25030900</v>
    <v>RCEL</v>
    <v>AVITA MEDICAL, INC. (XNAS:RCEL)</v>
    <v>90281</v>
    <v>73048</v>
    <v>2020</v>
  </rv>
  <rv s="2">
    <v>1666</v>
  </rv>
  <rv s="0">
    <v>https://www.bing.com/financeapi/forcetrigger?t=a1o277&amp;q=XNAS%3aAXGN&amp;form=skydnc</v>
    <v>Learn more on Bing</v>
  </rv>
  <rv s="5">
    <v>en-US</v>
    <v>a1o277</v>
    <v>268435456</v>
    <v>1</v>
    <v>Powered by Refinitiv</v>
    <v>9</v>
    <v>AXOGEN, INC. (XNAS:AXGN)</v>
    <v>2</v>
    <v>10</v>
    <v>Finance</v>
    <v>4</v>
    <v>13.66</v>
    <v>6.87</v>
    <v>0.52170000000000005</v>
    <v>-0.41</v>
    <v>-4.0156999999999998E-2</v>
    <v>USD</v>
    <v>Axogen, Inc. is focused specifically on the science, development, and commercialization of technologies for peripheral nerve regeneration and repair. Its platform for peripheral nerve repair features a comprehensive portfolio of products, including Avance Nerve Graft, Axoguard Nerve Connector, Axoguard Nerve Protector, Axoguard Nerve Cap, Avive Soft Tissue Membrane and Axotouch Two-Point Discriminator. Its products are used by surgeons during surgical interventions to repair a variety of physical nerve damage or transection throughout the body, which ranges from a simple laceration of a finger to a complex brachial plexus injury, as well as nerve injuries caused by dental, orthopedic, and other surgical procedures. Its Axoguard Nerve Connector is a porcine (pig) submucosa extracellular matrix coaptation aid for tensionless repair of severed peripheral nerves. Its portfolio of products is available in the United States, Canada, Germany, Spain, South Korea, and several other countries.</v>
    <v>428</v>
    <v>Nasdaq Stock Market</v>
    <v>XNAS</v>
    <v>XNAS</v>
    <v>SUITE 100, 13859 PROGRESS BLVD., ALACHUA, FL, 32615 US</v>
    <v>9.9700000000000006</v>
    <v>Healthcare Equipment &amp; Supplies</v>
    <v>Stock</v>
    <v>44956.817236955467</v>
    <v>1668</v>
    <v>9.3000000000000007</v>
    <v>414408582</v>
    <v>AXOGEN, INC.</v>
    <v>AXOGEN, INC.</v>
    <v>9.9499999999999993</v>
    <v>10.210000000000001</v>
    <v>9.8000000000000007</v>
    <v>42286590</v>
    <v>AXGN</v>
    <v>AXOGEN, INC. (XNAS:AXGN)</v>
    <v>150734</v>
    <v>181485</v>
    <v>1977</v>
  </rv>
  <rv s="2">
    <v>1669</v>
  </rv>
  <rv s="0">
    <v>https://www.bing.com/financeapi/forcetrigger?t=bnmchw&amp;q=XNAS%3aAXNX&amp;form=skydnc</v>
    <v>Learn more on Bing</v>
  </rv>
  <rv s="5">
    <v>en-US</v>
    <v>bnmchw</v>
    <v>268435456</v>
    <v>1</v>
    <v>Powered by Refinitiv</v>
    <v>9</v>
    <v>AXONICS, INC. (XNAS:AXNX)</v>
    <v>2</v>
    <v>10</v>
    <v>Finance</v>
    <v>4</v>
    <v>79.915000000000006</v>
    <v>38.409999999999997</v>
    <v>0.40670000000000001</v>
    <v>-1.4924999999999999</v>
    <v>-2.3895E-2</v>
    <v>USD</v>
    <v>Axonics, Inc. is a medical technology company. It is engaged in developing and commercializing products for patients with bladder and bowel dysfunction. The bladder and bowel dysfunction includes implantable sacral neuromodulation (SNM) systems to treat urinary urge incontinence (UUI) and urinary urgency frequency (UUF), together referred to as overactive bladder (OAB), as well as fecal incontinence (FI), and non-obstructive urinary retention (UR), and a urethral bulking agent to treat female stress urinary incontinence (SUI). It has designed and developed the rechargeable sacral neuromodulation (SNM) system (r-SNM System), which delivers mild electrical pulses to the targeted sacral nerve in order to restore normal communication to and from the brain to reduce the symptoms of OAB, UR, and FI. It has two relating to its r-SNM System, a European study, RELAX-OAB, and a United States pivotal study, ARTISAN-SNM. It offers urethral bulking agent, Bulkamid for stress urinary incontinence.</v>
    <v>517</v>
    <v>Nasdaq Stock Market</v>
    <v>XNAS</v>
    <v>XNAS</v>
    <v>26 Technology Dr, IRVINE, CA, 92618 US</v>
    <v>62.06</v>
    <v>Healthcare Equipment &amp; Supplies</v>
    <v>Stock</v>
    <v>44956.817216017967</v>
    <v>1671</v>
    <v>60.585000000000001</v>
    <v>3019718445</v>
    <v>AXONICS, INC.</v>
    <v>AXONICS, INC.</v>
    <v>61.78</v>
    <v>62.46</v>
    <v>60.967500000000001</v>
    <v>49529970</v>
    <v>AXNX</v>
    <v>AXONICS, INC. (XNAS:AXNX)</v>
    <v>120509</v>
    <v>745174</v>
    <v>2012</v>
  </rv>
  <rv s="2">
    <v>1672</v>
  </rv>
  <rv s="0">
    <v>https://www.bing.com/financeapi/forcetrigger?t=a1o2u2&amp;q=XNAS%3aAXSM&amp;form=skydnc</v>
    <v>Learn more on Bing</v>
  </rv>
  <rv s="5">
    <v>en-US</v>
    <v>a1o2u2</v>
    <v>268435456</v>
    <v>1</v>
    <v>Powered by Refinitiv</v>
    <v>9</v>
    <v>AXSOME THERAPEUTICS, INC. (XNAS:AXSM)</v>
    <v>2</v>
    <v>10</v>
    <v>Finance</v>
    <v>4</v>
    <v>82</v>
    <v>20.63</v>
    <v>1.9384999999999999</v>
    <v>1.8</v>
    <v>2.5615000000000002E-2</v>
    <v>USD</v>
    <v>Axsome Therapeutics, Inc. is a biopharmaceutical company. The Company is developing novel therapies for central nervous system (CNS) disorders for which there are limited treatment options. It is developing products that meaningfully improve the lives of patients and provide new therapeutic options for physicians. The Company's CNS portfolio includes four product candidates, such as AXS-05, AXS-07, AXS-12, and AXS-14. AXS-05 is being developed for the treatment of major depressive disorder (MDD), Alzheimer's disease agitation (AD agitation), and smoking cessation. AXS-07 is a novel, oral, rapidly absorbed, multi-mechanistic, investigational medicine under development for the acute treatment of migraine. AXS-12 is an investigational medicine in development for the treatment of narcolepsy. The Company also provides Sunosi, which is dual-acting dopamine and norepinephrine reuptake inhibitor indicated to improve wakefulness in adult patients.</v>
    <v>108</v>
    <v>Nasdaq Stock Market</v>
    <v>XNAS</v>
    <v>XNAS</v>
    <v>22 Cortlandt Street, 16Th Floor, NEW YORK, NY, 10007 US</v>
    <v>74.13</v>
    <v>Biotechnology &amp; Medical Research</v>
    <v>Stock</v>
    <v>44956.817167407033</v>
    <v>1674</v>
    <v>71.16</v>
    <v>3129723351</v>
    <v>AXSOME THERAPEUTICS, INC.</v>
    <v>AXSOME THERAPEUTICS, INC.</v>
    <v>71.349999999999994</v>
    <v>70.27</v>
    <v>72.069999999999993</v>
    <v>43426160</v>
    <v>AXSM</v>
    <v>AXSOME THERAPEUTICS, INC. (XNAS:AXSM)</v>
    <v>601004</v>
    <v>930864</v>
    <v>2012</v>
  </rv>
  <rv s="2">
    <v>1675</v>
  </rv>
  <rv s="0">
    <v>https://www.bing.com/financeapi/forcetrigger?t=c1fnzr&amp;q=XNYS%3aBBLN&amp;form=skydnc</v>
    <v>Learn more on Bing</v>
  </rv>
  <rv s="1">
    <v>en-US</v>
    <v>c1fnzr</v>
    <v>268435456</v>
    <v>1</v>
    <v>Powered by Refinitiv</v>
    <v>0</v>
    <v>BABYLON HOLDINGS LIMITED (XNYS:BBLN)</v>
    <v>2</v>
    <v>3</v>
    <v>Finance</v>
    <v>4</v>
    <v>151</v>
    <v>6.31</v>
    <v>-5.84</v>
    <v>0.23599999999999999</v>
    <v>2.2671E-2</v>
    <v>USD</v>
    <v>Babylon Holdings Limited is a United Kingdom-based digital healthcare company. The Company is engaged in re-engineering healthcare, shifting the focus from sick care to proactive healthcare. It operates in the United Kingdom and the United States. The Company’s technology and clinical services are supporting a global patient network across over 15 countries and are capable of operating in approximately 16 languages. The Company, through a combination of its value-based care model, Babylon 360 works in primary care through NHS GP. Babylon 360 couples its digital platform with a value-based care (VBC) contract or other risk-based agreement with a health plan, healthcare provider or a government body and can provide managed care for its members across the care continuum. It works with governments, health providers and insurers across the globe, and supports healthcare facilities from local practices to hospitals.</v>
    <v>2886</v>
    <v>New York Stock Exchange</v>
    <v>XNYS</v>
    <v>XNYS</v>
    <v>2500 Bee Cave Road, Building 1 - Suite 400, AUSTIN, TX, 78746 US</v>
    <v>10.72</v>
    <v>Healthcare Equipment &amp; Supplies</v>
    <v>Stock</v>
    <v>44956.817028876561</v>
    <v>1677</v>
    <v>10.199999999999999</v>
    <v>264077436</v>
    <v>BABYLON HOLDINGS LIMITED</v>
    <v>BABYLON HOLDINGS LIMITED</v>
    <v>10.25</v>
    <v>0</v>
    <v>10.41</v>
    <v>10.646000000000001</v>
    <v>24805320</v>
    <v>BBLN</v>
    <v>BABYLON HOLDINGS LIMITED (XNYS:BBLN)</v>
    <v>19633</v>
    <v>76846</v>
    <v>2014</v>
  </rv>
  <rv s="2">
    <v>1678</v>
  </rv>
  <rv s="0">
    <v>https://www.bing.com/financeapi/forcetrigger?t=a1o76h&amp;q=XNYS%3aBAX&amp;form=skydnc</v>
    <v>Learn more on Bing</v>
  </rv>
  <rv s="1">
    <v>en-US</v>
    <v>a1o76h</v>
    <v>268435456</v>
    <v>1</v>
    <v>Powered by Refinitiv</v>
    <v>0</v>
    <v>BAXTER INTERNATIONAL INC. (XNYS:BAX)</v>
    <v>2</v>
    <v>3</v>
    <v>Finance</v>
    <v>4</v>
    <v>89.7</v>
    <v>43.25</v>
    <v>0.55110000000000003</v>
    <v>-0.6</v>
    <v>-1.3043000000000001E-2</v>
    <v>USD</v>
    <v>Baxter International Inc. through its subsidiaries, provides a portfolio of essential healthcare products. The Company’s segments include Americas (North and South America), EMEA (Europe, Middle East and Africa) and APAC (Asia-Pacific), and Hillrom. The Americas, EMEA and APAC segments provide a portfolio of essential healthcare products, including acute and chronic dialysis therapies; sterile IV solutions; infusion systems and devices; parenteral nutrition therapies; inhaled anesthetics; generic injectable pharmaceuticals; and surgical hemostat and sealant products. The Hillrom segment provides digital and connected care solutions and collaboration tools, including smart bed systems, patient monitoring and diagnostic technologies, respiratory health devices and advanced equipment for the surgical space. The Company’s products are used by hospitals, kidney dialysis centers, nursing homes, rehabilitation centers, doctors’ offices and by patients at home under physician supervision.</v>
    <v>60000</v>
    <v>New York Stock Exchange</v>
    <v>XNYS</v>
    <v>XNYS</v>
    <v>DF2-1W, ONE BAXTER PKWY, DEERFIELD, IL, 60015 US</v>
    <v>46.134999999999998</v>
    <v>Healthcare Equipment &amp; Supplies</v>
    <v>Stock</v>
    <v>44956.817163575783</v>
    <v>1680</v>
    <v>45.38</v>
    <v>22887084320</v>
    <v>BAXTER INTERNATIONAL INC.</v>
    <v>BAXTER INTERNATIONAL INC.</v>
    <v>45.99</v>
    <v>28.8703</v>
    <v>46</v>
    <v>45.4</v>
    <v>504120800</v>
    <v>BAX</v>
    <v>BAXTER INTERNATIONAL INC. (XNYS:BAX)</v>
    <v>2291246</v>
    <v>5467778</v>
    <v>1931</v>
  </rv>
  <rv s="2">
    <v>1681</v>
  </rv>
  <rv s="0">
    <v>https://www.bing.com/financeapi/forcetrigger?t=bsgk4c&amp;q=XNAS%3aBEAM&amp;form=skydnc</v>
    <v>Learn more on Bing</v>
  </rv>
  <rv s="5">
    <v>en-US</v>
    <v>bsgk4c</v>
    <v>268435456</v>
    <v>1</v>
    <v>Powered by Refinitiv</v>
    <v>9</v>
    <v>BEAM THERAPEUTICS INC. (XNAS:BEAM)</v>
    <v>2</v>
    <v>10</v>
    <v>Finance</v>
    <v>4</v>
    <v>80</v>
    <v>27.77</v>
    <v>1.0229999999999999</v>
    <v>-2.915</v>
    <v>-6.4349000000000003E-2</v>
    <v>USD</v>
    <v>Beam Therapeutics Inc. is a biotechnology company. The Company is focused on developing precision genetic medicines based on its base editing technology to provide life-long cures to patients suffering from diseases. Its base editing technology enables a new class of precision genetic medicines that targets a single base in the genome without making a double-stranded break in the deoxyribonucleic acid (DNA). The Company’s base editing technology of therapeutic applications pursue a suite of both clinically validated and delivery modalities, depending on tissue type, which includes electroporation for delivery to blood cells and immune cells ex vivo; lipid nanoparticles (LNPs), for non-viral in vivo delivery to the liver and potentially other organs in the future, and adeno-associated viral vectors (AAV), for in vivo viral delivery to the eye and potentially other organs. The Company has four development candidates, which include BEAM-101, BEAM-102, BEAM-201 and BEAM-301.</v>
    <v>341</v>
    <v>Nasdaq Stock Market</v>
    <v>XNAS</v>
    <v>XNAS</v>
    <v>26 Landsdowne St, CAMBRIDGE, MA, 02139-4216 US</v>
    <v>44.7</v>
    <v>Biotechnology &amp; Medical Research</v>
    <v>Stock</v>
    <v>44956.817128367969</v>
    <v>1683</v>
    <v>42.38</v>
    <v>2986826869</v>
    <v>BEAM THERAPEUTICS INC.</v>
    <v>BEAM THERAPEUTICS INC.</v>
    <v>44.55</v>
    <v>45.3</v>
    <v>42.384999999999998</v>
    <v>70468960</v>
    <v>BEAM</v>
    <v>BEAM THERAPEUTICS INC. (XNAS:BEAM)</v>
    <v>439058</v>
    <v>772347</v>
    <v>2017</v>
  </rv>
  <rv s="2">
    <v>1684</v>
  </rv>
  <rv s="0">
    <v>https://www.bing.com/financeapi/forcetrigger?t=bumkcw&amp;q=XNYS%3aBDXB&amp;form=skydnc</v>
    <v>Learn more on Bing</v>
  </rv>
  <rv s="1">
    <v>en-US</v>
    <v>bumkcw</v>
    <v>268435456</v>
    <v>1</v>
    <v>Powered by Refinitiv</v>
    <v>0</v>
    <v>BECTON, DICKINSON AND COMPANY (XNYS:BDXB)</v>
    <v>2</v>
    <v>3</v>
    <v>Finance</v>
    <v>4</v>
    <v>55.94</v>
    <v>45.85</v>
    <v>0.55069999999999997</v>
    <v>-0.04</v>
    <v>-7.9519999999999992E-4</v>
    <v>USD</v>
    <v>Becton, Dickinson and Company (BD) is a global medical technology company engaged in the development, manufacture and sale of a range of medical supplies, devices, laboratory equipment and diagnostic products. The Company operates through three business segments: BD Medical, BD Life Sciences and BD Interventional. The BD Medical segment produces an array of medical technologies and devices that are used to help improve healthcare delivery in a range of settings. BD Medical consists of various business units, including medication delivery solutions, medication management solutions, diabetes care and pharmaceutical systems. The BD Life Sciences segment provides products for the safe collection and transport of diagnostics specimens, and instruments and reagent systems to detect a range of infectious diseases, healthcare-associated infections and cancers. The BD Interventional segment provides vascular, urology, oncology and surgical specialty products.</v>
    <v>77000</v>
    <v>New York Stock Exchange</v>
    <v>XNYS</v>
    <v>XNYS</v>
    <v>One Becton Drive, FRANKLIN LAKES, NJ, 07417-1880 US</v>
    <v>50.38</v>
    <v>Healthcare Equipment &amp; Supplies</v>
    <v>Stock</v>
    <v>44956.810953957814</v>
    <v>1686</v>
    <v>50.05</v>
    <v>71359700000</v>
    <v>BECTON, DICKINSON AND COMPANY</v>
    <v>BECTON, DICKINSON AND COMPANY</v>
    <v>50.17</v>
    <v>0</v>
    <v>50.3</v>
    <v>50.26</v>
    <v>283375800</v>
    <v>BDXB</v>
    <v>BECTON, DICKINSON AND COMPANY (XNYS:BDXB)</v>
    <v>12620</v>
    <v>25496</v>
    <v>1906</v>
  </rv>
  <rv s="2">
    <v>1687</v>
  </rv>
  <rv s="0">
    <v>https://www.bing.com/financeapi/forcetrigger?t=a1ofnm&amp;q=XNAS%3aBGNE&amp;form=skydnc</v>
    <v>Learn more on Bing</v>
  </rv>
  <rv s="5">
    <v>en-US</v>
    <v>a1ofnm</v>
    <v>268435456</v>
    <v>1</v>
    <v>Powered by Refinitiv</v>
    <v>9</v>
    <v>BEIGENE, LTD. (XNAS:BGNE)</v>
    <v>2</v>
    <v>10</v>
    <v>Finance</v>
    <v>4</v>
    <v>280.61989999999997</v>
    <v>118.18</v>
    <v>0.72309999999999997</v>
    <v>-2.4700000000000002</v>
    <v>-9.5069999999999998E-3</v>
    <v>USD</v>
    <v>BeiGene, Ltd. is a global biotechnology company. The Company is focused on developing and commercializing oncology medicines to improve treatment outcomes and expand access for patients worldwide. The Company has discovered and developed three approved medicines including, BRUKINSA, a small molecule inhibitor of Bruton’s Tyrosine Kinase (BTK) for the treatment of various blood cancers; tislelizumab, an anti-PD-1 antibody immunotherapy for the treatment of various solid tumor and blood cancers; and pamiparib, a selective small molecule inhibitor of PARP1 and PARP2. It has obtained approvals to market BRUKINSA in the United States, China, the European Union, the United Kingdom, Canada and Australia. The Company has in licensed the rights to distribute 13 approved medicines for the China market. BRUKINSA is a second-generation small molecule inhibitor of Bruton’s Tyrosine Kinase (BTK) designed to maximize BTK occupancy and minimize off-target binding effects.</v>
    <v>9000</v>
    <v>Nasdaq Stock Market</v>
    <v>XNAS</v>
    <v>XNAS</v>
    <v>C/O Mourant Governance Services (Cayman), 94 Solaris Avenue, Camana Bay, GRAND CAYMAN, CAYMAN ISLANDS-NA, KY1-1108 KY</v>
    <v>260</v>
    <v>Biotechnology &amp; Medical Research</v>
    <v>Stock</v>
    <v>44956.817165647655</v>
    <v>1689</v>
    <v>253.52</v>
    <v>27804620000</v>
    <v>BEIGENE, LTD.</v>
    <v>BEIGENE, LTD.</v>
    <v>253.52</v>
    <v>259.8</v>
    <v>257.33</v>
    <v>103956200</v>
    <v>BGNE</v>
    <v>BEIGENE, LTD. (XNAS:BGNE)</v>
    <v>161168</v>
    <v>264946</v>
    <v>2010</v>
  </rv>
  <rv s="2">
    <v>1690</v>
  </rv>
  <rv s="0">
    <v>https://www.bing.com/financeapi/forcetrigger?t=bq42u2&amp;q=XNAS%3aBCYC&amp;form=skydnc</v>
    <v>Learn more on Bing</v>
  </rv>
  <rv s="5">
    <v>en-US</v>
    <v>bq42u2</v>
    <v>268435456</v>
    <v>1</v>
    <v>Powered by Refinitiv</v>
    <v>9</v>
    <v>BICYCLE THERAPEUTICS PLC (XNAS:BCYC)</v>
    <v>2</v>
    <v>10</v>
    <v>Finance</v>
    <v>4</v>
    <v>51.931899999999999</v>
    <v>12.08</v>
    <v>0.72970000000000002</v>
    <v>-0.06</v>
    <v>-2.1429999999999999E-3</v>
    <v>USD</v>
    <v>Bicycle Therapeutics plc is a United Kingdom-based clinical-stage biopharmaceutical company. The Company is developing a class of medicines, which it refers to as Bicycles, for diseases that are underserved by existing therapeutics. Bicycles are therapeutic modality combining the pharmacology usually associated with a biologic with the manufacturing and pharmacokinetic properties of a small molecule. Its product candidates BT5528, BT8009 and BT1718, are each a Bicycle Toxin Conjugate (BTC). BT5528 is a second-generation BTC designed to target Ephrin type A receptor 2 (EphA2). BT8009 is a second-generation BTC designed to target Nectin-4, a validated tumor antigen. BT1718 is being developed to target tumors that express Membrane Type 1 matrix metalloproteinase (MT1 MMP). Its product candidates BT7480 and BT7455, are each a Bicycle tumor-targeted immune cell agonist. The Company is also focused on additional therapeutic areas other than its wholly owned oncology portfolio.</v>
    <v>119</v>
    <v>Nasdaq Stock Market</v>
    <v>XNAS</v>
    <v>XNAS</v>
    <v>Blocks A &amp; B, Portway Building, Granta Park, Great Abington, CAMBRIDGE, CAMBRIDGESHIRE, CB21 6GS GB</v>
    <v>29.19</v>
    <v>Biotechnology &amp; Medical Research</v>
    <v>Stock</v>
    <v>44956.817130092189</v>
    <v>1692</v>
    <v>27.62</v>
    <v>829523791</v>
    <v>BICYCLE THERAPEUTICS PLC</v>
    <v>BICYCLE THERAPEUTICS PLC</v>
    <v>28</v>
    <v>28</v>
    <v>27.94</v>
    <v>29689470</v>
    <v>BCYC</v>
    <v>BICYCLE THERAPEUTICS PLC (XNAS:BCYC)</v>
    <v>63723</v>
    <v>201390</v>
    <v>2017</v>
  </rv>
  <rv s="2">
    <v>1693</v>
  </rv>
  <rv s="0">
    <v>https://www.bing.com/financeapi/forcetrigger?t=a243pr&amp;q=XNAS%3aTECH&amp;form=skydnc</v>
    <v>Learn more on Bing</v>
  </rv>
  <rv s="1">
    <v>en-US</v>
    <v>a243pr</v>
    <v>268435456</v>
    <v>1</v>
    <v>Powered by Refinitiv</v>
    <v>0</v>
    <v>BIO-TECHNE CORPORATION (XNAS:TECH)</v>
    <v>2</v>
    <v>3</v>
    <v>Finance</v>
    <v>4</v>
    <v>113.80500000000001</v>
    <v>68.002499999999998</v>
    <v>1.2215</v>
    <v>-2.2599999999999998</v>
    <v>-2.7836E-2</v>
    <v>USD</v>
    <v>Bio-Techne Corporation is a developer, manufacturer, and seller of life science reagents, instruments and services for the research, diagnostics, and bioprocessing markets. The Company operates through two segments: Protein Sciences and Diagnostics and Genomics. The Protein Sciences segment is a developer and manufacturer of biological reagents used in all aspects of life science research, diagnostics and cell and gene therapy. This segment also includes proteomic analytical tools, both manual and automated, that offer researchers and pharmaceutical manufacturers efficient options for automated western blot and multiplexed ELISA workflow. The Diagnostics and Genomics segment develops and manufactures diagnostic products, including controls, calibrators, and diagnostic assays for the regulated diagnostics market, exosome-based molecular diagnostic assays, advanced tissue-based in-situ hybridization assays for spatial genomic and tissue biopsy analysis, and genetic and oncology kits.</v>
    <v>3000</v>
    <v>Nasdaq Stock Market</v>
    <v>XNAS</v>
    <v>XNAS</v>
    <v>614 MCKINLEY PL N E, MINNEAPOLIS, MN, 55413 US</v>
    <v>80.760000000000005</v>
    <v>Biotechnology &amp; Medical Research</v>
    <v>Stock</v>
    <v>44956.817278378905</v>
    <v>1695</v>
    <v>78.72</v>
    <v>12744360000</v>
    <v>BIO-TECHNE CORPORATION</v>
    <v>BIO-TECHNE CORPORATION</v>
    <v>80.760000000000005</v>
    <v>45.492699999999999</v>
    <v>81.19</v>
    <v>78.930000000000007</v>
    <v>156969500</v>
    <v>TECH</v>
    <v>BIO-TECHNE CORPORATION (XNAS:TECH)</v>
    <v>465256</v>
    <v>875514</v>
    <v>1981</v>
  </rv>
  <rv s="2">
    <v>1696</v>
  </rv>
  <rv s="0">
    <v>https://www.bing.com/financeapi/forcetrigger?t=a1ob3m&amp;q=XNAS%3aBCRX&amp;form=skydnc</v>
    <v>Learn more on Bing</v>
  </rv>
  <rv s="5">
    <v>en-US</v>
    <v>a1ob3m</v>
    <v>268435456</v>
    <v>1</v>
    <v>Powered by Refinitiv</v>
    <v>9</v>
    <v>BIOCRYST PHARMACEUTICALS, INC. (XNAS:BCRX)</v>
    <v>2</v>
    <v>10</v>
    <v>Finance</v>
    <v>4</v>
    <v>19.989999999999998</v>
    <v>7.61</v>
    <v>1.9702999999999999</v>
    <v>-0.20499999999999999</v>
    <v>-1.9376000000000001E-2</v>
    <v>USD</v>
    <v>BioCryst Pharmaceuticals, Inc. (BioCryst) is a commercial-stage biotechnology company that discovers small-molecule medicines. The Company focus on oral treatments for rare diseases in which unmet medical needs exist and an enzyme plays the key role in the biological pathway of the disease. ORLADEYO (berotralstat) is an oral, once-daily therapy that is approved in the United States, the European Union, Japan, and the United Kingdom for the prevention of hereditary angioedema (HAE) attacks in adults and pediatric patients 12 years and older. BioCryst has several ongoing development programs, including BCX9930, an oral Factor D inhibitor for the treatment of complement-mediated diseases; BCX9250, an activin receptor-like kinase-2 (ALK-2) inhibitor for the treatment of fibrodysplasia ossificans progressiva, and Galidesivir, an antiviral drug for Marburg virus disease and Yellow Fever. RAPIVAB (peramivir injection) is a viral neuraminidase inhibitor for the treatment of influenza.</v>
    <v>358</v>
    <v>Nasdaq Stock Market</v>
    <v>XNAS</v>
    <v>XNAS</v>
    <v>4505 Emperor Blvd Ste 200, DURHAM, NC, 27703-8457 US</v>
    <v>10.63</v>
    <v>Biotechnology &amp; Medical Research</v>
    <v>Stock</v>
    <v>44956.817292337502</v>
    <v>1698</v>
    <v>10.335000000000001</v>
    <v>1934146925</v>
    <v>BIOCRYST PHARMACEUTICALS, INC.</v>
    <v>BIOCRYST PHARMACEUTICALS, INC.</v>
    <v>10.55</v>
    <v>10.58</v>
    <v>10.375</v>
    <v>186423800</v>
    <v>BCRX</v>
    <v>BIOCRYST PHARMACEUTICALS, INC. (XNAS:BCRX)</v>
    <v>649782</v>
    <v>2952504</v>
    <v>1991</v>
  </rv>
  <rv s="2">
    <v>1699</v>
  </rv>
  <rv s="0">
    <v>https://www.bing.com/financeapi/forcetrigger?t=a1ohur&amp;q=XNAS%3aBIIB&amp;form=skydnc</v>
    <v>Learn more on Bing</v>
  </rv>
  <rv s="1">
    <v>en-US</v>
    <v>a1ohur</v>
    <v>268435456</v>
    <v>1</v>
    <v>Powered by Refinitiv</v>
    <v>0</v>
    <v>BIOGEN INC. (XNAS:BIIB)</v>
    <v>2</v>
    <v>3</v>
    <v>Finance</v>
    <v>4</v>
    <v>311.88</v>
    <v>187.16</v>
    <v>0.222</v>
    <v>-4.93</v>
    <v>-1.6995E-2</v>
    <v>USD</v>
    <v>Biogen Inc. is a global biopharmaceutical company. It is focused on discovering, developing and delivering therapies for people living with serious neurological and neurodegenerative diseases as well as related therapeutic adjacencies. It has a portfolio of medicines to treat multiple sclerosis (MS), spinal muscular atrophy (SMA) and Alzheimer's disease. Its marketed products include TECFIDERA, VUMERITY, AVONEX, PLEGRIDY, TYSABRI and FAMPYRA for the treatment of MS; SPINRAZA for the treatment of SMA; ADUHELM for the treatment of Alzheimer's disease; and FUMADERM for the treatment of severe plaque psoriasis. It also has a collaboration agreement with Genentech, Inc. (Genentech), a member of the Roche Group, with respect to RITUXAN for the treatment of non-Hodgkin's lymphoma, chronic lymphocytic leukemia (CLL) and other conditions; RITUXAN HYCELA for the treatment of non-Hodgkin's lymphoma and CLL; GAZYVA; OCREVUS; and other potential anti-CD20 therapies, including mosunetuzumab.</v>
    <v>9610</v>
    <v>Nasdaq Stock Market</v>
    <v>XNAS</v>
    <v>XNAS</v>
    <v>225 Binney Street, CAMBRIDGE, MA, 02142 US</v>
    <v>289.99</v>
    <v>Pharmaceuticals</v>
    <v>Stock</v>
    <v>44956.817159154685</v>
    <v>1701</v>
    <v>285.08100000000002</v>
    <v>41061999210</v>
    <v>BIOGEN INC.</v>
    <v>BIOGEN INC.</v>
    <v>287.44</v>
    <v>14.779199999999999</v>
    <v>290.08</v>
    <v>285.14999999999998</v>
    <v>144001400</v>
    <v>BIIB</v>
    <v>BIOGEN INC. (XNAS:BIIB)</v>
    <v>305008</v>
    <v>1096511</v>
    <v>1997</v>
  </rv>
  <rv s="2">
    <v>1702</v>
  </rv>
  <rv s="20">
    <v>en-US</v>
    <v>c7ez52</v>
    <v>268435456</v>
    <v>1</v>
    <v>Powered by Refinitiv</v>
    <v>47</v>
    <v>Biohaven Ltd. (XNYS:BHVN)</v>
    <v>27</v>
    <v>48</v>
    <v>Finance</v>
    <v>4</v>
    <v>20.07</v>
    <v>5.54</v>
    <v>2.339</v>
    <v>-0.05</v>
    <v>-2.6579999999999998E-3</v>
    <v>USD</v>
    <v>Biohaven Ltd. is a clinical-stage biopharmaceutical company. The Company combines a deep understanding of neuroscience, immunology, disease-related biology, advanced chemistry, and expertise in global clinical trials to advance novel therapies for patients. The Company is engaged in delivering new drug approvals for products for diseases such as migraine and schizophrenia, and its research programs, built on a deep understanding of disease-related biology and neuropharmacology, are advancing novel therapies with indications in spinocerebellar ataxia (SCA), amyotrophic lateral sclerosis (ALS), spinal muscular atrophy (SMA), epilepsy, depression, obsessive-compulsive disorder (OCD) and neuropathic pain. Its Neuroinnovation portfolio includes a broad pipeline of drug candidates modulating distinct nervous system targets, including Kv7 ion channels (Kv7), glutamate receptors, myeloperoxidase (MPO), myostatin, and transient receptor potential (TRP) channels.</v>
    <v>New York Stock Exchange</v>
    <v>XNYS</v>
    <v>XNYS</v>
    <v>215 Church Street, NEW HAVEN, CT, 06510 US</v>
    <v>19.148900000000001</v>
    <v>Pharmaceuticals</v>
    <v>Stock</v>
    <v>44956.817287661717</v>
    <v>18.32</v>
    <v>1278699984</v>
    <v>Biohaven Ltd.</v>
    <v>Biohaven Ltd.</v>
    <v>18.61</v>
    <v>18.809999999999999</v>
    <v>18.760000000000002</v>
    <v>68160980</v>
    <v>BHVN</v>
    <v>Biohaven Ltd. (XNYS:BHVN)</v>
    <v>399685</v>
    <v>1041305</v>
  </rv>
  <rv s="2">
    <v>1704</v>
  </rv>
  <rv s="0">
    <v>https://www.bing.com/financeapi/forcetrigger?t=a1olp2&amp;q=XNAS%3aBLFS&amp;form=skydnc</v>
    <v>Learn more on Bing</v>
  </rv>
  <rv s="1">
    <v>en-US</v>
    <v>a1olp2</v>
    <v>268435456</v>
    <v>1</v>
    <v>Powered by Refinitiv</v>
    <v>0</v>
    <v>BIOLIFE SOLUTIONS, INC. (XNAS:BLFS)</v>
    <v>2</v>
    <v>3</v>
    <v>Finance</v>
    <v>4</v>
    <v>31.11</v>
    <v>10.4</v>
    <v>1.8546</v>
    <v>-0.92</v>
    <v>-3.9148999999999996E-2</v>
    <v>USD</v>
    <v>BioLife Solutions, Inc. develops, manufactures, and markets bioproduction tools and services to the cell and gene therapy (CGT) industry and the broader biopharma market. Its products are used in basic and applied research and commercial manufacturing of biologic-based therapies. It has a portfolio of tools and services that focus on biopreservation, cell processing, frozen biologic storage products and services, cold-chain transportation, and thawing of biologic materials. Its tools portfolio includes its CryoStor and HypoThermosol biopreservation media for shipping and storage, the ThawSTAR family of automated, water-free thawing products, evo cold chain management system, high capacity cryogenic storage freezers, Stirling Ultracold mechanical freezers, SciSafe biologic storage services, and Sexton Biotechnologies cell processing tools. Customers use its products to maintain the health and function of biologic material during sourcing, manufacturing, storage, and distribution.</v>
    <v>432</v>
    <v>Nasdaq Stock Market</v>
    <v>XNAS</v>
    <v>XNAS</v>
    <v>SUITE 310, 3303 MONTE VILLA PARKWAY, BOTHELL, WA, 98021 US</v>
    <v>23.085000000000001</v>
    <v>Healthcare Equipment &amp; Supplies</v>
    <v>Stock</v>
    <v>44956.817176435157</v>
    <v>1706</v>
    <v>21.83</v>
    <v>965656054</v>
    <v>BIOLIFE SOLUTIONS, INC.</v>
    <v>BIOLIFE SOLUTIONS, INC.</v>
    <v>23</v>
    <v>243.27940000000001</v>
    <v>23.5</v>
    <v>22.58</v>
    <v>42765990</v>
    <v>BLFS</v>
    <v>BIOLIFE SOLUTIONS, INC. (XNAS:BLFS)</v>
    <v>213954</v>
    <v>301345</v>
    <v>1998</v>
  </rv>
  <rv s="2">
    <v>1707</v>
  </rv>
  <rv s="0">
    <v>https://www.bing.com/financeapi/forcetrigger?t=a1oobh&amp;q=XNAS%3aBMRN&amp;form=skydnc</v>
    <v>Learn more on Bing</v>
  </rv>
  <rv s="1">
    <v>en-US</v>
    <v>a1oobh</v>
    <v>268435456</v>
    <v>1</v>
    <v>Powered by Refinitiv</v>
    <v>0</v>
    <v>BIOMARIN PHARMACEUTICAL INC. (XNAS:BMRN)</v>
    <v>2</v>
    <v>3</v>
    <v>Finance</v>
    <v>4</v>
    <v>117.77</v>
    <v>70.73</v>
    <v>0.39129999999999998</v>
    <v>-2.2000000000000002</v>
    <v>-1.8759999999999999E-2</v>
    <v>USD</v>
    <v>BioMarin Pharmaceutical Inc. (BioMarin) is a biotechnology company that develops and commercializes therapies. The Company's portfolio consists of seven commercial products and multiple clinical and preclinical product candidates for the treatment of various diseases. BioMarin 's commercial products include Vimizim (elosulfase alpha), Naglazyme (galsulfase), Kuvan (sapropterin dihydrochloride), Palynziq (pegvaliase-pqpz), Brineura (cerliponase alfa) and Voxzogo (vosoritide). BioMarin's clinical development programs include Valoctocogene roxaparvovec is an adeno associated virus (AAV5) vector drug development candidate designed to restore factor VIII plasma concentrations in patients with severe hemophilia A; BMN 307 is an AAV5 mediated gene therapy that is designed to normalize blood Phe concentration levels in patients with Phenylketonuria (PKU), and BMN 255 is a small-molecule therapy that is designed to treat primary hyperoxaluria type 1, a subset of chronic renal disease.</v>
    <v>3045</v>
    <v>Nasdaq Stock Market</v>
    <v>XNAS</v>
    <v>XNAS</v>
    <v>105 Digital Dr, NOVATO, CA, 94949 US</v>
    <v>117.49</v>
    <v>Pharmaceuticals</v>
    <v>Stock</v>
    <v>44956.817317777342</v>
    <v>1709</v>
    <v>114.61</v>
    <v>21385632923</v>
    <v>BIOMARIN PHARMACEUTICAL INC.</v>
    <v>BIOMARIN PHARMACEUTICAL INC.</v>
    <v>116.62</v>
    <v>284.63589999999999</v>
    <v>117.27</v>
    <v>115.07</v>
    <v>185848900</v>
    <v>BMRN</v>
    <v>BIOMARIN PHARMACEUTICAL INC. (XNAS:BMRN)</v>
    <v>968236</v>
    <v>1521201</v>
    <v>1996</v>
  </rv>
  <rv s="2">
    <v>1710</v>
  </rv>
  <rv s="0">
    <v>https://www.bing.com/financeapi/forcetrigger?t=c1ohf2&amp;q=XNAS%3aBMEA&amp;form=skydnc</v>
    <v>Learn more on Bing</v>
  </rv>
  <rv s="5">
    <v>en-US</v>
    <v>c1ohf2</v>
    <v>268435456</v>
    <v>1</v>
    <v>Powered by Refinitiv</v>
    <v>9</v>
    <v>BIOMEA FUSION, INC. (XNAS:BMEA)</v>
    <v>2</v>
    <v>10</v>
    <v>Finance</v>
    <v>4</v>
    <v>14.2</v>
    <v>2.84</v>
    <v>-0.63700000000000001</v>
    <v>0.32</v>
    <v>3.4632000000000003E-2</v>
    <v>USD</v>
    <v>Biomea Fusion, Inc. is a preclinical-stage biopharmaceutical company. The Company is focused on the discovery, development and commercialization of irreversible small molecule drugs to treat patients with genetically defined cancers. The Company has built FUSION System discovery platform to advance a pipeline of irreversible small molecule product candidates. The Company's lead product candidate, BMF-219, is designed to be an orally bioavailable, potent and selective irreversible inhibitor of menin, an important transcriptional regulator known to play a direct role in oncogenic signaling in multiple cancers. The Company is developing BMF-219 for the treatment of liquid and solid tumors that are dependent on menin, including leukemias containing the mixed lineage leukemia (MLL) fusion protein. The Company is also advancing other preclinical irreversible programs for the treatment of select cancers.</v>
    <v>51</v>
    <v>Nasdaq Stock Market</v>
    <v>XNAS</v>
    <v>XNAS</v>
    <v>900 Middlefield Road, 4Th Floor, REDWOOD CITY, CA, 94063 US</v>
    <v>9.9</v>
    <v>Biotechnology &amp; Medical Research</v>
    <v>Stock</v>
    <v>44956.817024571093</v>
    <v>1712</v>
    <v>9</v>
    <v>281028150</v>
    <v>BIOMEA FUSION, INC.</v>
    <v>BIOMEA FUSION, INC.</v>
    <v>9.32</v>
    <v>9.24</v>
    <v>9.56</v>
    <v>29396250</v>
    <v>BMEA</v>
    <v>BIOMEA FUSION, INC. (XNAS:BMEA)</v>
    <v>27250</v>
    <v>71077</v>
    <v>2017</v>
  </rv>
  <rv s="2">
    <v>1713</v>
  </rv>
  <rv s="0">
    <v>https://www.bing.com/financeapi/forcetrigger?t=brl6lh&amp;q=XNAS%3aBNTX&amp;form=skydnc</v>
    <v>Learn more on Bing</v>
  </rv>
  <rv s="1">
    <v>en-US</v>
    <v>brl6lh</v>
    <v>268435456</v>
    <v>1</v>
    <v>Powered by Refinitiv</v>
    <v>0</v>
    <v>BioNTech SE (XNAS:BNTX)</v>
    <v>2</v>
    <v>3</v>
    <v>Finance</v>
    <v>4</v>
    <v>188.98500000000001</v>
    <v>117.08</v>
    <v>0.39700000000000002</v>
    <v>-3.75</v>
    <v>-2.6103000000000001E-2</v>
    <v>USD</v>
    <v>BioNTech SE is a Germany-based clinical-stage biotechnology company. The Company focuses on patient-specific immunotherapies for the treatment of cancer and other serious diseases. The Company is providing technologies including mRNA-based therapies, cell therapies, small molecules and antibodies, which can be utilized for specific purposes or can be even combined with each other in a synergistic manner. It also develops a broad product pipeline using different scientific approaches and technology platforms, including individualized mRNA-based product candidates, chimeric antigen receptor T-cells, checkpoint immunomodulators, targeted cancer antibodies and small molecules. In addition, the Company offers diagnostic products and drug discovery services for other therapeutic areas, including infectious diseases, allergies and autoimmune disorders.</v>
    <v>3082</v>
    <v>Nasdaq Stock Market</v>
    <v>XNAS</v>
    <v>XNAS</v>
    <v>An der Goldgrube 12, MAINZ, RHEINLAND-PFALZ, 55131 DE</v>
    <v>143</v>
    <v>Biotechnology &amp; Medical Research</v>
    <v>Stock</v>
    <v>44956.817301642972</v>
    <v>1715</v>
    <v>139.83000000000001</v>
    <v>33954114314</v>
    <v>BioNTech SE</v>
    <v>BioNTech SE</v>
    <v>142.47999999999999</v>
    <v>3.5924999999999998</v>
    <v>143.66</v>
    <v>139.91</v>
    <v>242685400</v>
    <v>BNTX</v>
    <v>BioNTech SE (XNAS:BNTX)</v>
    <v>440473</v>
    <v>809756</v>
    <v>2008</v>
  </rv>
  <rv s="2">
    <v>1716</v>
  </rv>
  <rv s="0">
    <v>https://www.bing.com/financeapi/forcetrigger?t=azb5h7&amp;q=XNAS%3aBTAI&amp;form=skydnc</v>
    <v>Learn more on Bing</v>
  </rv>
  <rv s="5">
    <v>en-US</v>
    <v>azb5h7</v>
    <v>268435456</v>
    <v>1</v>
    <v>Powered by Refinitiv</v>
    <v>9</v>
    <v>BIOXCEL THERAPEUTICS, INC. (XNAS:BTAI)</v>
    <v>2</v>
    <v>10</v>
    <v>Finance</v>
    <v>4</v>
    <v>32.96</v>
    <v>8.7949999999999999</v>
    <v>1.2524999999999999</v>
    <v>-0.97</v>
    <v>-3.0638000000000002E-2</v>
    <v>USD</v>
    <v>BioXcel Therapeutics, Inc. is a commercial-stage biopharmaceutical company utilizing artificial intelligence approaches to develop transformative medicines in neuroscience and immuno-oncology. The Company’s commercial product, IGALMI (developed as BXCL501) is a proprietary, sublingual film formulation of dexmedetomidine for the acute treatment of agitation associated with schizophrenia or bipolar I or II disorder in adults. BXCL501 is also being developed for the acute treatment of agitation associated with Alzheimer’s disease, and as an adjunctive treatment for major depressive disorder. The Company is also developing BXCL502 as a potential therapy for chronic agitation in dementia and, under its subsidiary OnkosXcel Therapeutics, BXCL701, is an investigational, orally administered, systemic innate immunity activator for the treatment of aggressive forms of prostate cancer and advanced solid tumors that are refractory or treatment naive to checkpoint inhibitors.</v>
    <v>89</v>
    <v>Nasdaq Stock Market</v>
    <v>XNAS</v>
    <v>XNAS</v>
    <v>555 Long Wharf Dr, NEW HAVEN, CT, 06511-6107 US</v>
    <v>31.73</v>
    <v>Biotechnology &amp; Medical Research</v>
    <v>Stock</v>
    <v>44956.817296666406</v>
    <v>1718</v>
    <v>30.66</v>
    <v>860032928</v>
    <v>BIOXCEL THERAPEUTICS, INC.</v>
    <v>BIOXCEL THERAPEUTICS, INC.</v>
    <v>31.25</v>
    <v>31.66</v>
    <v>30.69</v>
    <v>28023230</v>
    <v>BTAI</v>
    <v>BIOXCEL THERAPEUTICS, INC. (XNAS:BTAI)</v>
    <v>109785</v>
    <v>350517</v>
    <v>2017</v>
  </rv>
  <rv s="2">
    <v>1719</v>
  </rv>
  <rv s="0">
    <v>https://www.bing.com/financeapi/forcetrigger?t=a1omr7&amp;q=XNAS%3aBLUE&amp;form=skydnc</v>
    <v>Learn more on Bing</v>
  </rv>
  <rv s="5">
    <v>en-US</v>
    <v>a1omr7</v>
    <v>268435456</v>
    <v>1</v>
    <v>Powered by Refinitiv</v>
    <v>9</v>
    <v>BLUEBIRD BIO, INC. (XNAS:BLUE)</v>
    <v>2</v>
    <v>10</v>
    <v>Finance</v>
    <v>4</v>
    <v>8.58</v>
    <v>2.8650000000000002</v>
    <v>0.9264</v>
    <v>-0.185</v>
    <v>-2.9458999999999999E-2</v>
    <v>USD</v>
    <v>bluebird bio, Inc. is a biotechnology company. The Company is principally focused on researching, developing and commercializing gene therapies for genetic diseases. The Company’s gene therapy programs in genetic diseases include programs for B-thalassemia; LentiGlobin product candidate as a treatment for sickle cell disease (SCD), and elivaldogene autotemcel (eli-cel) as a treatment for cerebral adrenoleukodystrophy (CALD). It is using a lentiviral vector (LVV) platform, it custom designs each of its therapies to address the underlying cause of disease. The Company is developing lovotibeglogene autotemcel (lovo-cel) as a one-time treatment for patients with SCD, a genetic disease caused by a single mutation in the B-globin gene that leads to the production of abnormal sickle hemoglobin (HbS). The BLA for betibeglogene autotemcel (beti-cel) is for B-thalassemia in patients who receive regular red blood cell (RBC) transfusions.</v>
    <v>518</v>
    <v>Nasdaq Stock Market</v>
    <v>XNAS</v>
    <v>XNAS</v>
    <v>455 Grand Union Boulevard, SOMERVILLE, MA, 02145 US</v>
    <v>6.2050000000000001</v>
    <v>Biotechnology &amp; Medical Research</v>
    <v>Stock</v>
    <v>44956.817298610935</v>
    <v>1721</v>
    <v>6</v>
    <v>627317513</v>
    <v>BLUEBIRD BIO, INC.</v>
    <v>BLUEBIRD BIO, INC.</v>
    <v>6.15</v>
    <v>6.28</v>
    <v>6.0949999999999998</v>
    <v>102923300</v>
    <v>BLUE</v>
    <v>BLUEBIRD BIO, INC. (XNAS:BLUE)</v>
    <v>1887962</v>
    <v>4032224</v>
    <v>1992</v>
  </rv>
  <rv s="2">
    <v>1722</v>
  </rv>
  <rv s="0">
    <v>https://www.bing.com/financeapi/forcetrigger?t=a1orw7&amp;q=XNAS%3aBPMC&amp;form=skydnc</v>
    <v>Learn more on Bing</v>
  </rv>
  <rv s="1">
    <v>en-US</v>
    <v>a1orw7</v>
    <v>268435456</v>
    <v>1</v>
    <v>Powered by Refinitiv</v>
    <v>0</v>
    <v>BLUEPRINT MEDICINES CORPORATION (XNAS:BPMC)</v>
    <v>2</v>
    <v>3</v>
    <v>Finance</v>
    <v>4</v>
    <v>85.67</v>
    <v>40.78</v>
    <v>0.6492</v>
    <v>-1.18</v>
    <v>-2.4697E-2</v>
    <v>USD</v>
    <v>Blueprint Medicines Corporation is a global precision therapy company that is inventing medicines for people with cancer and blood disorders. The Company delivers its approved medicines, including AYVAKIT/AYVAKYT (avapritinib) and GAVRETO (pralsetinib) to patients in the United States and Europe, and it is globally advancing multiple programs for systemic mastocytosis (SM), lung cancer and other genomically defined cancers, and cancer immunotherapy. Its pipelines also include BLU-263 (KIT), AYVAKIT (avapritinib) (PDGFRA), BLU-701 (EGFR), BLU-945 (EGFR), BLU-451 (EGFR exon 20 insertions), BLU-222 (CDK2) and BLU-852 (MAP4K1). It is developing and commercializing avapritinib for the treatment of advanced SM, and developing avapritinib for the treatment of non-advanced SM. The Company is developing BLU-263, an investigational, orally available KIT inhibitor, for the treatment of non-advanced SM and other mast cell disorders.</v>
    <v>602</v>
    <v>Nasdaq Stock Market</v>
    <v>XNAS</v>
    <v>XNAS</v>
    <v>45 Sidney Street, CAMBRIDGE, MA, 02139 US</v>
    <v>48.26</v>
    <v>Biotechnology &amp; Medical Research</v>
    <v>Stock</v>
    <v>44956.817305392971</v>
    <v>1724</v>
    <v>46.46</v>
    <v>2788106426</v>
    <v>BLUEPRINT MEDICINES CORPORATION</v>
    <v>BLUEPRINT MEDICINES CORPORATION</v>
    <v>47.54</v>
    <v>17.192</v>
    <v>47.78</v>
    <v>46.6</v>
    <v>59830610</v>
    <v>BPMC</v>
    <v>BLUEPRINT MEDICINES CORPORATION (XNAS:BPMC)</v>
    <v>170432</v>
    <v>454716</v>
    <v>2008</v>
  </rv>
  <rv s="2">
    <v>1725</v>
  </rv>
  <rv s="0">
    <v>https://www.bing.com/financeapi/forcetrigger?t=a1oxur&amp;q=XNYS%3aBSX&amp;form=skydnc</v>
    <v>Learn more on Bing</v>
  </rv>
  <rv s="1">
    <v>en-US</v>
    <v>a1oxur</v>
    <v>268435456</v>
    <v>1</v>
    <v>Powered by Refinitiv</v>
    <v>0</v>
    <v>BOSTON SCIENTIFIC CORPORATION (XNYS:BSX)</v>
    <v>2</v>
    <v>3</v>
    <v>Finance</v>
    <v>4</v>
    <v>47.95</v>
    <v>34.979999999999997</v>
    <v>0.7903</v>
    <v>-0.255</v>
    <v>-5.5539999999999999E-3</v>
    <v>USD</v>
    <v>Boston Scientific Corporation is a developer, manufacturer, and marketer of medical devices. The Company’s business segments include MedSurg, Rhythm and Neuro, and Cardiovascular. The MedSurg segment includes Endoscopy and Urology and Pelvic Health. Its Endoscopy business develops and manufactures devices to diagnose and treat a range of gastrointestinal (GI) and pulmonary conditions. Its Urology and Pelvic Health business develops and manufactures devices to treat various urological and pelvic conditions. The Rhythm and Neuro segment include Cardiac Rhythm Management (CRM) and Electrophysiology. Its CRM develops and manufactures a variety of implantable devices that monitor the heart and deliver electricity to treat cardiac abnormalities. The Cardiovascular segment include Interventional Cardiology and Peripheral Interventions. Its Interventional Cardiology develops and manufactures technologies for diagnosing and treating coronary artery disease and structural heart conditions.</v>
    <v>41000</v>
    <v>New York Stock Exchange</v>
    <v>XNYS</v>
    <v>XNYS</v>
    <v>300 Boston Scientific Way, MARLBOROUGH, MA, 01752-1234 US</v>
    <v>45.96</v>
    <v>Healthcare Equipment &amp; Supplies</v>
    <v>Stock</v>
    <v>44956.817315161716</v>
    <v>1727</v>
    <v>45.655000000000001</v>
    <v>65392158705</v>
    <v>BOSTON SCIENTIFIC CORPORATION</v>
    <v>BOSTON SCIENTIFIC CORPORATION</v>
    <v>45.87</v>
    <v>110.6105</v>
    <v>45.91</v>
    <v>45.655000000000001</v>
    <v>1432311000</v>
    <v>BSX</v>
    <v>BOSTON SCIENTIFIC CORPORATION (XNYS:BSX)</v>
    <v>3290365</v>
    <v>6061641</v>
    <v>1979</v>
  </rv>
  <rv s="2">
    <v>1728</v>
  </rv>
  <rv s="0">
    <v>https://www.bing.com/financeapi/forcetrigger?t=bqbsxm&amp;q=XNAS%3aBBIO&amp;form=skydnc</v>
    <v>Learn more on Bing</v>
  </rv>
  <rv s="5">
    <v>en-US</v>
    <v>bqbsxm</v>
    <v>268435456</v>
    <v>1</v>
    <v>Powered by Refinitiv</v>
    <v>9</v>
    <v>BridgeBio Pharma, Inc. (XNAS:BBIO)</v>
    <v>2</v>
    <v>10</v>
    <v>Finance</v>
    <v>4</v>
    <v>12.6378</v>
    <v>4.9800000000000004</v>
    <v>0.67889999999999995</v>
    <v>-0.255</v>
    <v>-2.7991000000000002E-2</v>
    <v>USD</v>
    <v>BridgeBio Pharma, Inc. is a commercial-stage biopharmaceutical company founded to discover, create, test and deliver transformative medicines to treat patients who suffer from genetic diseases and cancers with clear genetic drivers. The Company's pipeline of approximately 30 development programs ranges from early science to advanced clinical trials and its commercial organization is focused on delivering the Company's first two approved therapies and preparing for the potential commercial launch of additional therapies. The Company’s products include BBP-265, BBP-831, BBP-631, Encaleret and KRAS. Its Acoramidis (AG10) is under Phase III clinical trial for the treatment of TTR amyloidosis-cardiomyopathy (ATTR-CM). Its Low-dose infigratinib (BBP-831) is under Phase II clinical trial for the treatment of achondroplasia in pediatric patients. Its BBP-631 is under Phase I/II clinical trial for the treatment of congenital adrenal hyperplasia (CAH).</v>
    <v>576</v>
    <v>Nasdaq Stock Market</v>
    <v>XNAS</v>
    <v>XNAS</v>
    <v>3160 Porter Dr., PALO ALTO, CA, 94304 US</v>
    <v>9.0449999999999999</v>
    <v>Pharmaceuticals</v>
    <v>Stock</v>
    <v>44956.817300914059</v>
    <v>1730</v>
    <v>8.5399999999999991</v>
    <v>1323672850</v>
    <v>BridgeBio Pharma, Inc.</v>
    <v>BridgeBio Pharma, Inc.</v>
    <v>8.98</v>
    <v>9.11</v>
    <v>8.8550000000000004</v>
    <v>149483100</v>
    <v>BBIO</v>
    <v>BridgeBio Pharma, Inc. (XNAS:BBIO)</v>
    <v>477214</v>
    <v>1367410</v>
    <v>2019</v>
  </rv>
  <rv s="2">
    <v>1731</v>
  </rv>
  <rv s="0">
    <v>https://www.bing.com/financeapi/forcetrigger?t=a1ook2&amp;q=XNYS%3aBMY&amp;form=skydnc</v>
    <v>Learn more on Bing</v>
  </rv>
  <rv s="1">
    <v>en-US</v>
    <v>a1ook2</v>
    <v>268435456</v>
    <v>1</v>
    <v>Powered by Refinitiv</v>
    <v>0</v>
    <v>BRISTOL-MYERS SQUIBB COMPANY (XNYS:BMY)</v>
    <v>2</v>
    <v>3</v>
    <v>Finance</v>
    <v>4</v>
    <v>81.435000000000002</v>
    <v>62.9</v>
    <v>0.42009999999999997</v>
    <v>-0.27</v>
    <v>-3.7269999999999998E-3</v>
    <v>USD</v>
    <v>Bristol-Myers Squibb Company is a biopharmaceutical company. The Company is engaged in the discovery, development, licensing, manufacturing, marketing, distribution, and sale of biopharmaceutical products. It offers products for a range of therapeutic classes, which include oncology, immunology, cardiovascular and fibrosis. Its pharmaceutical products include chemically synthesized or small molecule drugs and products produced from biological processes, called biologics. Biologics are administered to patients through injections or by infusion. Its products include Revlimid, Eliquis, Opdivo, Orencia, Pomalyst/Imnovid, Sprycel, Yervoy, Abraxane, Empliciti, Reblozyl, Inrebic, Onureg, Zeposia, Vidaza, Baraclude and Breyanzi. It also has a pipeline of investigational medicines designed to target the common mutations associated with oncogenesis, including repotrectinib. Its products are sold to wholesalers, distributors, pharmacies, retailers, hospitals, clinics, and government agencies.</v>
    <v>32200</v>
    <v>New York Stock Exchange</v>
    <v>XNYS</v>
    <v>XNYS</v>
    <v>430 E. 29Th Street, 14 Floor, NEW YORK, NY, 10016 US</v>
    <v>72.91</v>
    <v>Pharmaceuticals</v>
    <v>Stock</v>
    <v>44956.817284385936</v>
    <v>1733</v>
    <v>72.180000000000007</v>
    <v>153466228800</v>
    <v>BRISTOL-MYERS SQUIBB COMPANY</v>
    <v>BRISTOL-MYERS SQUIBB COMPANY</v>
    <v>72.5</v>
    <v>23.614799999999999</v>
    <v>72.45</v>
    <v>72.180000000000007</v>
    <v>2126160000</v>
    <v>BMY</v>
    <v>BRISTOL-MYERS SQUIBB COMPANY (XNYS:BMY)</v>
    <v>3671268</v>
    <v>7686092</v>
    <v>1933</v>
  </rv>
  <rv s="2">
    <v>1734</v>
  </rv>
  <rv s="0">
    <v>https://www.bing.com/financeapi/forcetrigger?t=a1ojhw&amp;q=XNYS%3aBKD&amp;form=skydnc</v>
    <v>Learn more on Bing</v>
  </rv>
  <rv s="1">
    <v>en-US</v>
    <v>a1ojhw</v>
    <v>268435456</v>
    <v>1</v>
    <v>Powered by Refinitiv</v>
    <v>0</v>
    <v>BROOKDALE SENIOR LIVING INC. (XNYS:BKD)</v>
    <v>2</v>
    <v>3</v>
    <v>Finance</v>
    <v>4</v>
    <v>7.6050000000000004</v>
    <v>2.37</v>
    <v>1.3838999999999999</v>
    <v>-9.5000000000000001E-2</v>
    <v>-3.2203000000000002E-2</v>
    <v>USD</v>
    <v>Brookdale Senior Living Inc. is an operator of senior living communities. The Company operates and manages through three segments: Independent Living, Assisted Living and Memory Care, and CCRCs. Its Independent Living segment includes owned or leased communities that are primarily designed for middle to upper-income seniors who desire to live in a residential setting that feels like home, without the efforts of ownership. The Company's Assisted Living and Memory Care segment includes owned or leased communities that offer housing and 24-hour assistance with activities of daily living for the Company's residents. Its CCRCs segment includes owned or leased communities that offer a variety of living arrangements and services to accommodate a spectrum of physical ability and healthcare needs. The Company operates and manages approximately 679 communities in over 41 states and serves approximately 60,000 residents.</v>
    <v>33000</v>
    <v>New York Stock Exchange</v>
    <v>XNYS</v>
    <v>XNYS</v>
    <v>SUITE 400, 111 WESTWOOD PLACE, BRENTWOOD, TN, 37027 US</v>
    <v>2.9649999999999999</v>
    <v>Healthcare Providers &amp; Services</v>
    <v>Stock</v>
    <v>44956.816933125003</v>
    <v>1736</v>
    <v>2.835</v>
    <v>533329702</v>
    <v>BROOKDALE SENIOR LIVING INC.</v>
    <v>BROOKDALE SENIOR LIVING INC.</v>
    <v>2.9649999999999999</v>
    <v>0</v>
    <v>2.95</v>
    <v>2.855</v>
    <v>186805500</v>
    <v>BKD</v>
    <v>BROOKDALE SENIOR LIVING INC. (XNYS:BKD)</v>
    <v>407713</v>
    <v>2368368</v>
    <v>2005</v>
  </rv>
  <rv s="2">
    <v>1737</v>
  </rv>
  <rv s="0">
    <v>https://www.bing.com/financeapi/forcetrigger?t=a1otxm&amp;q=XNAS%3aBRKR&amp;form=skydnc</v>
    <v>Learn more on Bing</v>
  </rv>
  <rv s="1">
    <v>en-US</v>
    <v>a1otxm</v>
    <v>268435456</v>
    <v>1</v>
    <v>Powered by Refinitiv</v>
    <v>0</v>
    <v>BRUKER CORPORATION (XNAS:BRKR)</v>
    <v>2</v>
    <v>3</v>
    <v>Finance</v>
    <v>4</v>
    <v>74.94</v>
    <v>48.42</v>
    <v>1.1791</v>
    <v>-1.85</v>
    <v>-2.5819999999999999E-2</v>
    <v>USD</v>
    <v>Bruker Corporation is a developer, manufacturer, and distributor of scientific instruments and analytical and diagnostic solutions. The Company operates through four segments: Bruker BioSpin Group, Bruker CALID Group, Bruker Scientific Instruments (BSI) Nano Group and Bruker Energy &amp; Supercon Technologies (BEST). The Bruker BioSpin Group segment designs, manufactures, and distributes enabling life science tools based on magnetic resonance technology. The Bruker CALID Group segment designs, manufactures, and distributes life science mass spectrometry and ion mobility spectrometry solutions, analytical and process analysis instruments, and solutions. The BSI NANO Group segment designs and manufactures advanced X-ray instruments; advanced fluorescence optical microscopy instruments; analytical tools for electron microscopes and X-ray metrology; and defect-detection equipment. The BEST segment develops and manufactures superconducting and non-superconducting materials and devices.</v>
    <v>7765</v>
    <v>Nasdaq Stock Market</v>
    <v>XNAS</v>
    <v>XNAS</v>
    <v>40 MANNING RD, BILLERICA, MA, 01821-3915 US</v>
    <v>72</v>
    <v>Healthcare Equipment &amp; Supplies</v>
    <v>Stock</v>
    <v>44956.817287580467</v>
    <v>1739</v>
    <v>69.680000000000007</v>
    <v>10538480000</v>
    <v>BRUKER CORPORATION</v>
    <v>BRUKER CORPORATION</v>
    <v>71.760000000000005</v>
    <v>39.233400000000003</v>
    <v>71.650000000000006</v>
    <v>69.8</v>
    <v>147082700</v>
    <v>BRKR</v>
    <v>BRUKER CORPORATION (XNAS:BRKR)</v>
    <v>193873</v>
    <v>597201</v>
    <v>2000</v>
  </rv>
  <rv s="2">
    <v>1740</v>
  </rv>
  <rv s="0">
    <v>https://www.bing.com/financeapi/forcetrigger?t=bvs1r7&amp;q=XNAS%3aCCCC&amp;form=skydnc</v>
    <v>Learn more on Bing</v>
  </rv>
  <rv s="5">
    <v>en-US</v>
    <v>bvs1r7</v>
    <v>268435456</v>
    <v>1</v>
    <v>Powered by Refinitiv</v>
    <v>9</v>
    <v>C4 Therapeutics Inc (XNAS:CCCC)</v>
    <v>2</v>
    <v>10</v>
    <v>Finance</v>
    <v>4</v>
    <v>26.8</v>
    <v>4.84</v>
    <v>1.92</v>
    <v>-0.14000000000000001</v>
    <v>-1.7857000000000001E-2</v>
    <v>USD</v>
    <v>C4 Therapeutics, Inc. is a biopharmaceutical company. The Company is focused on harnessing the body’s natural regulation of protein levels to develop therapeutic candidates to target and destroy disease-causing proteins for the treatment of cancer, neurodegenerative conditions and other diseases. The Company provides technology platform, Target ORiented ProtEin Degrader Optimizer (TORPEDO), to synthesize a new class of small molecule protein degraders that are designed to destroy disease-causing proteins, including targets previously considered to be undruggable. The Company’s lead product candidates, CFT7455, is an orally bioavailable degrader targeting IKZF1/3 for multiple myeloma (MM), peripheral T-cell lymphoma (PTCL), and mantle cell lymphoma (MCL). The Company is also developing CFT8634, an orally bioavailable degrader of a protein target called bromodomain containing 9 (BRD9), for synovial sarcoma and SMARCB1-deleted solid tumors.</v>
    <v>121</v>
    <v>Nasdaq Stock Market</v>
    <v>XNAS</v>
    <v>XNAS</v>
    <v>490 Arsenal Way, Suite 200, WATERTOWN, MA, 02472 US</v>
    <v>8.0500000000000007</v>
    <v>Biotechnology &amp; Medical Research</v>
    <v>Stock</v>
    <v>44956.817164976565</v>
    <v>1742</v>
    <v>7.7</v>
    <v>376968977</v>
    <v>C4 Therapeutics Inc</v>
    <v>C4 Therapeutics Inc</v>
    <v>7.78</v>
    <v>7.84</v>
    <v>7.7</v>
    <v>48957010</v>
    <v>CCCC</v>
    <v>C4 Therapeutics Inc (XNAS:CCCC)</v>
    <v>142365</v>
    <v>440417</v>
    <v>2015</v>
  </rv>
  <rv s="2">
    <v>1743</v>
  </rv>
  <rv s="0">
    <v>https://www.bing.com/financeapi/forcetrigger?t=bscw4c&amp;q=XNAS%3aCABA&amp;form=skydnc</v>
    <v>Learn more on Bing</v>
  </rv>
  <rv s="5">
    <v>en-US</v>
    <v>bscw4c</v>
    <v>268435456</v>
    <v>1</v>
    <v>Powered by Refinitiv</v>
    <v>9</v>
    <v>Cabaletta Bio, Inc. (XNAS:CABA)</v>
    <v>2</v>
    <v>10</v>
    <v>Finance</v>
    <v>4</v>
    <v>12.2</v>
    <v>0.59</v>
    <v>1.3280000000000001</v>
    <v>-0.36499999999999999</v>
    <v>-3.0775999999999998E-2</v>
    <v>USD</v>
    <v>Cabaletta Bio, Inc. is a clinical-stage biotechnology company. It is focused on the discovery and development of engineered T-cell therapies for B-cell-mediated autoimmune diseases. The T cells are designed to selectively bind and eliminate B cells that produce disease-causing autoantibodies, or pathogenic B cells, while sparing normal B cells. The Company’s product candidates include DSG3-CAART, DSG3/1-CAART, MuSK-CAART, PLA2R-CAART, and FVIII-CAART. DSG3-CAART is evaluated for the treatment of mucosal pemphigus vulgaris (mPV), a subtype of pemphigus vulgaris (PV) that affects the epithelium of the mucous membranes. DSG3/1-CAART is designed for mucocutaneous pemphigus vulgaris (mcPV). MuSK-CAART is designed for the treatment of muscle-specific kinase (MuSK) and myasthenia gravis (MG). PLA2R-CAART is developed to treat phospholipase A2 receptor (PLA2R) associated membranous nephropathy. FVIII-CAART, which is being designed to treat a subset of patients with Hemophilia A.</v>
    <v>57</v>
    <v>Nasdaq Stock Market</v>
    <v>XNAS</v>
    <v>XNAS</v>
    <v>2929 Arch Street, Suite 600, PHILADELPHIA, PA, 19104 US</v>
    <v>11.99</v>
    <v>Biotechnology &amp; Medical Research</v>
    <v>Stock</v>
    <v>44956.816784397655</v>
    <v>1745</v>
    <v>10.8879</v>
    <v>334973610</v>
    <v>Cabaletta Bio, Inc.</v>
    <v>Cabaletta Bio, Inc.</v>
    <v>11.9</v>
    <v>11.86</v>
    <v>11.494999999999999</v>
    <v>29140810</v>
    <v>CABA</v>
    <v>Cabaletta Bio, Inc. (XNAS:CABA)</v>
    <v>358818</v>
    <v>908545</v>
    <v>2017</v>
  </rv>
  <rv s="2">
    <v>1746</v>
  </rv>
  <rv s="0">
    <v>https://www.bing.com/financeapi/forcetrigger?t=bv432w&amp;q=XNYS%3aCANO&amp;form=skydnc</v>
    <v>Learn more on Bing</v>
  </rv>
  <rv s="1">
    <v>en-US</v>
    <v>bv432w</v>
    <v>268435456</v>
    <v>1</v>
    <v>Powered by Refinitiv</v>
    <v>0</v>
    <v>CANO HEALTH, INC. (XNYS:CANO)</v>
    <v>2</v>
    <v>3</v>
    <v>Finance</v>
    <v>4</v>
    <v>9.75</v>
    <v>0.98009999999999997</v>
    <v>-9.2999999999999999E-2</v>
    <v>8.2699999999999996E-2</v>
    <v>6.5634999999999999E-2</v>
    <v>USD</v>
    <v>Cano Health, Inc. is a value-based primary care provider for seniors and underserved communities. The Company operates primary care centers and supports affiliated medical practices that specialize in primary care for seniors in Florida, Texas, Nevada, New York, New Jersey, New Mexico, California, Illinois and Puerto Rico. It provides health management programs, including telehealth, prescription home delivery, wellness programs, transition of care and care management. The Company serves predominantly minority population and low-income population. It operates over eleven medical centers in Texas and Nevada. The Company’s medical services include arthritis and pain management, cardiovascular, chiropractic care, cosmetic services, diabetes care program, preventive care, primary care, varicose veins and weight loss. Its wellness services include dominoes/board games, education courses, laughter yoga, music and dancing, nutrition courses and silver sneakers.</v>
    <v>2150</v>
    <v>New York Stock Exchange</v>
    <v>XNYS</v>
    <v>XNYS</v>
    <v>9725 Nw 117Th Avenue, Suite 200, MIAMI, FL, 33178 US</v>
    <v>1.36</v>
    <v>Healthcare Providers &amp; Services</v>
    <v>Stock</v>
    <v>44956.81726207109</v>
    <v>1748</v>
    <v>1.26</v>
    <v>663943398</v>
    <v>CANO HEALTH, INC.</v>
    <v>CANO HEALTH, INC.</v>
    <v>1.29</v>
    <v>0</v>
    <v>1.26</v>
    <v>1.3427</v>
    <v>494483800</v>
    <v>CANO</v>
    <v>CANO HEALTH, INC. (XNYS:CANO)</v>
    <v>3664258</v>
    <v>9050565</v>
    <v>2021</v>
  </rv>
  <rv s="2">
    <v>1749</v>
  </rv>
  <rv s="0">
    <v>https://www.bing.com/financeapi/forcetrigger?t=a1p6ur&amp;q=XNAS%3aCARA&amp;form=skydnc</v>
    <v>Learn more on Bing</v>
  </rv>
  <rv s="1">
    <v>en-US</v>
    <v>a1p6ur</v>
    <v>268435456</v>
    <v>1</v>
    <v>Powered by Refinitiv</v>
    <v>0</v>
    <v>CARA THERAPEUTICS, INC. (XNAS:CARA)</v>
    <v>2</v>
    <v>3</v>
    <v>Finance</v>
    <v>4</v>
    <v>13.965</v>
    <v>7.4</v>
    <v>0.97119999999999995</v>
    <v>-0.54</v>
    <v>-4.4999999999999998E-2</v>
    <v>USD</v>
    <v>Cara Therapeutics, Inc. is a clinical-stage biopharmaceutical company that is focused on developing and commercializing new chemical entities designed to alleviate pruritus by selectively targeting peripheral kappa opioid receptors (KORs). The Company is developing a class of product candidates KORSUVA (CR845/difelikefalin), which is a KOR agonist that targets the body’s peripheral nervous system, as well as certain immune cells. The Company is also conducting preclinical studies and clinical trials of CR845/difelikefalin-based product candidates. The Company also initiated a pharmacokinetic safety trial of multiple doses of Oral CR845 in hemodialysis patients to define bioequivalent tablet strengths to inform its ability to develop an oral tablet formulation for moderate-to-severe uremic pruritus. CR701 is a peripherally restricted, mixed-CB1/CB2 receptor agonist that selectively interacts with these cannabinoid receptor subtypes, with no off-target activities.</v>
    <v>84</v>
    <v>Nasdaq Stock Market</v>
    <v>XNAS</v>
    <v>XNAS</v>
    <v>4 Stamford Plaza, 107 Elm Street 9Th Floor, STAMFORD, CT, 06902 US</v>
    <v>11.99</v>
    <v>Biotechnology &amp; Medical Research</v>
    <v>Stock</v>
    <v>44956.81714701328</v>
    <v>1751</v>
    <v>11.39</v>
    <v>615787170</v>
    <v>CARA THERAPEUTICS, INC.</v>
    <v>CARA THERAPEUTICS, INC.</v>
    <v>11.85</v>
    <v>26.2912</v>
    <v>12</v>
    <v>11.46</v>
    <v>53733610</v>
    <v>CARA</v>
    <v>CARA THERAPEUTICS, INC. (XNAS:CARA)</v>
    <v>129581</v>
    <v>391393</v>
    <v>2004</v>
  </rv>
  <rv s="2">
    <v>1752</v>
  </rv>
  <rv s="0">
    <v>https://www.bing.com/financeapi/forcetrigger?t=a1p58m&amp;q=XNYS%3aCAH&amp;form=skydnc</v>
    <v>Learn more on Bing</v>
  </rv>
  <rv s="1">
    <v>en-US</v>
    <v>a1p58m</v>
    <v>268435456</v>
    <v>1</v>
    <v>Powered by Refinitiv</v>
    <v>0</v>
    <v>CARDINAL HEALTH, INC. (XNYS:CAH)</v>
    <v>2</v>
    <v>3</v>
    <v>Finance</v>
    <v>4</v>
    <v>81.569999999999993</v>
    <v>49.7</v>
    <v>0.77390000000000003</v>
    <v>0.66</v>
    <v>8.6300000000000005E-3</v>
    <v>USD</v>
    <v>Cardinal Health, Inc. is a globally integrated healthcare services and products company. The Company is focused on providing customized solutions for hospitals, healthcare systems, pharmacies, ambulatory surgery centers, clinical laboratories, physician offices and patients in the home. The Company also provides pharmaceuticals and medical products and solutions. The Company's segments include Pharmaceutical and Medical. The Pharmaceutical segment distributes branded and generic pharmaceutical, specialty pharmaceutical and over-the-counter healthcare and consumer products in the United States. The Medical segment manufactures, sources and distributes Cardinal Health branded medical, surgical and laboratory products, which are sold in the United States, Canada, Europe, Asia and other markets. The Company connects patients, providers, payers, pharmacists and manufacturers for integrated care coordination and patient management.</v>
    <v>46500</v>
    <v>New York Stock Exchange</v>
    <v>XNYS</v>
    <v>XNYS</v>
    <v>7000 Cardinal Pl, DUBLIN, OH, 43017 US</v>
    <v>77.53</v>
    <v>Pharmaceuticals</v>
    <v>Stock</v>
    <v>44956.817299628907</v>
    <v>1754</v>
    <v>76.52</v>
    <v>20221024474</v>
    <v>CARDINAL HEALTH, INC.</v>
    <v>CARDINAL HEALTH, INC.</v>
    <v>76.745000000000005</v>
    <v>31.646599999999999</v>
    <v>76.48</v>
    <v>77.14</v>
    <v>262134100</v>
    <v>CAH</v>
    <v>CARDINAL HEALTH, INC. (XNYS:CAH)</v>
    <v>1137136</v>
    <v>2160695</v>
    <v>1979</v>
  </rv>
  <rv s="2">
    <v>1755</v>
  </rv>
  <rv s="0">
    <v>https://www.bing.com/financeapi/forcetrigger?t=a1qemw&amp;q=XNAS%3aCSII&amp;form=skydnc</v>
    <v>Learn more on Bing</v>
  </rv>
  <rv s="1">
    <v>en-US</v>
    <v>a1qemw</v>
    <v>268435456</v>
    <v>1</v>
    <v>Powered by Refinitiv</v>
    <v>0</v>
    <v>CARDIOVASCULAR SYSTEMS, INC. (XNAS:CSII)</v>
    <v>2</v>
    <v>3</v>
    <v>Finance</v>
    <v>4</v>
    <v>23.47</v>
    <v>12.255000000000001</v>
    <v>0.82750000000000001</v>
    <v>0.22</v>
    <v>1.6442000000000002E-2</v>
    <v>USD</v>
    <v>Cardiovascular Systems, Inc. is a medical technology company. The Company is engaged in treating patients suffering from peripheral and coronary artery diseases, including those with arterial calcium. The Company has developed orbital atherectomy systems (OAS) for both peripheral and coronary clinical applications. The primary base of its business is catheter-based platforms capable of treating a range of vessel sizes and plaque types, including calcified plaque. Its peripheral artery disease (PAD) products are catheter-based platforms capable of treating a range of plaque types in leg arteries both above and below the knee, including calcified plaque. Its coronary artery disease (CAD) product, the Diamondback 360 Coronary OAS (Coronary OAS), is a catheter-based platform designed to facilitate stent delivery in patients with CAD who are acceptable candidates for percutaneous transluminal coronary angioplasty or stenting due to de novo, severely calcified coronary artery lesions.</v>
    <v>725</v>
    <v>Nasdaq Stock Market</v>
    <v>XNAS</v>
    <v>XNAS</v>
    <v>1225 Old Hwy 8 Nw, ST. PAUL, MN, 55112 US</v>
    <v>13.6</v>
    <v>Healthcare Equipment &amp; Supplies</v>
    <v>Stock</v>
    <v>44956.815310647653</v>
    <v>1757</v>
    <v>13</v>
    <v>569598600</v>
    <v>CARDIOVASCULAR SYSTEMS, INC.</v>
    <v>CARDIOVASCULAR SYSTEMS, INC.</v>
    <v>13.37</v>
    <v>912.02070000000003</v>
    <v>13.38</v>
    <v>13.6</v>
    <v>41882250</v>
    <v>CSII</v>
    <v>CARDIOVASCULAR SYSTEMS, INC. (XNAS:CSII)</v>
    <v>268277</v>
    <v>220240</v>
    <v>2000</v>
  </rv>
  <rv s="2">
    <v>1758</v>
  </rv>
  <rv s="0">
    <v>https://www.bing.com/financeapi/forcetrigger?t=a1pegh&amp;q=XNAS%3aCDNA&amp;form=skydnc</v>
    <v>Learn more on Bing</v>
  </rv>
  <rv s="5">
    <v>en-US</v>
    <v>a1pegh</v>
    <v>268435456</v>
    <v>1</v>
    <v>Powered by Refinitiv</v>
    <v>9</v>
    <v>CAREDX, INC. (XNAS:CDNA)</v>
    <v>2</v>
    <v>10</v>
    <v>Finance</v>
    <v>4</v>
    <v>46.88</v>
    <v>10.5</v>
    <v>1.0642</v>
    <v>-0.59</v>
    <v>-3.8613000000000001E-2</v>
    <v>USD</v>
    <v>CareDx, Inc. is a precision medicine company. The Company is focused on the discovery, development, and commercialization of clinically differentiated, diagnostic solutions for transplant patients and caregivers. The Company offers testing services, products, and patient and digital solutions along the pre- and post-transplant patient journey and is a provider of genomics-based information for transplant patients. Its commercially available testing services consist of AlloSure Kidney, a donor-derived cell-free DNA (dd-cfDNA) solution for kidney transplant patients; AlloMap Heart, a gene expression solution for heart transplant patients; AlloSure Heart, a dd-cfDNA solution for heart transplant patients; and AlloSure Lung, a dd-cfDNA solution for lung transplant patients. Its suite of AlloSeq products include AlloSeq Tx, AlloSeq cfDNA, AlloSeq HCT, TruSight HLA, Olerup SSP and QTYPE. It develops and provides diagnostic surveillance testing services for various transplant recipients.</v>
    <v>633</v>
    <v>Nasdaq Stock Market</v>
    <v>XNAS</v>
    <v>XNAS</v>
    <v>8000 Marina Blvd, 4Th Floor, BRISBANE, CA, 94005 US</v>
    <v>15.35</v>
    <v>Biotechnology &amp; Medical Research</v>
    <v>Stock</v>
    <v>44956.817336365624</v>
    <v>1760</v>
    <v>14.69</v>
    <v>786462790</v>
    <v>CAREDX, INC.</v>
    <v>CAREDX, INC.</v>
    <v>15.05</v>
    <v>15.28</v>
    <v>14.69</v>
    <v>53537290</v>
    <v>CDNA</v>
    <v>CAREDX, INC. (XNAS:CDNA)</v>
    <v>292544</v>
    <v>915795</v>
    <v>1998</v>
  </rv>
  <rv s="2">
    <v>1761</v>
  </rv>
  <rv s="0">
    <v>https://www.bing.com/financeapi/forcetrigger?t=bvt1dm&amp;q=XNAS%3aCMAX&amp;form=skydnc</v>
    <v>Learn more on Bing</v>
  </rv>
  <rv s="5">
    <v>en-US</v>
    <v>bvt1dm</v>
    <v>268435456</v>
    <v>1</v>
    <v>Powered by Refinitiv</v>
    <v>9</v>
    <v>CAREMAX, INC. (XNAS:CMAX)</v>
    <v>2</v>
    <v>10</v>
    <v>Finance</v>
    <v>4</v>
    <v>9.23</v>
    <v>2.7705000000000002</v>
    <v>0.93700000000000006</v>
    <v>0.01</v>
    <v>2.3089999999999999E-3</v>
    <v>USD</v>
    <v>CareMax, Inc. is a technology-enabled care platform company. The Company provides value-based care and chronic disease management to seniors. It operates medical centers that offer a suite of healthcare and social services, and a software and services platform that provides data, analytics, and rules-based decision tools and workflows for physicians. It also provides Medicare value-based care for senior citizens, such as dental, vision, hearing, and wellness programs. Its CareOptimize is an end-to-end technology platform that aggregates data and analyzes that data using algorithms and machine learning to support more informed care delivery decisions and to focus care decisions on preventative chronic disease management and the social determinants of health. It offers 24/7 access to care through employed providers and provide a suite of high-touch health care and social services to its patients, including primary care, specialty care, telemedicine, pharmacy, and transportation.</v>
    <v>1270</v>
    <v>Nasdaq Stock Market</v>
    <v>XNAS</v>
    <v>XNAS</v>
    <v>1000 Nw 57 Court, Suite 400, MIAMI, FL, 33126 US</v>
    <v>4.3899999999999997</v>
    <v>Healthcare Providers &amp; Services</v>
    <v>Stock</v>
    <v>44956.817183935156</v>
    <v>1763</v>
    <v>4.1500000000000004</v>
    <v>483091042</v>
    <v>CAREMAX, INC.</v>
    <v>CAREMAX, INC.</v>
    <v>4.2699999999999996</v>
    <v>4.33</v>
    <v>4.34</v>
    <v>111311300</v>
    <v>CMAX</v>
    <v>CAREMAX, INC. (XNAS:CMAX)</v>
    <v>69555</v>
    <v>511863</v>
    <v>2020</v>
  </rv>
  <rv s="2">
    <v>1764</v>
  </rv>
  <rv s="0">
    <v>https://www.bing.com/financeapi/forcetrigger?t=c2mtfr&amp;q=XNAS%3aCRBU&amp;form=skydnc</v>
    <v>Learn more on Bing</v>
  </rv>
  <rv s="5">
    <v>en-US</v>
    <v>c2mtfr</v>
    <v>268435456</v>
    <v>1</v>
    <v>Powered by Refinitiv</v>
    <v>9</v>
    <v>CARIBOU BIOSCIENCES, INC. (XNAS:CRBU)</v>
    <v>2</v>
    <v>10</v>
    <v>Finance</v>
    <v>4</v>
    <v>13.19</v>
    <v>4.8899999999999997</v>
    <v>1.7330000000000001</v>
    <v>-0.21</v>
    <v>-2.8806999999999999E-2</v>
    <v>USD</v>
    <v>Caribou Biosciences, Inc. is a clinical-stage genome-editing biopharmaceutical company. The Company is developing transformative clustered regularly interspaced short palindromic repeats (CRISPR) therapies for patients with devastating diseases. The Company’s CRISPR platform, CRISPR hybrid RNA-DNA (chRDNA), enables superior genome-editing precision to develop cell therapies that are specifically engineered for enhanced persistence. It is advancing a pipeline of allogeneic, or off-the-shelf, chimeric antigen receptor (CAR)-T (CAR-T) and CAR-natural killer (CAR-NK) cell therapies for the treatment of patients with hematologic malignancies and solid tumors. Its lead product candidate, CB-010, is a clinical-stage allogeneic anti-CD19 CAR-T cell therapy with programmed cell death protein 1 (PD-1) removed from the CAR-T cell surface by a genome-edited knockout of the PDCDI gene. The Company’s product candidate also includes CB-011, CB-012 and CB-012.</v>
    <v>97</v>
    <v>Nasdaq Stock Market</v>
    <v>XNAS</v>
    <v>XNAS</v>
    <v>2929 7TH STREET, STE 120, BERKELEY, CA, 94710 US</v>
    <v>7.29</v>
    <v>Biotechnology &amp; Medical Research</v>
    <v>Stock</v>
    <v>44956.817133344528</v>
    <v>1766</v>
    <v>7.01</v>
    <v>431891044</v>
    <v>CARIBOU BIOSCIENCES, INC.</v>
    <v>CARIBOU BIOSCIENCES, INC.</v>
    <v>7.2</v>
    <v>7.29</v>
    <v>7.08</v>
    <v>61001560</v>
    <v>CRBU</v>
    <v>CARIBOU BIOSCIENCES, INC. (XNAS:CRBU)</v>
    <v>263274</v>
    <v>575881</v>
    <v>2011</v>
  </rv>
  <rv s="2">
    <v>1767</v>
  </rv>
  <rv s="0">
    <v>https://www.bing.com/financeapi/forcetrigger?t=bqz6w7&amp;q=XNAS%3aCSTL&amp;form=skydnc</v>
    <v>Learn more on Bing</v>
  </rv>
  <rv s="1">
    <v>en-US</v>
    <v>bqz6w7</v>
    <v>268435456</v>
    <v>1</v>
    <v>Powered by Refinitiv</v>
    <v>0</v>
    <v>CASTLE BIOSCIENCES, INC. (XNAS:CSTL)</v>
    <v>2</v>
    <v>3</v>
    <v>Finance</v>
    <v>4</v>
    <v>48.4</v>
    <v>15.58</v>
    <v>1.0092000000000001</v>
    <v>-0.4</v>
    <v>-1.5384999999999999E-2</v>
    <v>USD</v>
    <v>Castle Biosciences, Inc. is a commercial-stage diagnostics company. The Company is focused on providing physicians and their patients with personalized, clinically actionable information to clinicians and their patients to inform treatment decisions and improve health outcomes. Its portfolio consists of tests for skin cancers, uveal melanoma, Barrett’s esophagus and mental health conditions. Additionally, the Company has research and development programs for tests in other diseases with high clinical need, including its test in development to predict systemic therapy response in patients with moderate-to-severe psoriasis, atopic dermatitis and related conditions. Its products include DecisionDx-Melanoma, DecisionDx-CMSeq, DecisionDx-SCC, myPath Melanoma, DecisionDx DiffDx-Melanoma, DecisionDx-UM, DecisionDx-PRAME, TissueCypher and IDgenetix. DecisionDx-Melanoma is a gene expression profile test developed to identify the risk of metastasis in patients with invasive cutaneous melanoma.</v>
    <v>342</v>
    <v>Nasdaq Stock Market</v>
    <v>XNAS</v>
    <v>XNAS</v>
    <v>505 S Friendswood Drive, 2014 SAN MIGUEL DR, FRIENDSWOOD, TX, 77546 US</v>
    <v>25.824999999999999</v>
    <v>Healthcare Equipment &amp; Supplies</v>
    <v>Stock</v>
    <v>44956.817285392972</v>
    <v>1769</v>
    <v>25.04</v>
    <v>674600448</v>
    <v>CASTLE BIOSCIENCES, INC.</v>
    <v>CASTLE BIOSCIENCES, INC.</v>
    <v>25.72</v>
    <v>130.74709999999999</v>
    <v>26</v>
    <v>25.6</v>
    <v>26351580</v>
    <v>CSTL</v>
    <v>CASTLE BIOSCIENCES, INC. (XNAS:CSTL)</v>
    <v>65198</v>
    <v>137414</v>
    <v>2007</v>
  </rv>
  <rv s="2">
    <v>1770</v>
  </rv>
  <rv s="0">
    <v>https://www.bing.com/financeapi/forcetrigger?t=a1qh3m&amp;q=XNYS%3aCTLT&amp;form=skydnc</v>
    <v>Learn more on Bing</v>
  </rv>
  <rv s="1">
    <v>en-US</v>
    <v>a1qh3m</v>
    <v>268435456</v>
    <v>1</v>
    <v>Powered by Refinitiv</v>
    <v>0</v>
    <v>Catalent, Inc. (XNYS:CTLT)</v>
    <v>2</v>
    <v>3</v>
    <v>Finance</v>
    <v>4</v>
    <v>115.33499999999999</v>
    <v>40.69</v>
    <v>1.2608999999999999</v>
    <v>-0.875</v>
    <v>-1.6309000000000001E-2</v>
    <v>USD</v>
    <v>Catalent, Inc. is a provider of development and manufacturing solutions for drug, cell and gene therapies biologics, vaccines, and consumer health products. The Company’s segments include Biologics, Softgel and Oral Technologies, Oral and Specialty Delivery, and Clinical Supply Services. Its Biologics segment provides development and manufacturing for protein, plasmid DNA mRNA, cell therapy, viral vaccines and viral-based gene therapies. Its Softgel and Oral Technologies segment provide formulation, development, and manufacturing services for soft capsules, as well as large-scale manufacturing of oral solid dose forms. Its Oral and Specialty Delivery segment provides formulation development and manufacturing across a range of technologies along with integrated downstream clinical development and commercial supply solutions. Its Clinical Supply Services segment provides manufacturing, packaging, storage, distribution, and inventory management for, drugs, biologics and clinical trials.</v>
    <v>19000</v>
    <v>New York Stock Exchange</v>
    <v>XNYS</v>
    <v>XNYS</v>
    <v>14 Schoolhouse Rd, SOMERSET, NJ, 08873-1213 US</v>
    <v>54.35</v>
    <v>Pharmaceuticals</v>
    <v>Stock</v>
    <v>44956.81728688594</v>
    <v>1772</v>
    <v>52.645000000000003</v>
    <v>9497578990</v>
    <v>Catalent, Inc.</v>
    <v>Catalent, Inc.</v>
    <v>52.74</v>
    <v>22.9511</v>
    <v>53.65</v>
    <v>52.774999999999999</v>
    <v>179963600</v>
    <v>CTLT</v>
    <v>Catalent, Inc. (XNYS:CTLT)</v>
    <v>2027256</v>
    <v>2302362</v>
    <v>2007</v>
  </rv>
  <rv s="2">
    <v>1773</v>
  </rv>
  <rv s="0">
    <v>https://www.bing.com/financeapi/forcetrigger?t=a1pt8m&amp;q=XNAS%3aCLDX&amp;form=skydnc</v>
    <v>Learn more on Bing</v>
  </rv>
  <rv s="5">
    <v>en-US</v>
    <v>a1pt8m</v>
    <v>268435456</v>
    <v>1</v>
    <v>Powered by Refinitiv</v>
    <v>9</v>
    <v>CELLDEX THERAPEUTICS, INC. (XNAS:CLDX)</v>
    <v>2</v>
    <v>10</v>
    <v>Finance</v>
    <v>4</v>
    <v>48.4</v>
    <v>19.850000000000001</v>
    <v>2.2330999999999999</v>
    <v>-2.1800000000000002</v>
    <v>-4.7134999999999996E-2</v>
    <v>USD</v>
    <v>Celldex Therapeutics, Inc. is a biopharmaceutical company. The Company is focused on the development and commercialization of several immunotherapy technologies for the treatment of cancer and other diseases. The Company is using the technologies to develop targeted immunotherapeutics consisting of protein-based molecules, such as vaccines, antibodies and antibody-drug conjugates that are used to treat specific types of cancer or other diseases. It operates in development, manufacturing of therapeutics. Company's CDX-0159, a monoclonal antibody that specifically binds the KIT receptor and potently inhibits its activity. Its CDX-1140, an agonist monoclonal antibody targeted to CD40, a key activator of immune response, being studied in a Phase II study. The Company's CDX-527, a bispecific antibody that uses active anti-PD-L1 and CD27 human antibodies to couple CD27 co-stimulation with blockade of the PD-L1/PD-1 pathway, for which it initiated a Phase II study in advanced solid tumors.</v>
    <v>132</v>
    <v>Nasdaq Stock Market</v>
    <v>XNAS</v>
    <v>XNAS</v>
    <v>53 Frontage Rd Ste 220, HAMPTON, NJ, 08827-4034 US</v>
    <v>46.24</v>
    <v>Biotechnology &amp; Medical Research</v>
    <v>Stock</v>
    <v>44956.817238703123</v>
    <v>1775</v>
    <v>44.05</v>
    <v>2075689508</v>
    <v>CELLDEX THERAPEUTICS, INC.</v>
    <v>CELLDEX THERAPEUTICS, INC.</v>
    <v>45.87</v>
    <v>46.25</v>
    <v>44.07</v>
    <v>47099830</v>
    <v>CLDX</v>
    <v>CELLDEX THERAPEUTICS, INC. (XNAS:CLDX)</v>
    <v>130674</v>
    <v>386769</v>
    <v>1983</v>
  </rv>
  <rv s="2">
    <v>1776</v>
  </rv>
  <rv s="0">
    <v>https://www.bing.com/financeapi/forcetrigger?t=a1pzfr&amp;q=XNYS%3aCNC&amp;form=skydnc</v>
    <v>Learn more on Bing</v>
  </rv>
  <rv s="1">
    <v>en-US</v>
    <v>a1pzfr</v>
    <v>268435456</v>
    <v>1</v>
    <v>Powered by Refinitiv</v>
    <v>0</v>
    <v>CENTENE CORPORATION (XNYS:CNC)</v>
    <v>2</v>
    <v>3</v>
    <v>Finance</v>
    <v>4</v>
    <v>98.53</v>
    <v>73.194999999999993</v>
    <v>0.55249999999999999</v>
    <v>-0.1</v>
    <v>-1.3289999999999999E-3</v>
    <v>USD</v>
    <v>Centene Corporation is a healthcare company. The Company provides services to government-sponsored and commercial healthcare programs, focusing on under-insured and uninsured individuals. It provides managed healthcare products and services through Medicaid, Medicare, and commercial products. The Company’s segments include Managed Care and Specialty Services. The Managed Care segment provides health plans. The Specialty Services segment consists of specialty companies offering auxiliary healthcare services and products. The Company offers products to Medicaid and Medicare members (including Medicare Prescription Drug Plans) as well as individuals and families served by the Health Insurance Marketplace, the TRICARE program, and individuals in correctional facilities. It also serves several international markets, and contracts with other healthcare and commercial organizations to provide a variety of specialty services focused on treating the whole person.</v>
    <v>72500</v>
    <v>New York Stock Exchange</v>
    <v>XNYS</v>
    <v>XNYS</v>
    <v>7700 Forsyth Blvd, ST. LOUIS, MO, 63105-1807 US</v>
    <v>76.015000000000001</v>
    <v>Healthcare Providers &amp; Services</v>
    <v>Stock</v>
    <v>44956.817277812501</v>
    <v>1778</v>
    <v>75.004999999999995</v>
    <v>42554416455</v>
    <v>CENTENE CORPORATION</v>
    <v>CENTENE CORPORATION</v>
    <v>75.42</v>
    <v>21.962700000000002</v>
    <v>75.25</v>
    <v>75.150000000000006</v>
    <v>566259700</v>
    <v>CNC</v>
    <v>CENTENE CORPORATION (XNYS:CNC)</v>
    <v>1773630</v>
    <v>3321369</v>
    <v>2001</v>
  </rv>
  <rv s="2">
    <v>1779</v>
  </rv>
  <rv s="0">
    <v>https://www.bing.com/financeapi/forcetrigger?t=c2hjxm&amp;q=XNAS%3aIPSC&amp;form=skydnc</v>
    <v>Learn more on Bing</v>
  </rv>
  <rv s="5">
    <v>en-US</v>
    <v>c2hjxm</v>
    <v>268435456</v>
    <v>1</v>
    <v>Powered by Refinitiv</v>
    <v>9</v>
    <v>CENTURY THERAPEUTICS, INC. (XNAS:IPSC)</v>
    <v>2</v>
    <v>10</v>
    <v>Finance</v>
    <v>4</v>
    <v>15.375</v>
    <v>4.335</v>
    <v>0.754</v>
    <v>-0.08</v>
    <v>-1.7278999999999999E-2</v>
    <v>USD</v>
    <v>Century Therapeutics, Inc. is a biotechnology company. The Company is focused on developing transformative allogeneic, pluripotent stem cells (iPSC)-derived natural killer (NK) and T cell therapies to create products for the treatment of both solid tumor and hematological malignancies. Its Allo-Evasion technology is intended to prevent rejection of cell products by the host immune system, and manufacturing capabilities intended to minimize product development and supply risk. The Company's pipeline includes CNTY-101, CNTY-103, CNTY-102 and CNTY-104. The Company’s lead product candidate, CNTY-101, is focused on targeting B-cell lymphoma. CNTY-103 is designed to treat glioblastoma. CNTY-102 is designed to improve B-cell malignancy treatment. CNTY-104, is being developed to treat acute myeloid leukemia (AML). CAR design is a component of cell therapy product candidates. In addition to its programs, the Company is also actively engaged in a number of earlier stage discovery programs.</v>
    <v>170</v>
    <v>Nasdaq Stock Market</v>
    <v>XNAS</v>
    <v>XNAS</v>
    <v>3675 Market St, PHILADELPHIA, PA, 19104 US</v>
    <v>4.66</v>
    <v>Biotechnology &amp; Medical Research</v>
    <v>Stock</v>
    <v>44956.817177140627</v>
    <v>1781</v>
    <v>4.5</v>
    <v>268332837</v>
    <v>CENTURY THERAPEUTICS, INC.</v>
    <v>CENTURY THERAPEUTICS, INC.</v>
    <v>4.58</v>
    <v>4.63</v>
    <v>4.55</v>
    <v>58974250</v>
    <v>IPSC</v>
    <v>CENTURY THERAPEUTICS, INC. (XNAS:IPSC)</v>
    <v>63895</v>
    <v>200312</v>
    <v>2018</v>
  </rv>
  <rv s="2">
    <v>1782</v>
  </rv>
  <rv s="0">
    <v>https://www.bing.com/financeapi/forcetrigger?t=bvcjpr&amp;q=XNAS%3aCERE&amp;form=skydnc</v>
    <v>Learn more on Bing</v>
  </rv>
  <rv s="5">
    <v>en-US</v>
    <v>bvcjpr</v>
    <v>268435456</v>
    <v>1</v>
    <v>Powered by Refinitiv</v>
    <v>9</v>
    <v>CEREVEL THERAPEUTICS HOLDINGS, INC. (XNAS:CERE)</v>
    <v>2</v>
    <v>10</v>
    <v>Finance</v>
    <v>4</v>
    <v>41.46</v>
    <v>19.86</v>
    <v>1.3779999999999999</v>
    <v>-0.43</v>
    <v>-1.2488999999999998E-2</v>
    <v>USD</v>
    <v>Cerevel Therapeutics Holdings, Inc. is a clinical-stage biopharmaceutical company. The Company combines an understanding of disease-related biology and neurocircuitry of the brain with advanced chemistry and central nervous system (CNS) target receptor selective pharmacology to discover and design new therapies. The Company is engaged in the development of new therapies for neuroscience diseases, including schizophrenia, epilepsy and Parkinson’s disease. It is advancing diverse pipeline with numerous clinical trials underway or planned, including three ongoing Phase III trials and an open-label extension trial for tavapadon in Parkinson's, two planned Phase II trials and a planned open-label extension trial for emraclidine in schizophrenia and an ongoing Phase II proof-of-concept trial with an open-label extension trial for darigabat in focal epilepsy. Its pipeline candidates include Emraclidine, Darigabat, Darigabat and CVL-871.</v>
    <v>285</v>
    <v>Nasdaq Stock Market</v>
    <v>XNAS</v>
    <v>XNAS</v>
    <v>222 Jacobs Street, Suite 200, CAMBRIDGE, MA, 02141 US</v>
    <v>34.78</v>
    <v>Biotechnology &amp; Medical Research</v>
    <v>Stock</v>
    <v>44956.817154721874</v>
    <v>1784</v>
    <v>33.83</v>
    <v>5314968400</v>
    <v>CEREVEL THERAPEUTICS HOLDINGS, INC.</v>
    <v>CEREVEL THERAPEUTICS HOLDINGS, INC.</v>
    <v>34.31</v>
    <v>34.43</v>
    <v>34</v>
    <v>156322600</v>
    <v>CERE</v>
    <v>CEREVEL THERAPEUTICS HOLDINGS, INC. (XNAS:CERE)</v>
    <v>125425</v>
    <v>499690</v>
    <v>2020</v>
  </rv>
  <rv s="2">
    <v>1785</v>
  </rv>
  <rv s="0">
    <v>https://www.bing.com/financeapi/forcetrigger?t=bwzzzr&amp;q=XNAS%3aCERT&amp;form=skydnc</v>
    <v>Learn more on Bing</v>
  </rv>
  <rv s="5">
    <v>en-US</v>
    <v>bwzzzr</v>
    <v>268435456</v>
    <v>1</v>
    <v>Powered by Refinitiv</v>
    <v>9</v>
    <v>CERTARA, INC. (XNAS:CERT)</v>
    <v>2</v>
    <v>10</v>
    <v>Finance</v>
    <v>4</v>
    <v>28.62</v>
    <v>10.6</v>
    <v>1.595</v>
    <v>-0.21</v>
    <v>-1.0978000000000002E-2</v>
    <v>USD</v>
    <v>Certara, Inc. is a provider of biosimulation software and technology-enabled services. The Company is focused on producing medicines for patients using biosimulation software, technology, and services to transform traditional drug discovery and development. The Company builds its biosimulation technology on the first principles of biology, chemistry, and pharmacology with mathematical algorithms that model how medicines and diseases behave in the body. It offers an integrated, end-to-end platform for its clients, including various biopharmaceutical companies, academic institutions, and regulatory agencies across 62 countries. It also provides an artificial intelligence (AI)-powered platform for organizations to integrate and analyze content across their entire enterprise data landscape. Its product, LAYAR, a flexible and modular data fabric that evaluates quantitative data, text and images, offers AI capabilities to support decisions in all phases of drug development.</v>
    <v>1054</v>
    <v>Nasdaq Stock Market</v>
    <v>XNAS</v>
    <v>XNAS</v>
    <v>100 Overlook Center, Suite 101, PRINCETON, NJ, 08540 US</v>
    <v>19.105</v>
    <v>Software &amp; IT Services</v>
    <v>Stock</v>
    <v>44956.817276515627</v>
    <v>1787</v>
    <v>18.39</v>
    <v>3021013160</v>
    <v>CERTARA, INC.</v>
    <v>CERTARA, INC.</v>
    <v>18.809999999999999</v>
    <v>19.13</v>
    <v>18.920000000000002</v>
    <v>159673000</v>
    <v>CERT</v>
    <v>CERTARA, INC. (XNAS:CERT)</v>
    <v>208863</v>
    <v>617609</v>
    <v>2017</v>
  </rv>
  <rv s="2">
    <v>1788</v>
  </rv>
  <rv s="0">
    <v>https://www.bing.com/financeapi/forcetrigger?t=a1qbxm&amp;q=XNYS%3aCRL&amp;form=skydnc</v>
    <v>Learn more on Bing</v>
  </rv>
  <rv s="1">
    <v>en-US</v>
    <v>a1qbxm</v>
    <v>268435456</v>
    <v>1</v>
    <v>Powered by Refinitiv</v>
    <v>0</v>
    <v>CHARLES RIVER LABORATORIES INTERNATIONAL, INC. (XNYS:CRL)</v>
    <v>2</v>
    <v>3</v>
    <v>Finance</v>
    <v>4</v>
    <v>349.84</v>
    <v>181.36</v>
    <v>1.3333999999999999</v>
    <v>-6.82</v>
    <v>-2.7827000000000001E-2</v>
    <v>USD</v>
    <v>Charles River Laboratories International, Inc. is a full service, non-clinical contract research company. The Company provides research models required in research and development of new drugs, devices, and therapies. The Company's segments include Research Models and Services (RMS), Discovery and Safety Assessment (DSA), and Manufacturing Solutions (Manufacturing). The RMS segment includes the research models, research model services, and research and GMP-compliant cells businesses. The DSA segment includes services required to take a drug through the early development process, including discovery services, which are non-regulated services to assist clients with the identification, screening, and selection of a lead compound for drug development, and regulated and non-regulated (Good Laboratory Practice (GLP) and non-GLP) safety assessment services. The Manufacturing segment includes Microbial Solutions and Biologics Solutions (Biologics).</v>
    <v>18600</v>
    <v>New York Stock Exchange</v>
    <v>XNYS</v>
    <v>XNYS</v>
    <v>251 Ballardvale St, WILMINGTON, MA, 01887 US</v>
    <v>244.08629999999999</v>
    <v>Biotechnology &amp; Medical Research</v>
    <v>Stock</v>
    <v>44956.817297522655</v>
    <v>1790</v>
    <v>236.97</v>
    <v>12122858318</v>
    <v>CHARLES RIVER LABORATORIES INTERNATIONAL, INC.</v>
    <v>CHARLES RIVER LABORATORIES INTERNATIONAL, INC.</v>
    <v>241.22</v>
    <v>28.866299999999999</v>
    <v>245.09</v>
    <v>238.27</v>
    <v>50878660</v>
    <v>CRL</v>
    <v>CHARLES RIVER LABORATORIES INTERNATIONAL, INC. (XNYS:CRL)</v>
    <v>205263</v>
    <v>464407</v>
    <v>1994</v>
  </rv>
  <rv s="2">
    <v>1791</v>
  </rv>
  <rv s="0">
    <v>https://www.bing.com/financeapi/forcetrigger?t=a1mwfr&amp;q=XNAS%3aKDNY&amp;form=skydnc</v>
    <v>Learn more on Bing</v>
  </rv>
  <rv s="5">
    <v>en-US</v>
    <v>a1mwfr</v>
    <v>268435456</v>
    <v>1</v>
    <v>Powered by Refinitiv</v>
    <v>9</v>
    <v>CHINOOK THERAPEUTICS, INC. (XNAS:KDNY)</v>
    <v>2</v>
    <v>10</v>
    <v>Finance</v>
    <v>4</v>
    <v>27.44</v>
    <v>11.81</v>
    <v>4.6800000000000001E-2</v>
    <v>-0.41</v>
    <v>-1.6518999999999999E-2</v>
    <v>USD</v>
    <v>Chinook Therapeutics, Inc. is a clinical-stage biopharmaceutical company. The Company is focused on discovering, developing and commercializing medicines for kidney diseases. Its lead product candidate is atrasentan, which is a selective endothelin A receptor antagonist that is developed for the treatment of proteinuric glomerular diseases. The Company’s second product candidate, BION-1301, is an investigational humanized IgG4 monoclonal antibody that blocks APRIL, a soluble factor that is implicated in IgAN and other indications, from binding to its receptors. Its third clinical development candidate is CHK-336, a liver-targeted oral small molecule lactate dehydrogenase (LDHA), inhibitor, which is developed for the treatment of primary hyperoxaluria (PH), as well as secondary hyperoxaluria and idiopathic kidney stone formation. It is conducting a Phase I/II clinical trial of BION-1301.</v>
    <v>138</v>
    <v>Nasdaq Stock Market</v>
    <v>XNAS</v>
    <v>XNAS</v>
    <v>400 Fairview Avenue North, Suite 900, SEATTLE, WA, 98109 US</v>
    <v>24.91</v>
    <v>Biotechnology &amp; Medical Research</v>
    <v>Stock</v>
    <v>44956.817151943753</v>
    <v>1793</v>
    <v>24.17</v>
    <v>1560790534</v>
    <v>CHINOOK THERAPEUTICS, INC.</v>
    <v>CHINOOK THERAPEUTICS, INC.</v>
    <v>24.6</v>
    <v>24.82</v>
    <v>24.41</v>
    <v>63940620</v>
    <v>KDNY</v>
    <v>CHINOOK THERAPEUTICS, INC. (XNAS:KDNY)</v>
    <v>820968</v>
    <v>426765</v>
    <v>2011</v>
  </rv>
  <rv s="2">
    <v>1794</v>
  </rv>
  <rv s="0">
    <v>https://www.bing.com/financeapi/forcetrigger?t=a1pp5r&amp;q=XNYS%3aCI&amp;form=skydnc</v>
    <v>Learn more on Bing</v>
  </rv>
  <rv s="1">
    <v>en-US</v>
    <v>a1pp5r</v>
    <v>268435456</v>
    <v>1</v>
    <v>Powered by Refinitiv</v>
    <v>0</v>
    <v>CIGNA CORPORATION (XNYS:CI)</v>
    <v>2</v>
    <v>3</v>
    <v>Finance</v>
    <v>4</v>
    <v>340.11</v>
    <v>213.16</v>
    <v>0.67059999999999997</v>
    <v>1.7250000000000001</v>
    <v>5.5950000000000001E-3</v>
    <v>USD</v>
    <v>Cigna Corporation is a health services company that offers medical, dental insurance and related products and services. The Company's segments include Evernorth and Cigna Healthcare. Evernorth segment includes a range of coordinated and point solution health services and capabilities, as well as those from partners across the healthcare system, in pharmacy solutions, benefits management solutions, care delivery and care management solutions and intelligence solutions. Cigna Healthcare consists of its U.S. Commercial, U.S. Government and International Health operating segments, which provide a range of medical and coordinated solutions to clients and customers to support whole-person health needs. The U.S. Commercial products and services include medical, pharmacy, behavioral health, dental, vision, health advocacy programs and other products and services for insured and self-insured customers. International Health solutions include health care coverage in its international markets.</v>
    <v>73700</v>
    <v>New York Stock Exchange</v>
    <v>XNYS</v>
    <v>XNYS</v>
    <v>900 Cottage Grove Road, BLOOMFIELD, CT, 06002-2920 US</v>
    <v>311.65800000000002</v>
    <v>Healthcare Providers &amp; Services</v>
    <v>Stock</v>
    <v>44956.817199767967</v>
    <v>1796</v>
    <v>308.64</v>
    <v>94786733475</v>
    <v>CIGNA CORPORATION</v>
    <v>CIGNA CORPORATION</v>
    <v>308.95</v>
    <v>14.7286</v>
    <v>308.3</v>
    <v>310.02499999999998</v>
    <v>305739000</v>
    <v>CI</v>
    <v>CIGNA CORPORATION (XNYS:CI)</v>
    <v>691465</v>
    <v>1382406</v>
    <v>2018</v>
  </rv>
  <rv s="2">
    <v>1797</v>
  </rv>
  <rv s="0">
    <v>https://www.bing.com/financeapi/forcetrigger?t=c4s8rw&amp;q=XNAS%3aCINC&amp;form=skydnc</v>
    <v>Learn more on Bing</v>
  </rv>
  <rv s="5">
    <v>en-US</v>
    <v>c4s8rw</v>
    <v>268435456</v>
    <v>1</v>
    <v>Powered by Refinitiv</v>
    <v>9</v>
    <v>CINCOR PHARMA, INC. (XNAS:CINC)</v>
    <v>2</v>
    <v>10</v>
    <v>Finance</v>
    <v>4</v>
    <v>43.15</v>
    <v>10.53</v>
    <v>0.36799999999999999</v>
    <v>3.5000000000000003E-2</v>
    <v>1.2149999999999999E-3</v>
    <v>USD</v>
    <v>CinCor Pharma, Inc. is a clinical-stage biopharmaceutical company. The Company is focused on developing its lead clinical candidate, CIN-107, for the treatment of hypertension and other cardio-renal diseases. CIN-107 is a highly selective, oral small molecule inhibitor of aldosterone synthase, the enzyme responsible for the synthesis of aldosterone in the adrenal gland. CIN-107 has been designed to use a differentiated mechanism of action, direct inhibition of aldosterone synthase production, with the target of providing an improved treatment for patients suffering from hypertension, or high blood pressure. In addition to hypertension, the Company is developing CIN-107 for the treatment of primary aldosteronism (PA) and exploring its utility in ameliorating complications of chronic kidney disease (CKD). It also exploring its utility in ameliorating complications of CKD. It is conducting a Phase II clinical trial, which it refers to as its BrigHtn trial.</v>
    <v>19</v>
    <v>Nasdaq Stock Market</v>
    <v>XNAS</v>
    <v>XNAS</v>
    <v>230 THIRD AVE., 6TH FLOOR, WALTHAM, MA, 02451 US</v>
    <v>28.934999999999999</v>
    <v>Biotechnology &amp; Medical Research</v>
    <v>Stock</v>
    <v>44956.81698785859</v>
    <v>1799</v>
    <v>28.78</v>
    <v>1261944167</v>
    <v>CINCOR PHARMA, INC.</v>
    <v>CINCOR PHARMA, INC.</v>
    <v>28.81</v>
    <v>28.8</v>
    <v>28.835000000000001</v>
    <v>43764320</v>
    <v>CINC</v>
    <v>CINCOR PHARMA, INC. (XNAS:CINC)</v>
    <v>248665</v>
    <v>693865</v>
    <v>2018</v>
  </rv>
  <rv s="2">
    <v>1800</v>
  </rv>
  <rv s="0">
    <v>https://www.bing.com/financeapi/forcetrigger?t=buv35r&amp;q=XNAS%3aCLOV&amp;form=skydnc</v>
    <v>Learn more on Bing</v>
  </rv>
  <rv s="1">
    <v>en-US</v>
    <v>buv35r</v>
    <v>268435456</v>
    <v>1</v>
    <v>Powered by Refinitiv</v>
    <v>0</v>
    <v>CLOVER HEALTH INVESTMENTS, CORP. (XNAS:CLOV)</v>
    <v>2</v>
    <v>3</v>
    <v>Finance</v>
    <v>4</v>
    <v>3.9</v>
    <v>0.86009999999999998</v>
    <v>1.7030000000000001</v>
    <v>-2.5000000000000001E-2</v>
    <v>-0.02</v>
    <v>USD</v>
    <v>Clover Health Investments, Corp. is a physician enablement company. The Company is focused on seniors who have historically lacked access to affordable healthcare. It offers a software platform, Clover Assistant, which is designed to aggregate patient data from across the health ecosystem to support clinical decision-making and improve health outcomes. The Company operates under two segments: Insurance and Non-Insurance. Through its insurance line of business, it provides Preferred Provider Organization (PPO) and Health Maintenance Organization (HMO) plans to Medicare Advantage (MA) members in several states. The Company's non-insurance line of business focuses on reducing expenditures and enhancing the quality of care for patients enrolled in fee-for-service Medicare.</v>
    <v>680</v>
    <v>Nasdaq Stock Market</v>
    <v>XNAS</v>
    <v>XNAS</v>
    <v>3401 Mallory Lane, Suite 210, Suite 320, FRANKLIN, TN, 37067 US</v>
    <v>1.27</v>
    <v>Healthcare Equipment &amp; Supplies</v>
    <v>Stock</v>
    <v>44956.817287615624</v>
    <v>1802</v>
    <v>1.21</v>
    <v>585481155</v>
    <v>CLOVER HEALTH INVESTMENTS, CORP.</v>
    <v>CLOVER HEALTH INVESTMENTS, CORP.</v>
    <v>1.22</v>
    <v>0</v>
    <v>1.25</v>
    <v>1.2250000000000001</v>
    <v>477943800</v>
    <v>CLOV</v>
    <v>CLOVER HEALTH INVESTMENTS, CORP. (XNAS:CLOV)</v>
    <v>3245251</v>
    <v>6586170</v>
    <v>2021</v>
  </rv>
  <rv s="2">
    <v>1803</v>
  </rv>
  <rv s="0">
    <v>https://www.bing.com/financeapi/forcetrigger?t=a1pfa2&amp;q=XNAS%3aCDXS&amp;form=skydnc</v>
    <v>Learn more on Bing</v>
  </rv>
  <rv s="5">
    <v>en-US</v>
    <v>a1pfa2</v>
    <v>268435456</v>
    <v>1</v>
    <v>Powered by Refinitiv</v>
    <v>9</v>
    <v>CODEXIS, INC. (XNAS:CDXS)</v>
    <v>2</v>
    <v>10</v>
    <v>Finance</v>
    <v>4</v>
    <v>22.22</v>
    <v>4.21</v>
    <v>1.5737000000000001</v>
    <v>-0.44</v>
    <v>-6.6971000000000003E-2</v>
    <v>USD</v>
    <v>Codexis, Inc. is an enzyme engineering company. The Company is engaged in discovering, developing and sells enzymes and other proteins. It operates through two segments: Performance Enzymes and Novel Biotherapeutics. The Company’s CodeEvolver technology platform accelerates biologic discovery through the transformation of a starting enzyme into a biocatalyst or therapeutic candidate. The Company has commercialized its CodeEvolver protein engineering technology platform and products in the pharmaceutical’s markets. Its products include biocatalysts, chemical intermediates and Codex biocatalyst panels and kits. It also commercialized three additional enzymes, such as Codex HiFi DNA Polymerase for use in next generation sequencing, Codex HiTemp Reverse Transcriptase for use in molecular diagnostic applications, and Codex HiCap RNA Polymerase for use in RNA synthesis applications. The Company is developing its lead program, CDX-6114 for the treatment of hyperphenylalaninemia (HPA).</v>
    <v>261</v>
    <v>Nasdaq Stock Market</v>
    <v>XNAS</v>
    <v>XNAS</v>
    <v>200 Penobscot Dr, REDWOOD CITY, CA, 94063 US</v>
    <v>6.4649999999999999</v>
    <v>Biotechnology &amp; Medical Research</v>
    <v>Stock</v>
    <v>44956.81728568281</v>
    <v>1805</v>
    <v>6.0549999999999997</v>
    <v>402661371</v>
    <v>CODEXIS, INC.</v>
    <v>CODEXIS, INC.</v>
    <v>6.44</v>
    <v>6.57</v>
    <v>6.13</v>
    <v>65687010</v>
    <v>CDXS</v>
    <v>CODEXIS, INC. (XNAS:CDXS)</v>
    <v>320305</v>
    <v>771592</v>
    <v>2002</v>
  </rv>
  <rv s="2">
    <v>1806</v>
  </rv>
  <rv s="0">
    <v>https://www.bing.com/financeapi/forcetrigger?t=azil27&amp;q=XNAS%3aCOGT&amp;form=skydnc</v>
    <v>Learn more on Bing</v>
  </rv>
  <rv s="5">
    <v>en-US</v>
    <v>azil27</v>
    <v>268435456</v>
    <v>1</v>
    <v>Powered by Refinitiv</v>
    <v>9</v>
    <v>COGENT BIOSCIENCES, INC. (XNAS:COGT)</v>
    <v>2</v>
    <v>10</v>
    <v>Finance</v>
    <v>4</v>
    <v>18.07</v>
    <v>3.79</v>
    <v>1.7196</v>
    <v>-7.4999999999999997E-2</v>
    <v>-5.1980000000000004E-3</v>
    <v>USD</v>
    <v>Cogent Biosciences, Inc. is a biotechnology company that is focused on developing precision therapies for genetically defined diseases. The Company’s most advanced clinical program, bezuclastinib (CGT9486), is a selective tyrosine kinase inhibitor that is designed to potently inhibit the KIT D816V mutation as well as other mutations in KIT exon 17. KIT D816V is responsible for driving systemic mastocytosis, a serious disease caused by unchecked proliferation of mast cells. In addition to bezuclastinib, the Company is developing a portfolio of novel targeted therapies to help patients fighting serious, genetically driven diseases. The Company has initiated APEX, a Phase II clinical study of bezuclastinib in patients with AdvSM. APEX is an open-label, global, multicenter study evaluating the safety, efficacy, pharmacokinetic, and pharmacodynamic profiles of bezuclastinib. It also initiated Peak, a randomized, open-label, global Phase III clinical trial.</v>
    <v>121</v>
    <v>Nasdaq Stock Market</v>
    <v>XNAS</v>
    <v>XNAS</v>
    <v>275 Wyman Street, 3Rd Floor, WALTHAM, MA, 02451 US</v>
    <v>14.59</v>
    <v>Biotechnology &amp; Medical Research</v>
    <v>Stock</v>
    <v>44956.817171376562</v>
    <v>1808</v>
    <v>14.15</v>
    <v>1003320187</v>
    <v>COGENT BIOSCIENCES, INC.</v>
    <v>COGENT BIOSCIENCES, INC.</v>
    <v>14.37</v>
    <v>14.43</v>
    <v>14.355</v>
    <v>69893430</v>
    <v>COGT</v>
    <v>COGENT BIOSCIENCES, INC. (XNAS:COGT)</v>
    <v>330437</v>
    <v>722545</v>
    <v>2014</v>
  </rv>
  <rv s="2">
    <v>1809</v>
  </rv>
  <rv s="0">
    <v>https://www.bing.com/financeapi/forcetrigger?t=a1pnr7&amp;q=XNAS%3aCHRS&amp;form=skydnc</v>
    <v>Learn more on Bing</v>
  </rv>
  <rv s="1">
    <v>en-US</v>
    <v>a1pnr7</v>
    <v>268435456</v>
    <v>1</v>
    <v>Powered by Refinitiv</v>
    <v>0</v>
    <v>COHERUS BIOSCIENCES, INC. (XNAS:CHRS)</v>
    <v>2</v>
    <v>3</v>
    <v>Finance</v>
    <v>4</v>
    <v>14.11</v>
    <v>5.5807000000000002</v>
    <v>0.87260000000000004</v>
    <v>-0.33500000000000002</v>
    <v>-4.0168000000000002E-2</v>
    <v>USD</v>
    <v>Coherus BioSciences, Inc. is a commercial-stage biopharmaceutical company. The Company is focused on the research, development and commercialization of immunotherapies to treat cancer. It operates in the business of developing and commercializing the human pharmaceutical products segment. The Company’s product pipeline comprises three product candidates, toripalimab, an anti-PD-1 antibody being developed in collaboration with Junshi Biosciences Co., Ltd., CIMERLI, a Lucentis biosimilar candidate in-licensed for commercial rights in the United States and Canada from Bioeq, and a bevacizumab (Avastin) biosimilar in-licensed for commercial rights in the United States from Innovent Biologics (Suzhou) Co., Ltd. It is also developing an internal immuno-oncology pipeline in preclinical and translational science, bioinformatics, analytical characterization, process science engineering, and clinical-regulatory development and commercialization.</v>
    <v>376</v>
    <v>Nasdaq Stock Market</v>
    <v>XNAS</v>
    <v>XNAS</v>
    <v>C/O DENNIS M. LANFEAR, 201 REDWOOD SHORES PARKWAY, SUITE 200, REDWOOD CITY, CA, 94065 US</v>
    <v>8.3800000000000008</v>
    <v>Biotechnology &amp; Medical Research</v>
    <v>Stock</v>
    <v>44956.817316214845</v>
    <v>1811</v>
    <v>7.88</v>
    <v>622612409</v>
    <v>COHERUS BIOSCIENCES, INC.</v>
    <v>COHERUS BIOSCIENCES, INC.</v>
    <v>8.24</v>
    <v>8.8872999999999998</v>
    <v>8.34</v>
    <v>8.0050000000000008</v>
    <v>77777940</v>
    <v>CHRS</v>
    <v>COHERUS BIOSCIENCES, INC. (XNAS:CHRS)</v>
    <v>458452</v>
    <v>1574529</v>
    <v>2010</v>
  </rv>
  <rv s="2">
    <v>1812</v>
  </rv>
  <rv s="0">
    <v>https://www.bing.com/financeapi/forcetrigger?t=a1q4r7&amp;q=XNAS%3aCOLL&amp;form=skydnc</v>
    <v>Learn more on Bing</v>
  </rv>
  <rv s="1">
    <v>en-US</v>
    <v>a1q4r7</v>
    <v>268435456</v>
    <v>1</v>
    <v>Powered by Refinitiv</v>
    <v>0</v>
    <v>Collegium Pharmaceutical, Inc. (XNAS:COLL)</v>
    <v>2</v>
    <v>3</v>
    <v>Finance</v>
    <v>4</v>
    <v>30.22</v>
    <v>14.04</v>
    <v>0.79200000000000004</v>
    <v>-0.83499999999999996</v>
    <v>-2.9516000000000001E-2</v>
    <v>USD</v>
    <v>Collegium Pharmaceutical, Inc. is a diversified specialty pharmaceutical company focused on pain management. Collegium is a diversified, specialty pharmaceutical company committed to improving the lives of people living with serious medical conditions. The Company's product portfolio includes Xtampza ER, an abuse-deterrent, extended-release, oral formulation of oxycodone; and Nucynta ER and Nucynta IR (Nucynta Products), which are extended-release (ER) and immediate-release (IR) formulations of tapentadol. Xtampza ER is formulated using its abuse-deterrent technology platform, DETERx. Xtampza ER is for the management of pain severe enough to require daily, around-the-clock, long-term opioid treatment. Nucynta ER is indicated for the management of pain severe enough to require daily, around-the-clock, long-term opioid treatment, including neuropathic pain. Nucynta IR is indicated for the management of acute pain severe enough to require an opioid analgesic.</v>
    <v>152</v>
    <v>Nasdaq Stock Market</v>
    <v>XNAS</v>
    <v>XNAS</v>
    <v>100 Technology Center Dr, STOUGHTON, MA, 02072-4710 US</v>
    <v>28.29</v>
    <v>Pharmaceuticals</v>
    <v>Stock</v>
    <v>44956.816916689066</v>
    <v>1814</v>
    <v>27.17</v>
    <v>921717063</v>
    <v>Collegium Pharmaceutical, Inc.</v>
    <v>Collegium Pharmaceutical, Inc.</v>
    <v>28.29</v>
    <v>20.014099999999999</v>
    <v>28.29</v>
    <v>27.454999999999998</v>
    <v>33571920</v>
    <v>COLL</v>
    <v>Collegium Pharmaceutical, Inc. (XNAS:COLL)</v>
    <v>166252</v>
    <v>396367</v>
    <v>2014</v>
  </rv>
  <rv s="2">
    <v>1815</v>
  </rv>
  <rv s="0">
    <v>https://www.bing.com/financeapi/forcetrigger?t=a1qolh&amp;q=XNYS%3aCYH&amp;form=skydnc</v>
    <v>Learn more on Bing</v>
  </rv>
  <rv s="1">
    <v>en-US</v>
    <v>a1qolh</v>
    <v>268435456</v>
    <v>1</v>
    <v>Powered by Refinitiv</v>
    <v>0</v>
    <v>COMMUNITY HEALTH SYSTEMS, INC. (XNYS:CYH)</v>
    <v>2</v>
    <v>3</v>
    <v>Finance</v>
    <v>4</v>
    <v>14.29</v>
    <v>1.88</v>
    <v>1.7552000000000001</v>
    <v>-8.5000000000000006E-2</v>
    <v>-1.7276E-2</v>
    <v>USD</v>
    <v>Community Health Systems, Inc. is an operator of general acute care hospitals and outpatient facilities in communities across the United States. The Company provides healthcare services through the hospitals that it owns and operates and affiliated businesses in non-urban and selected urban markets throughout the United States. The Services provided through its hospitals and affiliated businesses include general acute care, emergency room, general and specialty surgery, critical care, internal medicine, obstetrics, diagnostic, psychiatric and rehabilitation services. It also provides additional outpatient services at primary care practices, urgent care centers, free-standing emergency departments, ambulatory surgery centers, imaging and diagnostic centers, retail clinics and via direct-to-consumer virtual health visits. Its subsidiaries own or lease approximately 79 affiliated hospitals with approximately 13,000 beds and operate more than 1,000 sites of care.</v>
    <v>51000</v>
    <v>New York Stock Exchange</v>
    <v>XNYS</v>
    <v>XNYS</v>
    <v>4000 Meridian Blvd, FRANKLIN, TN, 37067-6325 US</v>
    <v>4.9850000000000003</v>
    <v>Healthcare Providers &amp; Services</v>
    <v>Stock</v>
    <v>44956.817174767966</v>
    <v>1817</v>
    <v>4.78</v>
    <v>651338322</v>
    <v>COMMUNITY HEALTH SYSTEMS, INC.</v>
    <v>COMMUNITY HEALTH SYSTEMS, INC.</v>
    <v>4.88</v>
    <v>2.3258000000000001</v>
    <v>4.92</v>
    <v>4.835</v>
    <v>134713200</v>
    <v>CYH</v>
    <v>COMMUNITY HEALTH SYSTEMS, INC. (XNYS:CYH)</v>
    <v>1454236</v>
    <v>2399278</v>
    <v>1996</v>
  </rv>
  <rv s="2">
    <v>1818</v>
  </rv>
  <rv s="0">
    <v>https://www.bing.com/financeapi/forcetrigger?t=bvmvr7&amp;q=XNAS%3aCMPS&amp;form=skydnc</v>
    <v>Learn more on Bing</v>
  </rv>
  <rv s="5">
    <v>en-US</v>
    <v>bvmvr7</v>
    <v>268435456</v>
    <v>1</v>
    <v>Powered by Refinitiv</v>
    <v>9</v>
    <v>COMPASS PATHWAYS PLC (XNAS:CMPS)</v>
    <v>2</v>
    <v>10</v>
    <v>Finance</v>
    <v>4</v>
    <v>21.5</v>
    <v>6.54</v>
    <v>1.008</v>
    <v>-0.39500000000000002</v>
    <v>-3.6916000000000004E-2</v>
    <v>USD</v>
    <v>COMPASS Pathways plc is a United Kingdom-based mental healthcare company. The Company is developing psilocybin therapy through late-stage clinical trials in Europe and North America for patients with treatment-resistant depression (TRD). The Company has developed COMP360, which is a psilocybin formulation that includes its pharmaceutical-grade polymorphic crystalline psilocybin. The Company's COMP360 has completed a Phase IIb clinical trial of psilocybin therapy for TRD, in 22 sites across Europe and North America. Its randomized controlled Phase IIb study of psilocybin therapy in treatment-resistant depression is the psilocybin therapy clinical trial, with approximately 233 patients across 22 sites in 10 European and North American countries. This trial assessed the safety and efficacy of COMP360 psilocybin therapy in three doses: 1mg, 10mg, 25mg. The Company is also running a Phase II clinical trial of COMP360 psilocybin therapy for post-traumatic stress disorder (PTSD).</v>
    <v>116</v>
    <v>Nasdaq Stock Market</v>
    <v>XNAS</v>
    <v>XNAS</v>
    <v>3Rd Floor, 1 Ashley Road, Altrincham, ALTRINCHAM, CHESHIRE, WA14 2DT GB</v>
    <v>10.78</v>
    <v>Biotechnology &amp; Medical Research</v>
    <v>Stock</v>
    <v>44956.817262221877</v>
    <v>1820</v>
    <v>10.275</v>
    <v>438751244</v>
    <v>COMPASS PATHWAYS PLC</v>
    <v>COMPASS PATHWAYS PLC</v>
    <v>10.55</v>
    <v>10.7</v>
    <v>10.305</v>
    <v>42576540</v>
    <v>CMPS</v>
    <v>COMPASS PATHWAYS PLC (XNAS:CMPS)</v>
    <v>191002</v>
    <v>305017</v>
    <v>2020</v>
  </rv>
  <rv s="2">
    <v>1821</v>
  </rv>
  <rv s="0">
    <v>https://www.bing.com/financeapi/forcetrigger?t=by3tcw&amp;q=XNAS%3aCMPX&amp;form=skydnc</v>
    <v>Learn more on Bing</v>
  </rv>
  <rv s="5">
    <v>en-US</v>
    <v>by3tcw</v>
    <v>268435456</v>
    <v>1</v>
    <v>Powered by Refinitiv</v>
    <v>9</v>
    <v>Compass Therapeutics, Inc. (XNAS:CMPX)</v>
    <v>2</v>
    <v>10</v>
    <v>Finance</v>
    <v>4</v>
    <v>5.65</v>
    <v>1.25</v>
    <v>0.61599999999999999</v>
    <v>-0.14000000000000001</v>
    <v>-3.5533000000000002E-2</v>
    <v>USD</v>
    <v>Compass Therapeutics, Inc. is a clinical-stage, oncology-focused biopharmaceutical company. The Company is focused on developing antibody-based therapeutics to treat multiple human diseases. Its pipeline of product candidates targets multiple critical biological pathways required for an anti-tumor response, which include modulation of the microvasculature via angiogenesis-targeted agents. Its clinical-stage product candidates include CTX-009 and CTX-471. CTX-009 is a bispecific antibody that simultaneously targets Delta-like ligand 4 (DLL4) and vascular endothelial growth factor A (VEGF-A). Its monoclonal antibody product candidate, CTX-471, is a fully human, IgG4 monoclonal antibody that is an agonist of CD137, a key costimulatory receptor on immune cells. Its third program, CTX-8371, is a bispecific antibody that binds to both PD-1 and PD-L1, the target checkpoint inhibitor antibodies. It is also developing a portfolio of bispecific and monoclonal antibody product candidates.</v>
    <v>24</v>
    <v>Nasdaq Stock Market</v>
    <v>XNAS</v>
    <v>XNAS</v>
    <v>80 Guest Street, BOSTON, MA, 02135 US</v>
    <v>3.95</v>
    <v>Biotechnology &amp; Medical Research</v>
    <v>Stock</v>
    <v>44956.817336782035</v>
    <v>1823</v>
    <v>3.68</v>
    <v>479527700</v>
    <v>Compass Therapeutics, Inc.</v>
    <v>Compass Therapeutics, Inc.</v>
    <v>3.77</v>
    <v>3.94</v>
    <v>3.8</v>
    <v>126191500</v>
    <v>CMPX</v>
    <v>Compass Therapeutics, Inc. (XNAS:CMPX)</v>
    <v>249358</v>
    <v>346694</v>
    <v>2018</v>
  </rv>
  <rv s="2">
    <v>1824</v>
  </rv>
  <rv s="0">
    <v>https://www.bing.com/financeapi/forcetrigger?t=a1q1hw&amp;q=XNYS%3aCNMD&amp;form=skydnc</v>
    <v>Learn more on Bing</v>
  </rv>
  <rv s="1">
    <v>en-US</v>
    <v>a1q1hw</v>
    <v>268435456</v>
    <v>1</v>
    <v>Powered by Refinitiv</v>
    <v>0</v>
    <v>CONMED CORPORATION (XNYS:CNMD)</v>
    <v>2</v>
    <v>3</v>
    <v>Finance</v>
    <v>4</v>
    <v>155.51</v>
    <v>71.09</v>
    <v>1.3394999999999999</v>
    <v>-1.65</v>
    <v>-1.72E-2</v>
    <v>USD</v>
    <v>CONMED Corporation is a medical technology company that provides surgical devices and equipment for minimally invasive procedures. The Company is focused on advancing the healing of soft tissue using its proprietary BioBrace Implant technology. The Company's product lines consist of orthopedic surgery and general surgery. Its orthopedic surgery consists of sports medicine instrumentation and small bone, large bone and specialty powered surgical instruments as well as imaging systems for use in minimally invasive surgery procedures including dissociated horizontal deviation (DHD) and DHD vision technologies. Its general surgery consists of endo-mechanical instrumentation for minimally invasive laparoscopic and gastrointestinal procedures, a line of cardiac monitoring products, as well as electrosurgical generators and related instruments. Its products used by surgeons and physicians in a range of specialties, including orthopedics, general surgery, gynecology and gastroenterology.</v>
    <v>3800</v>
    <v>New York Stock Exchange</v>
    <v>XNYS</v>
    <v>XNYS</v>
    <v>11311 Concept Boulevard, LARGO, FL, 33773 US</v>
    <v>96.31</v>
    <v>Healthcare Equipment &amp; Supplies</v>
    <v>Stock</v>
    <v>44956.817133992969</v>
    <v>1826</v>
    <v>94.05</v>
    <v>2873881614</v>
    <v>CONMED CORPORATION</v>
    <v>CONMED CORPORATION</v>
    <v>95</v>
    <v>48.824300000000001</v>
    <v>95.93</v>
    <v>94.28</v>
    <v>30482410</v>
    <v>CNMD</v>
    <v>CONMED CORPORATION (XNYS:CNMD)</v>
    <v>156492</v>
    <v>357397</v>
    <v>2020</v>
  </rv>
  <rv s="2">
    <v>1827</v>
  </rv>
  <rv s="0">
    <v>https://www.bing.com/financeapi/forcetrigger?t=a1q5hw&amp;q=XNYS%3aCOO&amp;form=skydnc</v>
    <v>Learn more on Bing</v>
  </rv>
  <rv s="1">
    <v>en-US</v>
    <v>a1q5hw</v>
    <v>268435456</v>
    <v>1</v>
    <v>Powered by Refinitiv</v>
    <v>0</v>
    <v>THE COOPER COMPANIES, INC. (XNYS:COO)</v>
    <v>2</v>
    <v>3</v>
    <v>Finance</v>
    <v>4</v>
    <v>430.67</v>
    <v>244.215</v>
    <v>0.88749999999999996</v>
    <v>-3.4750000000000001</v>
    <v>-1.0088E-2</v>
    <v>USD</v>
    <v>The Cooper Companies, Inc. is a global medical device company. The Company operates through two segments: CooperVision and CooperSurgical. CooperVision segment is engaged in developing, manufacturing and marketing a range of products for contact lens wearers, featuring advanced materials and optics. CooperVision segment designs its products to solve vision challenges, such as astigmatism, presbyopia, myopia, ocular dryness and eye fatigue, with a broad collection of spherical, toric and multifocal contact lenses. CooperSurgical segment focus on advancing the health of women, babies and families through a diversified portfolio of products and services focusing on women's health and fertility. CooperSurgical segment supplies the family health care market with a diversified portfolio of products and services. Its office and surgical offerings include products that facilitate surgical and non-surgical procedures that are commonly performed primarily by obstetricians and gynecologists.</v>
    <v>14000</v>
    <v>New York Stock Exchange</v>
    <v>XNYS</v>
    <v>XNYS</v>
    <v>6101 Bollinger Canyon Road, Suite 500, SAN RAMON, CA, 94583 US</v>
    <v>343.15</v>
    <v>Healthcare Equipment &amp; Supplies</v>
    <v>Stock</v>
    <v>44956.817240960154</v>
    <v>1829</v>
    <v>338.61500000000001</v>
    <v>16830090351</v>
    <v>THE COOPER COMPANIES, INC.</v>
    <v>THE COOPER COMPANIES, INC.</v>
    <v>340.62</v>
    <v>44.386699999999998</v>
    <v>344.48</v>
    <v>341.005</v>
    <v>49354380</v>
    <v>COO</v>
    <v>THE COOPER COMPANIES, INC. (XNYS:COO)</v>
    <v>88896</v>
    <v>261810</v>
    <v>1980</v>
  </rv>
  <rv s="2">
    <v>1830</v>
  </rv>
  <rv s="0">
    <v>https://www.bing.com/financeapi/forcetrigger?t=bgo3xm&amp;q=XNAS%3aCRNX&amp;form=skydnc</v>
    <v>Learn more on Bing</v>
  </rv>
  <rv s="5">
    <v>en-US</v>
    <v>bgo3xm</v>
    <v>268435456</v>
    <v>1</v>
    <v>Powered by Refinitiv</v>
    <v>9</v>
    <v>CRINETICS PHARMACEUTICALS, INC. (XNAS:CRNX)</v>
    <v>2</v>
    <v>10</v>
    <v>Finance</v>
    <v>4</v>
    <v>27.86</v>
    <v>15.37</v>
    <v>0.98650000000000004</v>
    <v>-1.1000000000000001</v>
    <v>-5.3921999999999998E-2</v>
    <v>USD</v>
    <v>Crinetics Pharmaceuticals, Inc. is a clinical-stage pharmaceutical company. The Company is focused on the discovery, development and commercialization of therapeutics for rare endocrine diseases and endocrine-related tumors. It has discovered a pipeline of oral nonpeptide chemical entities that target peptide G protein coupled receptors (GPCRs) to treat a rare endocrine disease. Its product candidates include paltusotine, CRN04777 and CRN04894. Its paltusotine is in clinical development for the treatment of acromegaly and neuroendocrine tumors. CRN04777 is an investigational, oral, nonpeptide somatostatin receptor type 5 (SST5), agonist designed for the treatment of congenital hyperinsulinism (HI). CRN04894 is an investigational, oral, nonpeptide product candidate designed for the treatment of diseases caused by excess adrenocorticotrophic hormone (ACTH), including Cushings disease, congenital adrenal hyperplasia (CAH), and Ectopic ACTH Syndrome (EAS).</v>
    <v>143</v>
    <v>Nasdaq Stock Market</v>
    <v>XNAS</v>
    <v>XNAS</v>
    <v>10222 Barnes Canyon Rd Bldg 2, SAN DIEGO, CA, 92121-2711 US</v>
    <v>20.22</v>
    <v>Biotechnology &amp; Medical Research</v>
    <v>Stock</v>
    <v>44956.817123876564</v>
    <v>1832</v>
    <v>19.28</v>
    <v>1038542264</v>
    <v>CRINETICS PHARMACEUTICALS, INC.</v>
    <v>CRINETICS PHARMACEUTICALS, INC.</v>
    <v>20.22</v>
    <v>20.399999999999999</v>
    <v>19.3</v>
    <v>53810480</v>
    <v>CRNX</v>
    <v>CRINETICS PHARMACEUTICALS, INC. (XNAS:CRNX)</v>
    <v>160084</v>
    <v>391383</v>
    <v>2008</v>
  </rv>
  <rv s="2">
    <v>1833</v>
  </rv>
  <rv s="0">
    <v>https://www.bing.com/financeapi/forcetrigger?t=a1qcu2&amp;q=XNAS%3aCRSP&amp;form=skydnc</v>
    <v>Learn more on Bing</v>
  </rv>
  <rv s="1">
    <v>en-US</v>
    <v>a1qcu2</v>
    <v>268435456</v>
    <v>1</v>
    <v>Powered by Refinitiv</v>
    <v>0</v>
    <v>CRISPR Therapeutics Ltd (XNAS:CRSP)</v>
    <v>2</v>
    <v>3</v>
    <v>Finance</v>
    <v>4</v>
    <v>86.95</v>
    <v>38.94</v>
    <v>1.6566000000000001</v>
    <v>-2.64</v>
    <v>-5.0019000000000001E-2</v>
    <v>USD</v>
    <v>CRISPR Therapeutics AG is a Switzerland-based gene editing company focused on the development of CRISPR/Cas9-based therapeutics. CRISPR/Cas9 stands for Clustered Regularly Interspaced Short Palindromic Repeats (CRISPR)/CRISPR-associated protein 9 (Cas9) and is a technology for gene editing, the process of precisely altering specific sequences of genomic DNA. The Company aims to apply this technology to disrupt, delete, correct and insert genes to treat genetically-defined diseases and to engineer advanced cellular therapies. The Company has acquired the rights to the intellectual property (IP) encompassing CRISPR/Cas9 and related technologies and is also involved in its own IP research and additional in-licensing efforts. The Company product development and partnership strategies are designed to exploit the full potential of the CRISPR/Cas9 platform while maximizing the probability of successfully developing their product candidates.</v>
    <v>473</v>
    <v>Nasdaq Stock Market</v>
    <v>XNAS</v>
    <v>XNAS</v>
    <v>Baarerstrasse 14, ZUG, ZUG, 6300 CH</v>
    <v>52.35</v>
    <v>Biotechnology &amp; Medical Research</v>
    <v>Stock</v>
    <v>44956.817203946091</v>
    <v>1835</v>
    <v>50.134999999999998</v>
    <v>3925668179</v>
    <v>CRISPR Therapeutics Ltd</v>
    <v>CRISPR Therapeutics Ltd</v>
    <v>52.1</v>
    <v>22.59</v>
    <v>52.78</v>
    <v>50.14</v>
    <v>78294140</v>
    <v>CRSP</v>
    <v>CRISPR Therapeutics Ltd (XNAS:CRSP)</v>
    <v>765154</v>
    <v>1095995</v>
    <v>2013</v>
  </rv>
  <rv s="2">
    <v>1836</v>
  </rv>
  <rv s="0">
    <v>https://www.bing.com/financeapi/forcetrigger?t=a1pdk2&amp;q=XNAS%3aCCRN&amp;form=skydnc</v>
    <v>Learn more on Bing</v>
  </rv>
  <rv s="1">
    <v>en-US</v>
    <v>a1pdk2</v>
    <v>268435456</v>
    <v>1</v>
    <v>Powered by Refinitiv</v>
    <v>0</v>
    <v>CROSS COUNTRY HEALTHCARE, INC. (XNAS:CCRN)</v>
    <v>2</v>
    <v>3</v>
    <v>Finance</v>
    <v>4</v>
    <v>40.119999999999997</v>
    <v>15.260199999999999</v>
    <v>1.0427</v>
    <v>6.5000000000000002E-2</v>
    <v>2.382E-3</v>
    <v>USD</v>
    <v>Cross Country Healthcare, Inc. is a technology-enabled workforce solution and advisory company. The Company operates through two segments: Nurse and Allied Staffing and Physician Staffing. The Nurse and Allied Staffing segment provide traditional staffing, recruiting, and value-added total talent solutions, including temporary and permanent placement of travel and local nurse and allied professionals, managed services programs (MSP) services, education healthcare services, in-home care services, and outsourcing services. The Physician Staffing segment provides physicians in many specialties, as well as certified registered nurse anesthetists, nurse practitioners, and physician assistants as independent contractors on temporary assignments throughout the United States at various healthcare facilities, such as acute and non-acute care facilities, medical group practices, government facilities, and managed care organizations.</v>
    <v>8679</v>
    <v>Nasdaq Stock Market</v>
    <v>XNAS</v>
    <v>XNAS</v>
    <v>6551 Park of Commerce Blvd., BOCA RATON, FL, 33487 US</v>
    <v>28.17</v>
    <v>Professional &amp; Commercial Services</v>
    <v>Stock</v>
    <v>44956.817291700783</v>
    <v>1838</v>
    <v>27.17</v>
    <v>1017793000</v>
    <v>CROSS COUNTRY HEALTHCARE, INC.</v>
    <v>CROSS COUNTRY HEALTHCARE, INC.</v>
    <v>27.25</v>
    <v>4.5357000000000003</v>
    <v>27.29</v>
    <v>27.355</v>
    <v>37295470</v>
    <v>CCRN</v>
    <v>CROSS COUNTRY HEALTHCARE, INC. (XNAS:CCRN)</v>
    <v>287397</v>
    <v>527362</v>
    <v>1999</v>
  </rv>
  <rv s="2">
    <v>1839</v>
  </rv>
  <rv s="0">
    <v>https://www.bing.com/financeapi/forcetrigger?t=a1qou2&amp;q=XNAS%3aCYRX&amp;form=skydnc</v>
    <v>Learn more on Bing</v>
  </rv>
  <rv s="5">
    <v>en-US</v>
    <v>a1qou2</v>
    <v>268435456</v>
    <v>1</v>
    <v>Powered by Refinitiv</v>
    <v>9</v>
    <v>CRYOPORT, INC. (XNAS:CYRX)</v>
    <v>2</v>
    <v>10</v>
    <v>Finance</v>
    <v>4</v>
    <v>45.36</v>
    <v>15.63</v>
    <v>1.3122</v>
    <v>-1.05</v>
    <v>-4.5513999999999999E-2</v>
    <v>USD</v>
    <v>Cryoport, Inc. is a provider of integrated temperature-controlled supply-chain solutions to the biopharma/pharma, animal health, and reproductive medicine markets. The Company provides supply chain technologies and services through its brands, such as Cryoport Systems, CryoStork, MVE Biological Solutions, CRYOPDP, and CRYOGENE. The Company's products include Cryoport Express Shippers, Cryoport ELITE Shippers, Cryoport Cryosphere, Cryoport Consulting Services, Cryoport Bioservices, CRYOGENE, CRYOPDP Temperature Controlled Logistics, CRYOPDP Direct to Patient Solutions, CRYOPDP Control Tower Solution, MVE Biological Solutions Fusion Cryogenic Freezers and MVE Biological Solutions Vario Cryogenic Freezer. It operates primarily in Americas; Europe, the Middle East and Africa (EMEA), and Asia Pacific (APAC). Its subsidiaries include Cryoport Systems, LLC, Cryogene, Inc., MVE Biological Solutions, US LLC, Cryoport Netherlands B.V., and Cell&amp;Co BioServices.</v>
    <v>791</v>
    <v>Nasdaq Stock Market</v>
    <v>XNAS</v>
    <v>XNAS</v>
    <v>112 Westwood Place, Suite 350, BRENTWOOD, TN, 37027 US</v>
    <v>23.093299999999999</v>
    <v>Freight &amp; Logistics Services</v>
    <v>Stock</v>
    <v>44956.817016446097</v>
    <v>1841</v>
    <v>21.95</v>
    <v>1078976476</v>
    <v>CRYOPORT, INC.</v>
    <v>CRYOPORT, INC.</v>
    <v>22.62</v>
    <v>23.07</v>
    <v>22.02</v>
    <v>48999840</v>
    <v>CYRX</v>
    <v>CRYOPORT, INC. (XNAS:CYRX)</v>
    <v>171268</v>
    <v>476093</v>
    <v>1990</v>
  </rv>
  <rv s="2">
    <v>1842</v>
  </rv>
  <rv s="0">
    <v>https://www.bing.com/financeapi/forcetrigger?t=a1qgww&amp;q=XNAS%3aCTIC&amp;form=skydnc</v>
    <v>Learn more on Bing</v>
  </rv>
  <rv s="5">
    <v>en-US</v>
    <v>a1qgww</v>
    <v>268435456</v>
    <v>1</v>
    <v>Powered by Refinitiv</v>
    <v>9</v>
    <v>CTI BIOPHARMA CORP. (XNAS:CTIC)</v>
    <v>2</v>
    <v>10</v>
    <v>Finance</v>
    <v>4</v>
    <v>7.8</v>
    <v>1.82</v>
    <v>0.81679999999999997</v>
    <v>-0.215</v>
    <v>-3.7587000000000002E-2</v>
    <v>USD</v>
    <v>CTI BioPharma Corp. is a biopharmaceutical company. The Company is focused on the acquisition, development and commercialization of targeted therapies for blood-related cancers. Its commercially approved product, VONJO (pacritinib), is an oral kinase inhibitor with specificity for JAK2, IRAK1, FLT3 and CSF1R for the treatment of adult patients with intermediate or high-risk primary or secondary (post-polycythemia vera or post-essential thrombocythemia) myelofibrosis. It is conducting the Phase III PACIFICA study of pacritinib in patients with myelofibrosis and severe thrombocytopenia as a post-marketing requirement. In addition to myelofibrosis, the kinase profile of pacritinib suggests its potential therapeutic utility in conditions, such as acute myeloid leukemia (AML), myelodysplastic syndrome (MDS), chronic myelomonocytic leukemia (CMML), graft versus host disease (GvHD) and chronic lymphocytic leukemia (CLL) due to its inhibition of JAK2, IRAK1, FLT3 and CSF1R.</v>
    <v>121</v>
    <v>Nasdaq Stock Market</v>
    <v>XNAS</v>
    <v>XNAS</v>
    <v>3101 Western Ave Ste 800, SEATTLE, WA, 98121-3017 US</v>
    <v>5.77</v>
    <v>Biotechnology &amp; Medical Research</v>
    <v>Stock</v>
    <v>44956.817315520311</v>
    <v>1844</v>
    <v>5.48</v>
    <v>698552571</v>
    <v>CTI BIOPHARMA CORP.</v>
    <v>CTI BIOPHARMA CORP.</v>
    <v>5.71</v>
    <v>5.72</v>
    <v>5.5049999999999999</v>
    <v>126894200</v>
    <v>CTIC</v>
    <v>CTI BIOPHARMA CORP. (XNAS:CTIC)</v>
    <v>1472271</v>
    <v>2768103</v>
    <v>2017</v>
  </rv>
  <rv s="2">
    <v>1845</v>
  </rv>
  <rv s="0">
    <v>https://www.bing.com/financeapi/forcetrigger?t=bvcwar&amp;q=XNAS%3aCVAC&amp;form=skydnc</v>
    <v>Learn more on Bing</v>
  </rv>
  <rv s="5">
    <v>en-US</v>
    <v>bvcwar</v>
    <v>268435456</v>
    <v>1</v>
    <v>Powered by Refinitiv</v>
    <v>9</v>
    <v>CureVac NV (XNAS:CVAC)</v>
    <v>2</v>
    <v>10</v>
    <v>Finance</v>
    <v>4</v>
    <v>20.6</v>
    <v>5.63</v>
    <v>2.0510000000000002</v>
    <v>0.28000000000000003</v>
    <v>2.4583000000000001E-2</v>
    <v>USD</v>
    <v>CureVac AG is a clinical-stage biopharmaceutical company, The Company strives to create transformative medicines to protect and improve people’s lives. Fueled by proprietary RNA technology platform combined with two decades of science and manufacturing, The Company is dedicated to creating novel treatments that enable the body to make its own prophylactic and therapeutic drugs.</v>
    <v>884</v>
    <v>Nasdaq Stock Market</v>
    <v>XNAS</v>
    <v>XNAS</v>
    <v>Friedrich-Miescher-Str. 15, TUEBINGEN, BADEN-WUERTTEMBERG, 72076 DE</v>
    <v>12.48</v>
    <v>Biotechnology &amp; Medical Research</v>
    <v>Stock</v>
    <v>44956.817243599216</v>
    <v>1847</v>
    <v>11.52</v>
    <v>2220604944</v>
    <v>CureVac NV</v>
    <v>CureVac NV</v>
    <v>12</v>
    <v>11.39</v>
    <v>11.67</v>
    <v>190283200</v>
    <v>CVAC</v>
    <v>CureVac NV (XNAS:CVAC)</v>
    <v>1184439</v>
    <v>1530900</v>
    <v>2020</v>
  </rv>
  <rv s="2">
    <v>1848</v>
  </rv>
  <rv s="0">
    <v>https://www.bing.com/financeapi/forcetrigger?t=a1qlnm&amp;q=XNYS%3aCVS&amp;form=skydnc</v>
    <v>Learn more on Bing</v>
  </rv>
  <rv s="1">
    <v>en-US</v>
    <v>a1qlnm</v>
    <v>268435456</v>
    <v>1</v>
    <v>Powered by Refinitiv</v>
    <v>0</v>
    <v>CVS HEALTH CORPORATION (XNYS:CVS)</v>
    <v>2</v>
    <v>3</v>
    <v>Finance</v>
    <v>4</v>
    <v>111.25</v>
    <v>84.82</v>
    <v>0.65469999999999995</v>
    <v>-0.28299999999999997</v>
    <v>-3.2240000000000003E-3</v>
    <v>USD</v>
    <v>CVS Health Corporation, together with its subsidiaries, is a health solutions company. The Company's segments include Pharmacy Services, Retail/LTC, Health Care Benefits and Corporate/Other. The Pharmacy Services segment provides a range of pharmacy benefit management (PBM) solutions, including plan design offerings and administration, retail pharmacy network management services, mail order pharmacy, specialty pharmacy, clinical services, disease management services and medical spend management. Retail/LTC segment sells prescription drugs and a range of health and wellness products and general merchandise. The Health Care Benefits segment offers a range of traditional, voluntary and consumer-directed health insurance products and related services. The Company's services include health &amp; wellness services, health plans, pharmacy services and prescription drug coverage. The Company has approximately 9,000 retail locations, over 1,100 walk-in medical clinics, a pharmacy benefits manager.</v>
    <v>300000</v>
    <v>New York Stock Exchange</v>
    <v>XNYS</v>
    <v>XNYS</v>
    <v>1 Cvs Dr, WOONSOCKET, RI, 02895-6146 US</v>
    <v>88.38</v>
    <v>Healthcare Providers &amp; Services</v>
    <v>Stock</v>
    <v>44956.817351932812</v>
    <v>1850</v>
    <v>87.43</v>
    <v>114968170599</v>
    <v>CVS HEALTH CORPORATION</v>
    <v>CVS HEALTH CORPORATION</v>
    <v>87.88</v>
    <v>37.301900000000003</v>
    <v>87.78</v>
    <v>87.497</v>
    <v>1313967000</v>
    <v>CVS</v>
    <v>CVS HEALTH CORPORATION (XNYS:CVS)</v>
    <v>4200236</v>
    <v>9115838</v>
    <v>1996</v>
  </rv>
  <rv s="2">
    <v>1851</v>
  </rv>
  <rv s="0">
    <v>https://www.bing.com/financeapi/forcetrigger?t=a1p95r&amp;q=XNAS%3aCBAY&amp;form=skydnc</v>
    <v>Learn more on Bing</v>
  </rv>
  <rv s="5">
    <v>en-US</v>
    <v>a1p95r</v>
    <v>268435456</v>
    <v>1</v>
    <v>Powered by Refinitiv</v>
    <v>9</v>
    <v>CYMABAY THERAPEUTICS, INC. (XNAS:CBAY)</v>
    <v>2</v>
    <v>10</v>
    <v>Finance</v>
    <v>4</v>
    <v>8.4600000000000009</v>
    <v>1.6700999999999999</v>
    <v>0.1744</v>
    <v>0.44500000000000001</v>
    <v>5.7050999999999998E-2</v>
    <v>USD</v>
    <v>CymaBay Therapeutics, Inc. is a clinical-stage biopharmaceutical company. The Company is focused on developing and providing access to therapies for patients with liver and other chronic diseases. The Company's lead product candidate, seladelpar, is a potent and selective agonist of peroxisome proliferator activated receptor delta (PPARd), a nuclear receptor that regulates genes directly or indirectly involved in the synthesis of bile acids/sterols, metabolism of lipids and glucose, inflammation, and fibrosis. It is focused on developing seladelpar for the treatment of primary biliary cholangitis (PBC), an autoimmune disease that causes progressive destruction of the bile ducts in the liver resulting in impaired bile flow (cholestasis) and inflammation. Its other product candidate, MBX-2982, targets G protein-coupled receptor 119 (GPR119), a receptor that interacts with bioactive lipids known to stimulate glucose-dependent insulin secretion.</v>
    <v>60</v>
    <v>Nasdaq Stock Market</v>
    <v>XNAS</v>
    <v>XNAS</v>
    <v>SUITE 130, 7999 GATEWAY BLVD, NEWARK, CA, 94560 US</v>
    <v>8.4600000000000009</v>
    <v>Biotechnology &amp; Medical Research</v>
    <v>Stock</v>
    <v>44956.817193876559</v>
    <v>1853</v>
    <v>7.78</v>
    <v>698195339</v>
    <v>CYMABAY THERAPEUTICS, INC.</v>
    <v>CYMABAY THERAPEUTICS, INC.</v>
    <v>7.8</v>
    <v>7.8</v>
    <v>8.2449999999999992</v>
    <v>84681060</v>
    <v>CBAY</v>
    <v>CYMABAY THERAPEUTICS, INC. (XNAS:CBAY)</v>
    <v>1138673</v>
    <v>1607798</v>
    <v>1988</v>
  </rv>
  <rv s="2">
    <v>1854</v>
  </rv>
  <rv s="0">
    <v>https://www.bing.com/financeapi/forcetrigger?t=a1qp6h&amp;q=XNAS%3aCYTK&amp;form=skydnc</v>
    <v>Learn more on Bing</v>
  </rv>
  <rv s="5">
    <v>en-US</v>
    <v>a1qp6h</v>
    <v>268435456</v>
    <v>1</v>
    <v>Powered by Refinitiv</v>
    <v>9</v>
    <v>CYTOKINETICS, INCORPORATED (XNAS:CYTK)</v>
    <v>2</v>
    <v>10</v>
    <v>Finance</v>
    <v>4</v>
    <v>55.8</v>
    <v>30.27</v>
    <v>0.90390000000000004</v>
    <v>-1.56</v>
    <v>-3.6178000000000002E-2</v>
    <v>USD</v>
    <v>Cytokinetics, Incorporated is a late-stage biopharmaceutical company. It is focused on discovering, developing, and commercializing muscle activators and muscle inhibitors as potential treatments for debilitating diseases. It is developing small molecule drug candidates specifically engineered to impact muscle function and contractility. Its clinical-stage drug candidates are: omecamtiv mecarbil, a cardiac myosin activator for the treatment of heart failure with reduced ejection fraction (HFrEF); CK-136, a cardiac troponin activator for the treatment of heart failure and other diseases; reldesemtiv (CK-2127107), a fast skeletal muscle troponin activator (FSTA) for the treatment of people living with debilitating diseases and conditions associated with muscular weakness; aficamten (CK-274), a cardiac myosin inhibitor designed to reduce the hypercontractility that is associated with hypertrophic cardiomyopathy (HCM); and CK-3772271 (CK-271), a second novel cardiac myosin inhibitor.</v>
    <v>253</v>
    <v>Nasdaq Stock Market</v>
    <v>XNAS</v>
    <v>XNAS</v>
    <v>., 280 EAST GRAND AVENUE, SOUTH SAN FRANCISCO, CA, 94080 US</v>
    <v>43.39</v>
    <v>Biotechnology &amp; Medical Research</v>
    <v>Stock</v>
    <v>44956.817319374997</v>
    <v>1856</v>
    <v>41.494999999999997</v>
    <v>3932864360</v>
    <v>CYTOKINETICS, INCORPORATED</v>
    <v>CYTOKINETICS, INCORPORATED</v>
    <v>43.08</v>
    <v>43.12</v>
    <v>41.56</v>
    <v>94631000</v>
    <v>CYTK</v>
    <v>CYTOKINETICS, INCORPORATED (XNAS:CYTK)</v>
    <v>229535</v>
    <v>848671</v>
    <v>1997</v>
  </rv>
  <rv s="2">
    <v>1857</v>
  </rv>
  <rv s="0">
    <v>https://www.bing.com/financeapi/forcetrigger?t=a1r1r7&amp;q=XNYS%3aDHR&amp;form=skydnc</v>
    <v>Learn more on Bing</v>
  </rv>
  <rv s="1">
    <v>en-US</v>
    <v>a1r1r7</v>
    <v>268435456</v>
    <v>1</v>
    <v>Powered by Refinitiv</v>
    <v>0</v>
    <v>DANAHER CORPORATION (XNYS:DHR)</v>
    <v>2</v>
    <v>3</v>
    <v>Finance</v>
    <v>4</v>
    <v>303.82</v>
    <v>233.708</v>
    <v>0.79979999999999996</v>
    <v>-3.09</v>
    <v>-1.1616999999999999E-2</v>
    <v>USD</v>
    <v>Danaher Corporation (Danaher) designs, manufactures and markets professional, medical, industrial, and commercial products and services. The Company operates through three segments: Life Sciences, Diagnostics, and Environmental &amp; Applied Solutions. The Life Sciences segment offers a range of instruments and consumables that are primarily used by customers to study the basic building blocks of life, including genes, proteins, metabolites, and cells, to understand the causes of disease, identify new therapies, and test and manufacture new drugs and vaccines. The Diagnostics segment offers clinical instruments, reagents, consumables, software, and services that hospitals, physicians’ offices, reference laboratories, and other critical care settings use to diagnose disease and make treatment decisions. The Environmental &amp; Applied Solutions segment offers products and services that help protect precious resources and keep global food and water supplies safe.</v>
    <v>78000</v>
    <v>New York Stock Exchange</v>
    <v>XNYS</v>
    <v>XNYS</v>
    <v>2200 Pennsylvania Ave NW Ste 800W, WASHINGTON, DC, 20037-1731 US</v>
    <v>266.815</v>
    <v>Healthcare Equipment &amp; Supplies</v>
    <v>Stock</v>
    <v>44956.817277418748</v>
    <v>1859</v>
    <v>262.7321</v>
    <v>191462787000</v>
    <v>DANAHER CORPORATION</v>
    <v>DANAHER CORPORATION</v>
    <v>263.68</v>
    <v>27.620699999999999</v>
    <v>265.98</v>
    <v>262.89</v>
    <v>728300000</v>
    <v>DHR</v>
    <v>DANAHER CORPORATION (XNYS:DHR)</v>
    <v>906984</v>
    <v>2558672</v>
    <v>1986</v>
  </rv>
  <rv s="2">
    <v>1860</v>
  </rv>
  <rv s="0">
    <v>https://www.bing.com/financeapi/forcetrigger?t=a1rec7&amp;q=XNYS%3aDVA&amp;form=skydnc</v>
    <v>Learn more on Bing</v>
  </rv>
  <rv s="1">
    <v>en-US</v>
    <v>a1rec7</v>
    <v>268435456</v>
    <v>1</v>
    <v>Powered by Refinitiv</v>
    <v>0</v>
    <v>DAVITA INC. (XNYS:DVA)</v>
    <v>2</v>
    <v>3</v>
    <v>Finance</v>
    <v>4</v>
    <v>124.81</v>
    <v>65.28</v>
    <v>0.96419999999999995</v>
    <v>0.43</v>
    <v>5.2990000000000008E-3</v>
    <v>USD</v>
    <v>DaVita Inc. is a healthcare provider. The Company provides kidney care services in the United States. The Company's operations are comprised of its U.S. dialysis and related lab services business (U.S. dialysis business), its U.S. ancillary services and strategic initiatives, its international operations (ancillary services), and corporate administrative support. The U.S. dialysis business treats patients with chronic kidney failure, and end-stage kidney disease (ESKD). The Company provides dialysis and administrative services and related laboratory services. Its services include outpatient hemodialysis services, hospital inpatient hemodialysis services, and home-based dialysis services. The ancillary services consist of integrated kidney care services, physician services supporting integrated kidney care and kidney care initiatives outside of dialysis, clinical research programs, and transplant software business as well as international operations.</v>
    <v>69000</v>
    <v>New York Stock Exchange</v>
    <v>XNYS</v>
    <v>XNYS</v>
    <v>2000 16th St, DENVER, CO, 80202-5117 US</v>
    <v>82.32</v>
    <v>Healthcare Providers &amp; Services</v>
    <v>Stock</v>
    <v>44956.817172407034</v>
    <v>1862</v>
    <v>80.88</v>
    <v>7350358000</v>
    <v>DAVITA INC.</v>
    <v>DAVITA INC.</v>
    <v>80.88</v>
    <v>11.8794</v>
    <v>81.150000000000006</v>
    <v>81.58</v>
    <v>90100000</v>
    <v>DVA</v>
    <v>DAVITA INC. (XNYS:DVA)</v>
    <v>372315</v>
    <v>572940</v>
    <v>1994</v>
  </rv>
  <rv s="2">
    <v>1863</v>
  </rv>
  <rv s="0">
    <v>https://www.bing.com/financeapi/forcetrigger?t=c21dhw&amp;q=XNAS%3aDAWN&amp;form=skydnc</v>
    <v>Learn more on Bing</v>
  </rv>
  <rv s="5">
    <v>en-US</v>
    <v>c21dhw</v>
    <v>268435456</v>
    <v>1</v>
    <v>Powered by Refinitiv</v>
    <v>9</v>
    <v>DAY ONE BIOPHARMACEUTICALS, INC. (XNAS:DAWN)</v>
    <v>2</v>
    <v>10</v>
    <v>Finance</v>
    <v>4</v>
    <v>28.349900000000002</v>
    <v>5.44</v>
    <v>-0.70599999999999996</v>
    <v>-0.17</v>
    <v>-7.9249999999999998E-3</v>
    <v>USD</v>
    <v>Day One Biopharmaceuticals, Inc. is a clinical-stage biopharmaceutical company. It is focused on developing and commercializing targeted therapies for patients of all ages with genomically-defined cancers. It seeks to identify, acquires, and develops product candidates that target high-value oncogenic drivers in cancers with unmet need, with an initial focus on pediatric patients. Its lead product candidate, DAY101 (tovorafenib), is an oral, brain-penetrant, highly selective type II pan-rapidly accelerated fibrosarcoma (pan-RAF), kinase inhibitor. Tovorafenib is also used for the treatment of low-grade gliomas (LGGs). Its second product candidate, pimasertib, is an oral, highly selective small molecule inhibitor of mitogen-activated protein kinase kinases 1 and 2 (MEK), a key signaling node in the MAPK pathway. It has initiated a phase II trial of tovorafenib for pediatric patients with relapsed or progressive low-grade glioma (pLGG), the common brain tumor diagnosed in children.</v>
    <v>102</v>
    <v>Nasdaq Stock Market</v>
    <v>XNAS</v>
    <v>XNAS</v>
    <v>2000 Sierra Point Parkway, Suite 501, BRISBANE, CA, 94005 US</v>
    <v>21.61</v>
    <v>Biotechnology &amp; Medical Research</v>
    <v>Stock</v>
    <v>44956.817181400002</v>
    <v>1865</v>
    <v>20.92</v>
    <v>1565133998</v>
    <v>DAY ONE BIOPHARMACEUTICALS, INC.</v>
    <v>DAY ONE BIOPHARMACEUTICALS, INC.</v>
    <v>21.33</v>
    <v>21.45</v>
    <v>21.28</v>
    <v>73549530</v>
    <v>DAWN</v>
    <v>DAY ONE BIOPHARMACEUTICALS, INC. (XNAS:DAWN)</v>
    <v>166725</v>
    <v>608733</v>
    <v>2018</v>
  </rv>
  <rv s="2">
    <v>1866</v>
  </rv>
  <rv s="0">
    <v>https://www.bing.com/financeapi/forcetrigger?t=a1qtqh&amp;q=XNAS%3aDCPH&amp;form=skydnc</v>
    <v>Learn more on Bing</v>
  </rv>
  <rv s="5">
    <v>en-US</v>
    <v>a1qtqh</v>
    <v>268435456</v>
    <v>1</v>
    <v>Powered by Refinitiv</v>
    <v>9</v>
    <v>DECIPHERA PHARMACEUTICALS, INC. (XNAS:DCPH)</v>
    <v>2</v>
    <v>10</v>
    <v>Finance</v>
    <v>4</v>
    <v>22.76</v>
    <v>6.51</v>
    <v>0.69599999999999995</v>
    <v>-0.39</v>
    <v>-2.2530000000000001E-2</v>
    <v>USD</v>
    <v>Deciphera Pharmaceuticals, Inc. is a biopharmaceutical company focused on discovering, developing, and delivering medicines to patients for the treatment of cancer. The Company has developed a switch-control kinase inhibitor platform in kinase biology to execute its strategy to develop a broad portfolio of medicines. The Company has one approved drug, QINLOCK, which is a switch-control kinase inhibitor for the treatment of fourth-line gastrointestinal stromal tumor (GIST). In addition, the Company is developing three clinical-stage drug candidates, which includes Vimseltinib (DCC-3014) - colony stimulating factor 1 receptor (CSF1R) Kinase Inhibition for Tenosynovial Giant Cell Tumor (TGCT), Rebastinib - TEK tyrosine kinase (TIE2) Kinase Inhibition for advanced or Metastatic Solid Tumors, and DCC-3116 - ULK Kinase Inhibition for Mutant RAS/RAF Cancers.</v>
    <v>280</v>
    <v>Nasdaq Stock Market</v>
    <v>XNAS</v>
    <v>XNAS</v>
    <v>200 Smith St, WALTHAM, MA, 02451-0099 US</v>
    <v>17.271599999999999</v>
    <v>Biotechnology &amp; Medical Research</v>
    <v>Stock</v>
    <v>44956.817236666408</v>
    <v>1868</v>
    <v>16.795000000000002</v>
    <v>1258410956</v>
    <v>DECIPHERA PHARMACEUTICALS, INC.</v>
    <v>DECIPHERA PHARMACEUTICALS, INC.</v>
    <v>17.18</v>
    <v>17.309999999999999</v>
    <v>16.920000000000002</v>
    <v>74374170</v>
    <v>DCPH</v>
    <v>DECIPHERA PHARMACEUTICALS, INC. (XNAS:DCPH)</v>
    <v>205799</v>
    <v>979026</v>
    <v>2017</v>
  </rv>
  <rv s="2">
    <v>1869</v>
  </rv>
  <rv s="0">
    <v>https://www.bing.com/financeapi/forcetrigger?t=c383c7&amp;q=XNAS%3aDH&amp;form=skydnc</v>
    <v>Learn more on Bing</v>
  </rv>
  <rv s="5">
    <v>en-US</v>
    <v>c383c7</v>
    <v>268435456</v>
    <v>1</v>
    <v>Powered by Refinitiv</v>
    <v>9</v>
    <v>DEFINITIVE HEALTHCARE CORP. (XNAS:DH)</v>
    <v>2</v>
    <v>10</v>
    <v>Finance</v>
    <v>4</v>
    <v>30.11</v>
    <v>9.5299999999999994</v>
    <v>2.0110000000000001</v>
    <v>-0.25</v>
    <v>-2.0407999999999999E-2</v>
    <v>USD</v>
    <v>Definitive Healthcare Corp. is a provider of healthcare commercial intelligence. The Company provides solutions through its software-as-a-service (SaaS) platform, which provides information on healthcare providers and their activities to help its customers optimize from product development to go-to-market planning and sales and marketing execution. Its platform offers Artificial Intelligence (AI) engine and Front-end SaaS platform. The Company's platform is embedded with deep analytics and data science to help customers develop data-driven strategic decisions, such as finding new markets to enter, building comprehensive go-to-market strategies, accessing tactical information to help target the right decision makers and improving win rates with detailed contextual information. The Company provides services across biopharmaceutical and medical device companies, healthcare information technology companies, healthcare providers and other diversified companies.</v>
    <v>676</v>
    <v>Nasdaq Stock Market</v>
    <v>XNAS</v>
    <v>XNAS</v>
    <v>492 Old Connecticut Path, Suite 401, FRAMINGHAM, MA, 01701 US</v>
    <v>12.27</v>
    <v>Software &amp; IT Services</v>
    <v>Stock</v>
    <v>44956.81730516172</v>
    <v>1871</v>
    <v>11.66</v>
    <v>1260961200</v>
    <v>DEFINITIVE HEALTHCARE CORP.</v>
    <v>DEFINITIVE HEALTHCARE CORP.</v>
    <v>12.1</v>
    <v>12.25</v>
    <v>12</v>
    <v>105080100</v>
    <v>DH</v>
    <v>DEFINITIVE HEALTHCARE CORP. (XNAS:DH)</v>
    <v>278772</v>
    <v>605091</v>
    <v>2021</v>
  </rv>
  <rv s="2">
    <v>1872</v>
  </rv>
  <rv s="0">
    <v>https://www.bing.com/financeapi/forcetrigger?t=awa5cw&amp;q=XNAS%3aDNLI&amp;form=skydnc</v>
    <v>Learn more on Bing</v>
  </rv>
  <rv s="1">
    <v>en-US</v>
    <v>awa5cw</v>
    <v>268435456</v>
    <v>1</v>
    <v>Powered by Refinitiv</v>
    <v>0</v>
    <v>DENALI THERAPEUTICS INC. (XNAS:DNLI)</v>
    <v>2</v>
    <v>3</v>
    <v>Finance</v>
    <v>4</v>
    <v>39.43</v>
    <v>20.239999999999998</v>
    <v>1.3747</v>
    <v>-1.405</v>
    <v>-4.4645999999999998E-2</v>
    <v>USD</v>
    <v>Denali Therapeutics Inc. is a biopharmaceutical company. The Company is focused on the discovery and development of therapies for patients with neurodegenerative diseases, including Alzheimer's disease, Parkinson's disease, amyotrophic lateral sclerosis (ALS) and others. The Company clinical programs include leucine-rich repeat kinase 2 (LRRK2) inhibitor program, eukaryotic initiation factor 2 B (EIF2B) activator program, enzyme transport vehicle: iduronate 2-sulfatase (ETV:IDS) program, receptor interacting serine/threonine protein kinase 1 (RIPK1) inhibitor program and second non-CNS penetrant RIPK1 inhibitor. The Company engineers its product candidates to cross the blood-brain barrier (BBB), and act directly in the brain. Its pipeline includes approximately 15 programs that are based on its TV technology, including the lead program ETV:IDS (DNL310). Its product pipeline includes DNL151, DNL593 (PTV:PGRN), DNL126 (ETV:SGSH), DNL919 (ATV:TREM2), DNL788, DNL343, DNL758 and others.</v>
    <v>413</v>
    <v>Nasdaq Stock Market</v>
    <v>XNAS</v>
    <v>XNAS</v>
    <v>161 Oyster Point Blvd, SOUTH SAN FRANCISCO, CA, 94080-1910 US</v>
    <v>31.76</v>
    <v>Biotechnology &amp; Medical Research</v>
    <v>Stock</v>
    <v>44956.817172106254</v>
    <v>1874</v>
    <v>30</v>
    <v>4083238890</v>
    <v>DENALI THERAPEUTICS INC.</v>
    <v>DENALI THERAPEUTICS INC.</v>
    <v>31.67</v>
    <v>874.09400000000005</v>
    <v>31.47</v>
    <v>30.065000000000001</v>
    <v>135813700</v>
    <v>DNLI</v>
    <v>DENALI THERAPEUTICS INC. (XNAS:DNLI)</v>
    <v>274889</v>
    <v>586426</v>
    <v>2013</v>
  </rv>
  <rv s="2">
    <v>1875</v>
  </rv>
  <rv s="0">
    <v>https://www.bing.com/financeapi/forcetrigger?t=a26adm&amp;q=XNAS%3aXRAY&amp;form=skydnc</v>
    <v>Learn more on Bing</v>
  </rv>
  <rv s="1">
    <v>en-US</v>
    <v>a26adm</v>
    <v>268435456</v>
    <v>1</v>
    <v>Powered by Refinitiv</v>
    <v>0</v>
    <v>DENTSPLY SIRONA INC. (XNAS:XRAY)</v>
    <v>2</v>
    <v>3</v>
    <v>Finance</v>
    <v>4</v>
    <v>58.7</v>
    <v>26.48</v>
    <v>0.95009999999999994</v>
    <v>-0.41</v>
    <v>-1.1081000000000001E-2</v>
    <v>USD</v>
    <v>DENTSPLY SIRONA Inc. is a manufacturer of professional dental products and technologies. The Company develops, manufactures and markets solutions, including dental equipment and dental consumable products. The Company’s segments include Technologies &amp; Equipment (T&amp;E) and Consumables. The T&amp;E segment is engaged in designing, manufacturing, sales and distribution of its Dental Technology and Equipment Products and Healthcare Consumable Products. Its products include dental implants, computer-aided design/computer-aided manufacturing systems, orthodontic clear aligner products, imaging systems, treatment centers, instruments, as well as consumable medical device products. The Consumables segment is engaged in designing, manufacturing, sales and distribution of the Company's Dental Consumable Products, which include preventive, restorative, endodontic and dental laboratory products. It also offers treatment planning and a clear aligner solution delivered directly to a consumer's home.</v>
    <v>15000</v>
    <v>Nasdaq Stock Market</v>
    <v>XNAS</v>
    <v>XNAS</v>
    <v>Suite 60W, 221 West Philadelphia Street, YORK, PA, 28277-3607 US</v>
    <v>36.81</v>
    <v>Healthcare Equipment &amp; Supplies</v>
    <v>Stock</v>
    <v>44956.817272615626</v>
    <v>1877</v>
    <v>36.35</v>
    <v>7863626421</v>
    <v>DENTSPLY SIRONA INC.</v>
    <v>DENTSPLY SIRONA INC.</v>
    <v>36.619999999999997</v>
    <v>19.718499999999999</v>
    <v>37</v>
    <v>36.590000000000003</v>
    <v>214911900</v>
    <v>XRAY</v>
    <v>DENTSPLY SIRONA INC. (XNAS:XRAY)</v>
    <v>683987</v>
    <v>1937122</v>
    <v>1983</v>
  </rv>
  <rv s="2">
    <v>1878</v>
  </rv>
  <rv s="0">
    <v>https://www.bing.com/financeapi/forcetrigger?t=a1rgxm&amp;q=XNAS%3aDXCM&amp;form=skydnc</v>
    <v>Learn more on Bing</v>
  </rv>
  <rv s="1">
    <v>en-US</v>
    <v>a1rgxm</v>
    <v>268435456</v>
    <v>1</v>
    <v>Powered by Refinitiv</v>
    <v>0</v>
    <v>DEXCOM, INC. (XNAS:DXCM)</v>
    <v>2</v>
    <v>3</v>
    <v>Finance</v>
    <v>4</v>
    <v>134.76499999999999</v>
    <v>66.892499999999998</v>
    <v>1.1119000000000001</v>
    <v>-1.07</v>
    <v>-1.0026E-2</v>
    <v>USD</v>
    <v>DexCom, Inc. is a medical device company. The Company is primarily focused on the design, development, and commercialization of continuous glucose monitoring (CGM), systems for use by people with diabetes and by healthcare providers. Its Dexcom G6 is a CGM system that can be used as part of an integrated system with other compatible medical devices and electronic interfaces, which may include automated insulin dosing systems, insulin pumps, blood glucose meters or other electronic devices used for diabetes management. Its Dexcom Share remote monitoring system, offered for use with its Dexcom system, uses an application on the patient's mobile device to wirelessly transmit glucose information to the cloud and then to applications on the mobile devices of up to five designated recipients. Its Dexcom Real-Time API enables invited third-party developers to integrate real-time CGM data into their digital health applications and devices. Its other products include Dexcom ONE and Dexcom G7.</v>
    <v>6300</v>
    <v>Nasdaq Stock Market</v>
    <v>XNAS</v>
    <v>XNAS</v>
    <v>6340 Sequence Dr, SAN DIEGO, CA, 92121 US</v>
    <v>106.93</v>
    <v>Healthcare Equipment &amp; Supplies</v>
    <v>Stock</v>
    <v>44956.817275312504</v>
    <v>1880</v>
    <v>105.521</v>
    <v>40808168265</v>
    <v>DEXCOM, INC.</v>
    <v>DEXCOM, INC.</v>
    <v>106.12</v>
    <v>199.33779999999999</v>
    <v>106.72</v>
    <v>105.65</v>
    <v>386258100</v>
    <v>DXCM</v>
    <v>DEXCOM, INC. (XNAS:DXCM)</v>
    <v>754307</v>
    <v>2285062</v>
    <v>1999</v>
  </rv>
  <rv s="2">
    <v>1881</v>
  </rv>
  <rv s="0">
    <v>https://www.bing.com/financeapi/forcetrigger?t=c38l7w&amp;q=XNAS%3aDICE&amp;form=skydnc</v>
    <v>Learn more on Bing</v>
  </rv>
  <rv s="5">
    <v>en-US</v>
    <v>c38l7w</v>
    <v>268435456</v>
    <v>1</v>
    <v>Powered by Refinitiv</v>
    <v>9</v>
    <v>DICE THERAPEUTICS, INC. (XNAS:DICE)</v>
    <v>2</v>
    <v>10</v>
    <v>Finance</v>
    <v>4</v>
    <v>45.99</v>
    <v>12.635</v>
    <v>0.70399999999999996</v>
    <v>-8.5000000000000006E-2</v>
    <v>-2.6310000000000001E-3</v>
    <v>USD</v>
    <v>DICE Therapeutics, Inc., formerly Dice Molecules Holdings LLC, is a biopharmaceutical company. The Company leverages its technology platform to build a pipeline of oral therapeutic candidates to treat chronic diseases in immunology and other therapeutic areas. It is focused on developing oral therapeutics against targets in immunology. The Company’s platform, which it refers to as DELSCAPE, is designed to discover selective oral small molecules with the potential to modulate protein-protein interactions (PPIs) as effectively as systemic biologics. Its lead therapeutic candidate, DC-806, is an oral antagonist of the pro-inflammatory signaling molecule, interleukin-17 (IL-17), which is a validated drug target implicated in a variety of immunology indications. The Company is also developing oral therapeutic candidates targeting α4ß7 integrin and αVß1/αVß6 integrin for the treatment of inflammatory bowel disease (IBD) and idiopathic pulmonary fibrosis (IPF).</v>
    <v>65</v>
    <v>Nasdaq Stock Market</v>
    <v>XNAS</v>
    <v>XNAS</v>
    <v>279 E. Grand Avenue, Suite 300, Lobby B, SOUTH SAN FRANCISCO, CA, 94080 US</v>
    <v>33.18</v>
    <v>Biotechnology &amp; Medical Research</v>
    <v>Stock</v>
    <v>44956.817265878904</v>
    <v>1883</v>
    <v>32.049999999999997</v>
    <v>1536203775</v>
    <v>DICE THERAPEUTICS, INC.</v>
    <v>DICE THERAPEUTICS, INC.</v>
    <v>32.049999999999997</v>
    <v>32.31</v>
    <v>32.225000000000001</v>
    <v>47671180</v>
    <v>DICE</v>
    <v>DICE THERAPEUTICS, INC. (XNAS:DICE)</v>
    <v>181359</v>
    <v>361678</v>
    <v>2014</v>
  </rv>
  <rv s="2">
    <v>1884</v>
  </rv>
  <rv s="0">
    <v>https://www.bing.com/financeapi/forcetrigger?t=c2i1lh&amp;q=XNYS%3aDOCS&amp;form=skydnc</v>
    <v>Learn more on Bing</v>
  </rv>
  <rv s="1">
    <v>en-US</v>
    <v>c2i1lh</v>
    <v>268435456</v>
    <v>1</v>
    <v>Powered by Refinitiv</v>
    <v>0</v>
    <v>DOXIMITY, INC. (XNYS:DOCS)</v>
    <v>2</v>
    <v>3</v>
    <v>Finance</v>
    <v>4</v>
    <v>64.95</v>
    <v>22.91</v>
    <v>1.633</v>
    <v>-0.59</v>
    <v>-1.6881E-2</v>
    <v>USD</v>
    <v>Doximity, Inc. provides a digital platform for United States (U.S) medical professionals. The Company's cloud-based platform provides tools to its members, which help them to collaborate with colleagues, coordinate patient care, conduct virtual patient visits, stay up-to-date with medical news and research, and manage careers. The Company supports physicians in practice of medicine with mobile and clinical workflow tools, such as voice and video telehealth, secure messaging and digital faxing. The Company's platform offers marketing, hiring, and telehealth solutions. Its marketing solutions enable pharmaceutical and health system customers to get content, services, and peer connections to medical professionals through a variety of modules. Its hiring solutions provide digital recruiting capabilities to health systems and medical recruiting firms. Its telehealth solutions consist of software tools that include voice and video dialers, designed to connect patients with care providers.</v>
    <v>953</v>
    <v>New York Stock Exchange</v>
    <v>XNYS</v>
    <v>XNYS</v>
    <v>500 THIRD STREET, SAN FRANCISCO, CA, 94107 US</v>
    <v>35.409999999999997</v>
    <v>Software &amp; IT Services</v>
    <v>Stock</v>
    <v>44956.817278495313</v>
    <v>1886</v>
    <v>34.090000000000003</v>
    <v>6613894552</v>
    <v>DOXIMITY, INC.</v>
    <v>DOXIMITY, INC.</v>
    <v>34.424999999999997</v>
    <v>53.2515</v>
    <v>34.950000000000003</v>
    <v>34.36</v>
    <v>192488200</v>
    <v>DOCS</v>
    <v>DOXIMITY, INC. (XNYS:DOCS)</v>
    <v>723787</v>
    <v>1126969</v>
    <v>2010</v>
  </rv>
  <rv s="2">
    <v>1887</v>
  </rv>
  <rv s="0">
    <v>https://www.bing.com/financeapi/forcetrigger?t=a1ref2&amp;q=XNAS%3aDVAX&amp;form=skydnc</v>
    <v>Learn more on Bing</v>
  </rv>
  <rv s="1">
    <v>en-US</v>
    <v>a1ref2</v>
    <v>268435456</v>
    <v>1</v>
    <v>Powered by Refinitiv</v>
    <v>0</v>
    <v>DYNAVAX TECHNOLOGIES CORPORATION (XNAS:DVAX)</v>
    <v>2</v>
    <v>3</v>
    <v>Finance</v>
    <v>4</v>
    <v>17.48</v>
    <v>7.26</v>
    <v>1.4340999999999999</v>
    <v>-0.56999999999999995</v>
    <v>-4.8141999999999997E-2</v>
    <v>USD</v>
    <v>Dynavax Technologies Corporation is a commercial-stage biopharmaceutical company that is focused on developing and commercializing vaccines. The Company's products include HEPLISAV-B and CpG 1018. The HEPLISAV-B is indicated for the prevention of infection caused by all known subtypes of hepatitis B virus in adults 18 years of age and older. HEPLISAV-B is a two-dose hepatitis B vaccine for adults. HEPLISAV-B is a sterile solution for injection presented in 0.5 mL single-dose prefilled syringes. The Company also manufactures and sells CpG 1018, the adjuvant used in HEPLISAV-B. The Company is also engaged in developing CpG 1018 as a vaccine adjuvant through research collaborations and partnerships. HEPLISAV-B combines 1018, a toll-like receptor (TLR9) agonist adjuvant, and recombinant hepatitis B surface antigen (rHBsAg). It is primarily focused on adjuvanted vaccines for coronavirus disease (COVID-19), plague, Tdap, seasonal influenza, universal influenza, and shingles.</v>
    <v>311</v>
    <v>Nasdaq Stock Market</v>
    <v>XNAS</v>
    <v>XNAS</v>
    <v>2100 Powell Street, Suite 720, EMERYVILLE, CA, 94608 US</v>
    <v>11.74</v>
    <v>Biotechnology &amp; Medical Research</v>
    <v>Stock</v>
    <v>44956.817267314065</v>
    <v>1889</v>
    <v>11.27</v>
    <v>1437881823</v>
    <v>DYNAVAX TECHNOLOGIES CORPORATION</v>
    <v>DYNAVAX TECHNOLOGIES CORPORATION</v>
    <v>11.74</v>
    <v>5.9042000000000003</v>
    <v>11.84</v>
    <v>11.27</v>
    <v>127584900</v>
    <v>DVAX</v>
    <v>DYNAVAX TECHNOLOGIES CORPORATION (XNAS:DVAX)</v>
    <v>447473</v>
    <v>1358568</v>
    <v>2000</v>
  </rv>
  <rv s="2">
    <v>1890</v>
  </rv>
  <rv s="0">
    <v>https://www.bing.com/financeapi/forcetrigger?t=a1rinm&amp;q=XNAS%3aDYN&amp;form=skydnc</v>
    <v>Learn more on Bing</v>
  </rv>
  <rv s="5">
    <v>en-US</v>
    <v>a1rinm</v>
    <v>268435456</v>
    <v>1</v>
    <v>Powered by Refinitiv</v>
    <v>9</v>
    <v>Dyne Therapeutics Inc (XNAS:DYN)</v>
    <v>2</v>
    <v>10</v>
    <v>Finance</v>
    <v>4</v>
    <v>15.63</v>
    <v>4.3</v>
    <v>0.5</v>
    <v>-0.21</v>
    <v>-1.4199E-2</v>
    <v>USD</v>
    <v>Dyne Therapeutics Inc. is a muscle disease company. The Company is focused on advancing therapeutics for patients with genetically driven diseases. It is utilizing its FORCE platform to overcome the limitations of muscle tissue delivery and oligonucleotide therapeutics for muscle diseases. Its FORCE platform therapeutics consist of an oligonucleotide payload that it has designed to target the genetic basis of the disease. Using its FORCE platform, the Company is assembling a portfolio of muscle disease therapeutics, including its lead programs in myotonic dystrophy type 1 (DM1), Duchenne muscular dystrophy (DMD), and facioscapulohumeral dystrophy (FSHD). Its therapeutics consist of three components: a Fab, a clinically validated linker, and an oligonucleotide payload that it attaches to its Fab using the linker. In addition, It plans to expand its portfolio through development efforts focused on rare skeletal muscle diseases, as well as cardiac and metabolic muscle diseases.</v>
    <v>115</v>
    <v>Nasdaq Stock Market</v>
    <v>XNAS</v>
    <v>XNAS</v>
    <v>1560 Trapelo Road, WALTHAM, MA, 02451 US</v>
    <v>14.83</v>
    <v>Biotechnology &amp; Medical Research</v>
    <v>Stock</v>
    <v>44956.817166678127</v>
    <v>1892</v>
    <v>14.18</v>
    <v>760010056</v>
    <v>Dyne Therapeutics Inc</v>
    <v>Dyne Therapeutics Inc</v>
    <v>14.75</v>
    <v>14.79</v>
    <v>14.58</v>
    <v>52126890</v>
    <v>DYN</v>
    <v>Dyne Therapeutics Inc (XNAS:DYN)</v>
    <v>83800</v>
    <v>276154</v>
    <v>2013</v>
  </rv>
  <rv s="2">
    <v>1893</v>
  </rv>
  <rv s="0">
    <v>https://www.bing.com/financeapi/forcetrigger?t=a1rnec&amp;q=XNAS%3aEDIT&amp;form=skydnc</v>
    <v>Learn more on Bing</v>
  </rv>
  <rv s="5">
    <v>en-US</v>
    <v>a1rnec</v>
    <v>268435456</v>
    <v>1</v>
    <v>Powered by Refinitiv</v>
    <v>9</v>
    <v>EDITAS MEDICINE, INC. (XNAS:EDIT)</v>
    <v>2</v>
    <v>10</v>
    <v>Finance</v>
    <v>4</v>
    <v>21.594999999999999</v>
    <v>7.7050000000000001</v>
    <v>1.8602000000000001</v>
    <v>-0.125</v>
    <v>-1.3062000000000001E-2</v>
    <v>USD</v>
    <v>Editas Medicine, Inc. is a clinical-stage gene editing company. The Company is focused on developing transformative gene editing medicines to treat a range of serious diseases. It has developed a gene editing platform based on clustered, regularly interspaced short palindromic repeats (CRISPR) technology. CRISPR uses a protein-ribonucleic acid (RNA) complex composed of an enzyme, including either CRISPR associated protein 9 (Cas9) or CRISPR from Prevotella and Francisella 1 (Cpf1), bound to a guide RNA molecule designed to recognize a particular deoxyribonucleic acid (DNA) sequence. The Company is focused on both in vivo gene editing medicines, in which the medicine is injected or infused into the patient to edit the cells inside their body, and ex vivo gene-edited cell medicines, in which cells are edited with its technology. The Company's gene editing medicine programs include EDIT-101, EDIT-102, EDIT-103, EDIT-301 and EDIT-202.</v>
    <v>264</v>
    <v>Nasdaq Stock Market</v>
    <v>XNAS</v>
    <v>XNAS</v>
    <v>11 Hurley St, CAMBRIDGE, MA, 02141-2110 US</v>
    <v>9.5299999999999994</v>
    <v>Biotechnology &amp; Medical Research</v>
    <v>Stock</v>
    <v>44956.817318066409</v>
    <v>1895</v>
    <v>9.02</v>
    <v>649466157</v>
    <v>EDITAS MEDICINE, INC.</v>
    <v>EDITAS MEDICINE, INC.</v>
    <v>9.43</v>
    <v>9.57</v>
    <v>9.4450000000000003</v>
    <v>68762960</v>
    <v>EDIT</v>
    <v>EDITAS MEDICINE, INC. (XNAS:EDIT)</v>
    <v>1247876</v>
    <v>1886880</v>
    <v>2013</v>
  </rv>
  <rv s="2">
    <v>1896</v>
  </rv>
  <rv s="0">
    <v>https://www.bing.com/financeapi/forcetrigger?t=a1ser7&amp;q=XNYS%3aEW&amp;form=skydnc</v>
    <v>Learn more on Bing</v>
  </rv>
  <rv s="1">
    <v>en-US</v>
    <v>a1ser7</v>
    <v>268435456</v>
    <v>1</v>
    <v>Powered by Refinitiv</v>
    <v>0</v>
    <v>EDWARDS LIFESCIENCES CORPORATION (XNYS:EW)</v>
    <v>2</v>
    <v>3</v>
    <v>Finance</v>
    <v>4</v>
    <v>131.1</v>
    <v>67.13</v>
    <v>1.0027999999999999</v>
    <v>-1.89</v>
    <v>-2.4187E-2</v>
    <v>USD</v>
    <v>Edwards Lifesciences Corporation is a manufacturer of heart valve systems and repair products used to replace or repair a patient's diseased or defective heart valve. The Company is engaged in patient-focused innovations for structural heart disease and critical care monitoring. Its segments include United States, Europe, Japan and Rest of World. Its products and technologies are categorized into four main areas: Transcatheter Aortic Valve Replacement, Transcatheter Mitral and Tricuspid Therapies, Surgical Structural Heart and Critical Care. It also develops hemodynamic and noninvasive brain and tissue oxygenation monitoring systems that are used to measure a patient's cardiovascular function in the hospital setting. The Edwards SAPIEN family of valves, including Edwards SAPIEN XT, the Edwards SAPIEN 3, and the Edwards SAPIEN 3 Ultra transcatheter aortic heart valves are used to treat heart valve disease.</v>
    <v>15700</v>
    <v>New York Stock Exchange</v>
    <v>XNYS</v>
    <v>XNYS</v>
    <v>One Edwards Way, IRVINE, CA, 92614 US</v>
    <v>77.61</v>
    <v>Healthcare Equipment &amp; Supplies</v>
    <v>Stock</v>
    <v>44956.817268020313</v>
    <v>1898</v>
    <v>76.114999999999995</v>
    <v>47142363125</v>
    <v>EDWARDS LIFESCIENCES CORPORATION</v>
    <v>EDWARDS LIFESCIENCES CORPORATION</v>
    <v>76.55</v>
    <v>33.640300000000003</v>
    <v>78.14</v>
    <v>76.25</v>
    <v>618260500</v>
    <v>EW</v>
    <v>EDWARDS LIFESCIENCES CORPORATION (XNYS:EW)</v>
    <v>1907684</v>
    <v>2916484</v>
    <v>1999</v>
  </rv>
  <rv s="2">
    <v>1899</v>
  </rv>
  <rv s="0">
    <v>https://www.bing.com/financeapi/forcetrigger?t=bjmpbh&amp;q=XNYS%3aELAN&amp;form=skydnc</v>
    <v>Learn more on Bing</v>
  </rv>
  <rv s="1">
    <v>en-US</v>
    <v>bjmpbh</v>
    <v>268435456</v>
    <v>1</v>
    <v>Powered by Refinitiv</v>
    <v>0</v>
    <v>ELANCO ANIMAL HEALTH INCORPORATED (XNYS:ELAN)</v>
    <v>2</v>
    <v>3</v>
    <v>Finance</v>
    <v>4</v>
    <v>29.66</v>
    <v>11.18</v>
    <v>0.93540000000000001</v>
    <v>-0.51500000000000001</v>
    <v>-3.6629000000000002E-2</v>
    <v>USD</v>
    <v>Elanco Animal Health Incorporated is an animal health company. The Company is focused in delivering products and services to prevent and treat disease in farm animals and pets. Its portfolio serves animals across its core species consisting of dogs, cats and cattle, poultry, swine, sheep and aqua. It offers products in two primary categories: Pet Health and Farm Animal. Its Pet Health portfolio is focused on parasiticides, vaccines and therapeutics. Its parasiticide portfolios in the pet health sector include species and formulations, with products that protect pets from worms, fleas and ticks. Its over-the-counter treatments include Seresto, Advantage, Advantix, Advocate, Credelio, Interceptor Plus and Trifexis. Its farm animal portfolio consists of products designed to prevent, control and treat health challenges primarily focused on cattle. Its products include medicated feed additives, antibiotics, vaccines, such as Rumensin and Baytril. Its poultry products are Maxiban and others</v>
    <v>9000</v>
    <v>New York Stock Exchange</v>
    <v>XNYS</v>
    <v>XNYS</v>
    <v>2500 Innovation Way N, GREENFIELD, IN, 46140-9163 US</v>
    <v>13.98</v>
    <v>Pharmaceuticals</v>
    <v>Stock</v>
    <v>44956.817315231252</v>
    <v>1901</v>
    <v>13.465</v>
    <v>6423112143</v>
    <v>ELANCO ANIMAL HEALTH INCORPORATED</v>
    <v>ELANCO ANIMAL HEALTH INCORPORATED</v>
    <v>13.98</v>
    <v>0</v>
    <v>14.06</v>
    <v>13.545</v>
    <v>474205400</v>
    <v>ELAN</v>
    <v>ELANCO ANIMAL HEALTH INCORPORATED (XNYS:ELAN)</v>
    <v>3732069</v>
    <v>7530209</v>
    <v>2018</v>
  </rv>
  <rv s="2">
    <v>1902</v>
  </rv>
  <rv s="0">
    <v>https://www.bing.com/financeapi/forcetrigger?t=a1njmw&amp;q=XNYS%3aELV&amp;form=skydnc</v>
    <v>Learn more on Bing</v>
  </rv>
  <rv s="1">
    <v>en-US</v>
    <v>a1njmw</v>
    <v>268435456</v>
    <v>1</v>
    <v>Powered by Refinitiv</v>
    <v>0</v>
    <v>ELEVANCE HEALTH, INC. (XNYS:ELV)</v>
    <v>2</v>
    <v>3</v>
    <v>Finance</v>
    <v>4</v>
    <v>549.52</v>
    <v>431.96</v>
    <v>0.85980000000000001</v>
    <v>-0.92</v>
    <v>-1.8679999999999999E-3</v>
    <v>USD</v>
    <v>Elevance Health, Inc., formerly Anthem, Inc., is a health company. It is focused on whole health. It supports health at every life stage, offering health plans and clinical, behavioral, pharmacy and complex-care solutions that promote whole health. It identifies the resources needed to support residents, including the people it serves, and ensure those resources meet local needs. It focuses on advancing health equity, such as ensuring people with disabilities and rural residents can find accessible care. Additionally, it also focuses on prioritizing three areas, such as maternal health, behavioral health, and access to evidence-based medical therapy. It also focuses on providing digitally enabled healthcare. It provides a consumer-centered health system. Carelon is its healthcare services brand and Wellpoint is its health plan brand. Its other brands include Anthem Blue Cross and Blue Shield. Through these brands, it focuses on delivering solutions beyond traditional health insurance.</v>
    <v>98200</v>
    <v>New York Stock Exchange</v>
    <v>XNYS</v>
    <v>XNYS</v>
    <v>220 Virginia Avenue, INDIANAPOLIS, IN, 46204 US</v>
    <v>496.68</v>
    <v>Healthcare Providers &amp; Services</v>
    <v>Stock</v>
    <v>44956.817251469532</v>
    <v>1904</v>
    <v>489.25</v>
    <v>117629800000</v>
    <v>ELEVANCE HEALTH, INC.</v>
    <v>ELEVANCE HEALTH, INC.</v>
    <v>492.05</v>
    <v>19.866800000000001</v>
    <v>492.53</v>
    <v>491.61</v>
    <v>238827600</v>
    <v>ELV</v>
    <v>ELEVANCE HEALTH, INC. (XNYS:ELV)</v>
    <v>455538</v>
    <v>1090790</v>
    <v>2001</v>
  </rv>
  <rv s="2">
    <v>1905</v>
  </rv>
  <rv s="0">
    <v>https://www.bing.com/financeapi/forcetrigger?t=a1wyu2&amp;q=XNYS%3aLLY&amp;form=skydnc</v>
    <v>Learn more on Bing</v>
  </rv>
  <rv s="1">
    <v>en-US</v>
    <v>a1wyu2</v>
    <v>268435456</v>
    <v>1</v>
    <v>Powered by Refinitiv</v>
    <v>0</v>
    <v>ELI LILLY AND COMPANY (XNYS:LLY)</v>
    <v>2</v>
    <v>3</v>
    <v>Finance</v>
    <v>4</v>
    <v>384.44</v>
    <v>231.87</v>
    <v>0.35099999999999998</v>
    <v>-2.16</v>
    <v>-6.3139999999999993E-3</v>
    <v>USD</v>
    <v>Eli Lilly and Company is engaged in a drug manufacturing business. The Company discovers, develops, manufactures, and markets products in the human pharmaceutical products segment. Its diabetes products include Basaglar, Humalog, Humulin, Jardiance, Trajenta, and Trulicity. Its oncology products consist of Alimta, Cyramza, Erbitux, Retevmo, Tyvyt, and Verzenio. Its immunology products include Olumiant, Baricitinib, and Taltz. Its neuroscience products include Cymbalta, Emgality, and Zyprexa. Its other therapies consist of Bamlanivimab and etesevimab, Bebtelovimab, Cialis, and Forteo. It maintains special business groups to service wholesalers, pharmacy benefit managers, managed care organizations, group purchasing organizations, government and long-term care institutions, hospitals, and certain retail pharmacies. It manufactures and distributes its products through facilities in the United States, including Puerto Rico, and other countries. Its products are sold in about 120 countries.</v>
    <v>35000</v>
    <v>New York Stock Exchange</v>
    <v>XNYS</v>
    <v>XNYS</v>
    <v>Lilly Corporate Ctr, Drop Code 1094, Lilly Corporate Ctr, INDIANAPOLIS, IN, 46285-0001 US</v>
    <v>347.5</v>
    <v>Pharmaceuticals</v>
    <v>Stock</v>
    <v>44956.817321585157</v>
    <v>1907</v>
    <v>339.61</v>
    <v>323003475326</v>
    <v>ELI LILLY AND COMPANY</v>
    <v>ELI LILLY AND COMPANY</v>
    <v>343.59</v>
    <v>51.412799999999997</v>
    <v>342.1</v>
    <v>339.94</v>
    <v>950177900</v>
    <v>LLY</v>
    <v>ELI LILLY AND COMPANY (XNYS:LLY)</v>
    <v>1391589</v>
    <v>2228092</v>
    <v>1901</v>
  </rv>
  <rv s="2">
    <v>1908</v>
  </rv>
  <rv s="0">
    <v>https://www.bing.com/financeapi/forcetrigger?t=a1rkur&amp;q=XNYS%3aEBS&amp;form=skydnc</v>
    <v>Learn more on Bing</v>
  </rv>
  <rv s="1">
    <v>en-US</v>
    <v>a1rkur</v>
    <v>268435456</v>
    <v>1</v>
    <v>Powered by Refinitiv</v>
    <v>0</v>
    <v>EMERGENT BIOSOLUTIONS INC. (XNYS:EBS)</v>
    <v>2</v>
    <v>3</v>
    <v>Finance</v>
    <v>4</v>
    <v>47.71</v>
    <v>10.61</v>
    <v>0.92079999999999995</v>
    <v>-0.495</v>
    <v>-3.6747999999999996E-2</v>
    <v>USD</v>
    <v>Emergent BioSolutions, Inc. is a life sciences company focused on providing preparedness and response solutions addressing accidental, deliberate and naturally occurring public health threats (PHTs). The Company is focused on five PHT categories: chemical, biological, radiological, nuclear and explosives (CBRNE); emerging infectious diseases; travel health; public health crises (such as the opioid crisis and the COVID-19 pandemic); acute, emergency, and community care. Its business lines include Medical Countermeasures (MCM), Commercial and CDMO. MCM focuses primarily on procurement of MCM products and procured product candidates by domestic and international government customers. It provides solutions for PHTs through a portfolio of vaccines and therapeutics that it develops and manufactures for governments and consumers. It offers TEMBEXA (brincidofovir) an antiviral for the treatment of smallpox in all age groups, including adults, and for patients who have difficulty swallowing.</v>
    <v>2416</v>
    <v>New York Stock Exchange</v>
    <v>XNYS</v>
    <v>XNYS</v>
    <v>400 Professional Dr, Suite 400, GAITHERSBURG, MD, 20879 US</v>
    <v>13.41</v>
    <v>Pharmaceuticals</v>
    <v>Stock</v>
    <v>44956.817280474221</v>
    <v>1910</v>
    <v>12.95</v>
    <v>647299654</v>
    <v>EMERGENT BIOSOLUTIONS INC.</v>
    <v>EMERGENT BIOSOLUTIONS INC.</v>
    <v>13.41</v>
    <v>16.4206</v>
    <v>13.47</v>
    <v>12.975</v>
    <v>49888220</v>
    <v>EBS</v>
    <v>EMERGENT BIOSOLUTIONS INC. (XNYS:EBS)</v>
    <v>173719</v>
    <v>841489</v>
    <v>2003</v>
  </rv>
  <rv s="2">
    <v>1911</v>
  </rv>
  <rv s="0">
    <v>https://www.bing.com/financeapi/forcetrigger?t=a1s127&amp;q=XNAS%3aENTA&amp;form=skydnc</v>
    <v>Learn more on Bing</v>
  </rv>
  <rv s="1">
    <v>en-US</v>
    <v>a1s127</v>
    <v>268435456</v>
    <v>1</v>
    <v>Powered by Refinitiv</v>
    <v>0</v>
    <v>ENANTA PHARMACEUTICALS, INC. (XNAS:ENTA)</v>
    <v>2</v>
    <v>3</v>
    <v>Finance</v>
    <v>4</v>
    <v>79.495000000000005</v>
    <v>37.590000000000003</v>
    <v>0.3841</v>
    <v>-0.85</v>
    <v>-1.634E-2</v>
    <v>USD</v>
    <v>Enanta Pharmaceuticals, Inc. is a biotechnology company. The Company is engaged in development of small molecule drugs for the treatment of viral infections and liver diseases. The Company has clinical candidates for the disease targets, including respiratory syncytial virus (RSV), hepatitis B virus (HBV) and non-alcoholic steatohepatitis (NASH). The Company has discovered glecaprevir, a protease inhibitor discovered and developed for the treatment of chronic hepatitis C virus (HCV). Glecaprevir is co-formulated direct-acting antiviral (DAA), a combination treatment for HCV infection under the tradenames: MAVYRET and MAVIRET. Its product candidates also include EDP-514, EDP-305 and EDP-938. The Company's subsidiary is Enanta Pharmaceuticals Security Corporation.</v>
    <v>160</v>
    <v>Nasdaq Stock Market</v>
    <v>XNAS</v>
    <v>XNAS</v>
    <v>500 Arsenal Street, WATERTOWN, MA, 02472 US</v>
    <v>52.22</v>
    <v>Biotechnology &amp; Medical Research</v>
    <v>Stock</v>
    <v>44956.817323043753</v>
    <v>1913</v>
    <v>51.14</v>
    <v>1068758623</v>
    <v>ENANTA PHARMACEUTICALS, INC.</v>
    <v>ENANTA PHARMACEUTICALS, INC.</v>
    <v>51.74</v>
    <v>593.11189999999999</v>
    <v>52.02</v>
    <v>51.17</v>
    <v>20886430</v>
    <v>ENTA</v>
    <v>ENANTA PHARMACEUTICALS, INC. (XNAS:ENTA)</v>
    <v>32125</v>
    <v>134214</v>
    <v>1995</v>
  </rv>
  <rv s="2">
    <v>1914</v>
  </rv>
  <rv s="0">
    <v>https://www.bing.com/financeapi/forcetrigger?t=ay5jz2&amp;q=XNYS%3aEHC&amp;form=skydnc</v>
    <v>Learn more on Bing</v>
  </rv>
  <rv s="1">
    <v>en-US</v>
    <v>ay5jz2</v>
    <v>268435456</v>
    <v>1</v>
    <v>Powered by Refinitiv</v>
    <v>0</v>
    <v>ENCOMPASS HEALTH CORPORATION (XNYS:EHC)</v>
    <v>2</v>
    <v>3</v>
    <v>Finance</v>
    <v>4</v>
    <v>63.27</v>
    <v>42.163800000000002</v>
    <v>1.028</v>
    <v>-0.08</v>
    <v>-1.3029999999999999E-3</v>
    <v>USD</v>
    <v>Encompass Health Corporation is a provider of post-acute healthcare services. The Company manages its operations through its inpatient rehabilitation segment. It is an owner and operator of inpatient rehabilitation hospitals. The Company has a national network of inpatient rehabilitation hospitals stretches across 35 states and Puerto Rico, with a concentration of hospitals in the eastern half of the United States and Texas. It provide specialized rehabilitative treatment on both an inpatient and outpatient basis. Its advanced therapies include physical therapy, occupational therapy and speech therapy. The Company offers rehabilitative care to patients and the ones recovering from conditions, such as stroke and other neurological disorders, cardiac and pulmonary conditions, brain and spinal cord injuries, complex orthopedic conditions, and amputations.</v>
    <v>28000</v>
    <v>New York Stock Exchange</v>
    <v>XNYS</v>
    <v>XNYS</v>
    <v>9001 Liberty Pkwy, BIRMINGHAM, AL, 35242-7509 US</v>
    <v>61.63</v>
    <v>Healthcare Providers &amp; Services</v>
    <v>Stock</v>
    <v>44956.817305392971</v>
    <v>1916</v>
    <v>60.78</v>
    <v>6118031095</v>
    <v>ENCOMPASS HEALTH CORPORATION</v>
    <v>ENCOMPASS HEALTH CORPORATION</v>
    <v>61.43</v>
    <v>21.1249</v>
    <v>61.39</v>
    <v>61.31</v>
    <v>99788470</v>
    <v>EHC</v>
    <v>ENCOMPASS HEALTH CORPORATION (XNYS:EHC)</v>
    <v>272634</v>
    <v>591599</v>
    <v>1984</v>
  </rv>
  <rv s="2">
    <v>1917</v>
  </rv>
  <rv s="0">
    <v>https://www.bing.com/financeapi/forcetrigger?t=c6j9ur&amp;q=XNYS%3aEHAB&amp;form=skydnc</v>
    <v>Learn more on Bing</v>
  </rv>
  <rv s="3">
    <v>en-US</v>
    <v>c6j9ur</v>
    <v>268435456</v>
    <v>1</v>
    <v>Powered by Refinitiv</v>
    <v>5</v>
    <v>ENHABIT, INC. (XNYS:EHAB)</v>
    <v>2</v>
    <v>6</v>
    <v>Finance</v>
    <v>4</v>
    <v>25.25</v>
    <v>11.65</v>
    <v>0.48299999999999998</v>
    <v>-0.11</v>
    <v>-7.2750000000000002E-3</v>
    <v>USD</v>
    <v>Enhabit, Inc. provides a range of Medicare-certified skilled home health and hospice services. The Company operates through two segments: Home Health and Hospice. Its home health services include a range of Medicare-certified home nursing services to adult patients in need of care. These services include, among others, skilled nursing, physical, occupational, and speech therapy, medical social work, and home health aide services. Its hospice services include in-home services to terminally ill patients and their families to address patient's physical needs, including pain control and symptom management, and to provide emotional and spiritual support. It operates home health agencies in approximately 34 states, with a concentration in the southern half of the United States. It operates approximately 250 home health agencies. It operates home health agencies in about 34 states, with a concentration in the southern half of the United States. The Company operates about 100 hospice agencies.</v>
    <v>New York Stock Exchange</v>
    <v>XNYS</v>
    <v>XNYS</v>
    <v>6688 N. Central Expressway, Suite 1300, DALLAS, TX, 75206 US</v>
    <v>15.31</v>
    <v>Healthcare Providers &amp; Services</v>
    <v>Stock</v>
    <v>44956.817058495311</v>
    <v>1919</v>
    <v>14.81</v>
    <v>744772184</v>
    <v>ENHABIT, INC.</v>
    <v>ENHABIT, INC.</v>
    <v>15.28</v>
    <v>8.5876000000000001</v>
    <v>15.12</v>
    <v>15.01</v>
    <v>49618400</v>
    <v>EHAB</v>
    <v>ENHABIT, INC. (XNYS:EHAB)</v>
    <v>159501</v>
    <v>489960</v>
    <v>2014</v>
  </rv>
  <rv s="2">
    <v>1920</v>
  </rv>
  <rv s="0">
    <v>https://www.bing.com/financeapi/forcetrigger?t=a1pjoc&amp;q=XNYS%3aENOV&amp;form=skydnc</v>
    <v>Learn more on Bing</v>
  </rv>
  <rv s="1">
    <v>en-US</v>
    <v>a1pjoc</v>
    <v>268435456</v>
    <v>1</v>
    <v>Powered by Refinitiv</v>
    <v>0</v>
    <v>ENOVIS CORPORATION (XNYS:ENOV)</v>
    <v>2</v>
    <v>3</v>
    <v>Finance</v>
    <v>4</v>
    <v>74.076899999999995</v>
    <v>43.88</v>
    <v>1.8935</v>
    <v>-1.7949999999999999</v>
    <v>-2.8656000000000001E-2</v>
    <v>USD</v>
    <v>Enovis Corporation, formerly Colfax Corporation, is a medical technology company that provides orthopedic care and fabrication technology products and services under DJO brand. The Company’s segments include Fabrication Technology and Medical Technology. The Fabrication Technology segment formulates, develops, manufactures and supplies consumable products and equipment, including cutting, joining, and automated welding products, as well as gas control equipment. Its fabrication technology products are marketed under several brands. The Medical Technology segment develops, manufactures and distributes medical devices and services across the continuum of patient care from injury prevention to joint replacement to the rehabilitation after surgery, injury from degenerative disease, enabling people to regain or maintain their natural motion. Its products are used by orthopedic specialists, surgeons, primary care physicians, pain management specialists, physical therapists, and others.</v>
    <v>16200</v>
    <v>New York Stock Exchange</v>
    <v>XNYS</v>
    <v>XNYS</v>
    <v>2711 CENTERVILLE ROAD, SUITE 400, WILMINGTON, DE, 19808 US</v>
    <v>62.34</v>
    <v>Healthcare Equipment &amp; Supplies</v>
    <v>Stock</v>
    <v>44956.817302846874</v>
    <v>1922</v>
    <v>60.71</v>
    <v>3294653921</v>
    <v>ENOVIS CORPORATION</v>
    <v>ENOVIS CORPORATION</v>
    <v>62.34</v>
    <v>133.4248</v>
    <v>62.64</v>
    <v>60.844999999999999</v>
    <v>54148310</v>
    <v>ENOV</v>
    <v>ENOVIS CORPORATION (XNYS:ENOV)</v>
    <v>184673</v>
    <v>297641</v>
    <v>1998</v>
  </rv>
  <rv s="2">
    <v>1923</v>
  </rv>
  <rv s="0">
    <v>https://www.bing.com/financeapi/forcetrigger?t=briigh&amp;q=XNYS%3aNVST&amp;form=skydnc</v>
    <v>Learn more on Bing</v>
  </rv>
  <rv s="1">
    <v>en-US</v>
    <v>briigh</v>
    <v>268435456</v>
    <v>1</v>
    <v>Powered by Refinitiv</v>
    <v>0</v>
    <v>ENVISTA HOLDINGS CORPORATION (XNYS:NVST)</v>
    <v>2</v>
    <v>3</v>
    <v>Finance</v>
    <v>4</v>
    <v>52.03</v>
    <v>31.67</v>
    <v>1.4237</v>
    <v>-0.38</v>
    <v>-9.9109999999999997E-3</v>
    <v>USD</v>
    <v>Envista Holdings Corporation is a dental products company. The Company provides dental consumables, solutions, technology and services. It has approximately 30 dental brands, including Nobel, Biocare, Ormco and Kerr. The Company operates through two segments: Specialty Products &amp; Technologies, and Equipment &amp; Consumables. Specialty Products &amp; Technologies segment, including its Nobel and Ormco brands, develops, manufactures and markets dental implant systems, dental prosthetics and associated treatment software and technologies, as well as orthodontic bracket systems, aligners and lab products. Equipment &amp; Consumables segment develops, manufactures and markets dental equipment, and supplies used in dental offices, including digital imaging systems and sensors, software, and other visualization/magnification systems; endodontic systems and related consumables; restorative materials, rotary burs, impression materials, bonding agents and cements; and infection prevention products.</v>
    <v>11200</v>
    <v>New York Stock Exchange</v>
    <v>XNYS</v>
    <v>XNYS</v>
    <v>200 S Kraemer Blvd Bldg E, BREA, CA, 92821-6208 US</v>
    <v>38.47</v>
    <v>Healthcare Equipment &amp; Supplies</v>
    <v>Stock</v>
    <v>44956.817165253909</v>
    <v>1925</v>
    <v>37.814999999999998</v>
    <v>6189188200</v>
    <v>ENVISTA HOLDINGS CORPORATION</v>
    <v>ENVISTA HOLDINGS CORPORATION</v>
    <v>38.24</v>
    <v>33.048000000000002</v>
    <v>38.340000000000003</v>
    <v>37.96</v>
    <v>163045000</v>
    <v>NVST</v>
    <v>ENVISTA HOLDINGS CORPORATION (XNYS:NVST)</v>
    <v>657527</v>
    <v>1516943</v>
    <v>2018</v>
  </rv>
  <rv s="2">
    <v>1926</v>
  </rv>
  <rv s="0">
    <v>https://www.bing.com/financeapi/forcetrigger?t=a1s927&amp;q=XNAS%3aESPR&amp;form=skydnc</v>
    <v>Learn more on Bing</v>
  </rv>
  <rv s="5">
    <v>en-US</v>
    <v>a1s927</v>
    <v>268435456</v>
    <v>1</v>
    <v>Powered by Refinitiv</v>
    <v>9</v>
    <v>ESPERION THERAPEUTICS, INC. (XNAS:ESPR)</v>
    <v>2</v>
    <v>10</v>
    <v>Finance</v>
    <v>4</v>
    <v>8.8699999999999992</v>
    <v>3.28</v>
    <v>0.2218</v>
    <v>-0.17499999999999999</v>
    <v>-2.6198000000000003E-2</v>
    <v>USD</v>
    <v>Esperion Therapeutics, Inc. is a pharmaceutical company. The Company is focused on developing and commercializing oral, once-daily, non-statin medicines for patients struggling with elevated low-density lipoprotein cholesterol (LDL-C). Its bempedoic acid and the bempedoic acid / ezetimibe combination tablets are oral, once-daily, non-statin, LDL-C lowering medicines for patients with atherosclerotic cardiovascular disease (ASCVD), or heterozygous familial hypercholesterolemia (HeFH). The Company's products include NEXLETOL, NEXLIZET, NILEMDO and NUSTENDI. Its NEXLETOL is an ATP Citrate Lyase (ACL), inhibitor that lowers LDL-C by reducing cholesterol biosynthesis and up-regulating the LDL receptors. Its NEXLIZET and NUSTENDI contains bempedoic acid and ezetimibe and lowers elevated LDL-C through complementary mechanisms of action by inhibiting cholesterol synthesis in the liver and absorption in the intestine.</v>
    <v>218</v>
    <v>Nasdaq Stock Market</v>
    <v>XNAS</v>
    <v>XNAS</v>
    <v>601 21St Street, Suite 300, VERO BEACH, FL, 32960 US</v>
    <v>6.69</v>
    <v>Pharmaceuticals</v>
    <v>Stock</v>
    <v>44956.817142256252</v>
    <v>1928</v>
    <v>6.46</v>
    <v>479311622</v>
    <v>ESPERION THERAPEUTICS, INC.</v>
    <v>ESPERION THERAPEUTICS, INC.</v>
    <v>6.67</v>
    <v>6.68</v>
    <v>6.5049999999999999</v>
    <v>73683570</v>
    <v>ESPR</v>
    <v>ESPERION THERAPEUTICS, INC. (XNAS:ESPR)</v>
    <v>390766</v>
    <v>1369033</v>
    <v>2008</v>
  </rv>
  <rv s="2">
    <v>1929</v>
  </rv>
  <rv s="0">
    <v>https://www.bing.com/financeapi/forcetrigger?t=bh5hqh&amp;q=XNAS%3aESTA&amp;form=skydnc</v>
    <v>Learn more on Bing</v>
  </rv>
  <rv s="5">
    <v>en-US</v>
    <v>bh5hqh</v>
    <v>268435456</v>
    <v>1</v>
    <v>Powered by Refinitiv</v>
    <v>9</v>
    <v>Establishment Labs Holdings, Inc. (XNAS:ESTA)</v>
    <v>2</v>
    <v>10</v>
    <v>Finance</v>
    <v>4</v>
    <v>93.8</v>
    <v>44.024999999999999</v>
    <v>1.0378000000000001</v>
    <v>1.52</v>
    <v>2.3022999999999998E-2</v>
    <v>USD</v>
    <v>Establishment Labs Holdings Inc. is Costa Rica-based medical technology and aesthetics company that is focused on women's health reconstruction market. The Company is engaged in the designing, developing, manufacturing and marketing of product portfolio consisting of silicone-filled breast and body shaping implants. The main activities are conducted at two manufacturing facilities in Costa Rica including Motiva Implants brand sold in over 80 countries globally through a combination of distributors and direct sales to customers.</v>
    <v>887</v>
    <v>Nasdaq Stock Market</v>
    <v>XNAS</v>
    <v>XNAS</v>
    <v>Building B15 and 25, Coyol Free Zone, ALAJUELA, ALAJUELA CR</v>
    <v>67.87</v>
    <v>Healthcare Equipment &amp; Supplies</v>
    <v>Stock</v>
    <v>44956.817042210154</v>
    <v>1931</v>
    <v>65.31</v>
    <v>1607080000</v>
    <v>Establishment Labs Holdings, Inc.</v>
    <v>Establishment Labs Holdings, Inc.</v>
    <v>65.31</v>
    <v>66.02</v>
    <v>67.540000000000006</v>
    <v>24342330</v>
    <v>ESTA</v>
    <v>Establishment Labs Holdings, Inc. (XNAS:ESTA)</v>
    <v>42952</v>
    <v>112256</v>
    <v>2013</v>
  </rv>
  <rv s="2">
    <v>1932</v>
  </rv>
  <rv s="0">
    <v>https://www.bing.com/financeapi/forcetrigger?t=a1sd52&amp;q=XNYS%3aEVH&amp;form=skydnc</v>
    <v>Learn more on Bing</v>
  </rv>
  <rv s="1">
    <v>en-US</v>
    <v>a1sd52</v>
    <v>268435456</v>
    <v>1</v>
    <v>Powered by Refinitiv</v>
    <v>0</v>
    <v>EVOLENT HEALTH, INC. (XNYS:EVH)</v>
    <v>2</v>
    <v>3</v>
    <v>Finance</v>
    <v>4</v>
    <v>39.7791</v>
    <v>21.8322</v>
    <v>1.5531999999999999</v>
    <v>0.63</v>
    <v>2.0146999999999998E-2</v>
    <v>USD</v>
    <v>Evolent Health, Inc. is a health care company that delivers clinical and administrative solutions to payers and providers. The Company supports health systems and physician organizations as well as health plans to move their business models from traditional fee-for-service reimbursement to value-based care. The Company operates through two segments: Evolent Health Services and Clinical Solutions. Its Evolent Health Services segment houses its administrative simplification solution and certain supporting population health infrastructure. Its Clinical Solutions segment includes its specialty management and physician-oriented total cost of care solutions, along with the New Century Health and Evolent Care Partners brands. It offers solutions such as care management, specialty care management, and administrative simplification. Its New Century Health is a national population health provider in managing specialty care for medicare, commercial and medicaid members.</v>
    <v>3500</v>
    <v>New York Stock Exchange</v>
    <v>XNYS</v>
    <v>XNYS</v>
    <v>800 N Glebe Rd Ste 500, ARLINGTON, VA, 22203-2151 US</v>
    <v>32.1447</v>
    <v>Healthcare Equipment &amp; Supplies</v>
    <v>Stock</v>
    <v>44956.817285890625</v>
    <v>1934</v>
    <v>31.5</v>
    <v>3164241000</v>
    <v>EVOLENT HEALTH, INC.</v>
    <v>EVOLENT HEALTH, INC.</v>
    <v>31.56</v>
    <v>0</v>
    <v>31.27</v>
    <v>31.9</v>
    <v>101191000</v>
    <v>EVH</v>
    <v>EVOLENT HEALTH, INC. (XNYS:EVH)</v>
    <v>300069</v>
    <v>1008089</v>
    <v>2014</v>
  </rv>
  <rv s="2">
    <v>1935</v>
  </rv>
  <rv s="0">
    <v>https://www.bing.com/financeapi/forcetrigger?t=ayv477&amp;q=XNAS%3aEOLS&amp;form=skydnc</v>
    <v>Learn more on Bing</v>
  </rv>
  <rv s="5">
    <v>en-US</v>
    <v>ayv477</v>
    <v>268435456</v>
    <v>1</v>
    <v>Powered by Refinitiv</v>
    <v>9</v>
    <v>EVOLUS, INC. (XNAS:EOLS)</v>
    <v>2</v>
    <v>10</v>
    <v>Finance</v>
    <v>4</v>
    <v>14.34</v>
    <v>6.51</v>
    <v>1.8825000000000001</v>
    <v>-0.625</v>
    <v>-6.0976000000000002E-2</v>
    <v>USD</v>
    <v>Evolus, Inc. is a performance beauty company, which is focused on delivering products in the self-pay aesthetic market. The Company’s first commercial product is Jeuveau, which is an approximately 900 kilodalton (kDa), purified botulinum toxin type A formulation indicated for the temporary improvement in the appearance of moderate to severe glabellar lines, also known as frown lines, in adults. Its primary market is the self-pay aesthetic market, which includes medical products purchased by physicians and other customers that are then sold to consumers or used in procedures for aesthetic indications that are not reimbursed by any third-party payor, such as Medicaid, Medicare or commercial insurance. It offers customers and consumers a compelling value proposition with Jeuveau. BOTOX (onabotulinumtoxinA) is also an approximately 900 kDa botulinum toxin type A complex approved in the United States.</v>
    <v>213</v>
    <v>Nasdaq Stock Market</v>
    <v>XNAS</v>
    <v>XNAS</v>
    <v>520 Newport Center Dr Ste 1200, NEWPORT BEACH, CA, 92660-7022 US</v>
    <v>10.6</v>
    <v>Pharmaceuticals</v>
    <v>Stock</v>
    <v>44956.817185300781</v>
    <v>1937</v>
    <v>9.56</v>
    <v>541373236</v>
    <v>EVOLUS, INC.</v>
    <v>EVOLUS, INC.</v>
    <v>10.33</v>
    <v>10.25</v>
    <v>9.625</v>
    <v>56246570</v>
    <v>EOLS</v>
    <v>EVOLUS, INC. (XNAS:EOLS)</v>
    <v>465849</v>
    <v>477769</v>
    <v>2012</v>
  </rv>
  <rv s="2">
    <v>1938</v>
  </rv>
  <rv s="0">
    <v>https://www.bing.com/financeapi/forcetrigger?t=a1shgh&amp;q=XNAS%3aEXAS&amp;form=skydnc</v>
    <v>Learn more on Bing</v>
  </rv>
  <rv s="5">
    <v>en-US</v>
    <v>a1shgh</v>
    <v>268435456</v>
    <v>1</v>
    <v>Powered by Refinitiv</v>
    <v>9</v>
    <v>EXACT SCIENCES CORPORATION (XNAS:EXAS)</v>
    <v>2</v>
    <v>10</v>
    <v>Finance</v>
    <v>4</v>
    <v>84.31</v>
    <v>29.27</v>
    <v>1.4159999999999999</v>
    <v>-1.43</v>
    <v>-2.1191000000000002E-2</v>
    <v>USD</v>
    <v>Exact Sciences Corporation is a global cancer diagnostics company. The Company provides a portfolio of products for earlier cancer detection. It offers laboratory testing services from its Cologuard colorectal cancer screening test, Oncotype DX cancer diagnostic tests and services, and COVID-19 test. Its flagship screening product, the Cologuard test, is a non-invasive, stool-based deoxyribonucleic acid (sDNA) screening test that utilizes a multi-target approach to detect DNA and hemoglobin biomarkers associated with colorectal cancer and pre-cancer. Its portfolio of Oncotype tests consist of Oncotype DX gene expression tests for breast, prostate and colon cancers; Oncotype DX AR-V7 Nucleus Detect test, a liquid-based test for advanced stage prostate cancer; Oncotype MAPTM Pan-Cancer Tissue test; and GEM ExTra test. It is developing a blood-based biomarker test to serve as an alternative to ultrasound and alpha-fetoprotein (AFP) for use in Hepatocellular Carcinoma (HCC) testing.</v>
    <v>6420</v>
    <v>Nasdaq Stock Market</v>
    <v>XNAS</v>
    <v>XNAS</v>
    <v>5505 Endeavor Lane, MADISON, WI, 53719 US</v>
    <v>66.95</v>
    <v>Biotechnology &amp; Medical Research</v>
    <v>Stock</v>
    <v>44956.817218171091</v>
    <v>1940</v>
    <v>65.150000000000006</v>
    <v>11736028200</v>
    <v>EXACT SCIENCES CORPORATION</v>
    <v>EXACT SCIENCES CORPORATION</v>
    <v>66.45</v>
    <v>67.48</v>
    <v>66.05</v>
    <v>177684000</v>
    <v>EXAS</v>
    <v>EXACT SCIENCES CORPORATION (XNAS:EXAS)</v>
    <v>939480</v>
    <v>3006989</v>
    <v>1995</v>
  </rv>
  <rv s="2">
    <v>1941</v>
  </rv>
  <rv s="0">
    <v>https://www.bing.com/financeapi/forcetrigger?t=a1shp2&amp;q=XNAS%3aEXEL&amp;form=skydnc</v>
    <v>Learn more on Bing</v>
  </rv>
  <rv s="1">
    <v>en-US</v>
    <v>a1shp2</v>
    <v>268435456</v>
    <v>1</v>
    <v>Powered by Refinitiv</v>
    <v>0</v>
    <v>EXELIXIS, INC. (XNAS:EXEL)</v>
    <v>2</v>
    <v>3</v>
    <v>Finance</v>
    <v>4</v>
    <v>23.4</v>
    <v>14.87</v>
    <v>0.71540000000000004</v>
    <v>-0.05</v>
    <v>-2.862E-3</v>
    <v>USD</v>
    <v>Exelixis, Inc. is an oncology focused biotechnology company. The Company is engaged in the discovery, development, and commercialization of medicines to treat cancers. Its cabozantinib molecule, is an inhibitor of multiple tyrosine kinases including MET, AXL, VEGF receptors and RET. Cabozantinib is approved as CABOMETYX tablets used for advanced renal cell carcinoma (RCC), both alone and in combination with Bristol-Myers Squibb Company's (BMS) OPDIVO (nivolumab), for hepatocellular carcinoma (HCC) and for radioactive iodine (RAI)-refractory differentiated thyroid cancer (DTC). Cabozantinib is also approved as COMETRIQ capsules for metastatic medullary thyroid cancer (MTC). Its other two products are COTELLIC, an inhibitor of MEK approved as part of multiple combination regimens to treat specific forms of advanced melanoma and MINNEBRO an oral, non-steroidal, selective blocker of the mineralocorticoid receptor (MR) approved the treatment of hypertension.</v>
    <v>954</v>
    <v>Nasdaq Stock Market</v>
    <v>XNAS</v>
    <v>XNAS</v>
    <v>1851 Harbor Bay Parkway, ALAMEDA, CA, 94502 US</v>
    <v>17.515000000000001</v>
    <v>Biotechnology &amp; Medical Research</v>
    <v>Stock</v>
    <v>44956.817159189064</v>
    <v>1943</v>
    <v>17.38</v>
    <v>5619019588</v>
    <v>EXELIXIS, INC.</v>
    <v>EXELIXIS, INC.</v>
    <v>17.41</v>
    <v>18.402799999999999</v>
    <v>17.47</v>
    <v>17.420000000000002</v>
    <v>322561400</v>
    <v>EXEL</v>
    <v>EXELIXIS, INC. (XNAS:EXEL)</v>
    <v>701484</v>
    <v>2680529</v>
    <v>1994</v>
  </rv>
  <rv s="2">
    <v>1944</v>
  </rv>
  <rv s="0">
    <v>https://www.bing.com/financeapi/forcetrigger?t=a1slar&amp;q=XNAS%3aFATE&amp;form=skydnc</v>
    <v>Learn more on Bing</v>
  </rv>
  <rv s="5">
    <v>en-US</v>
    <v>a1slar</v>
    <v>268435456</v>
    <v>1</v>
    <v>Powered by Refinitiv</v>
    <v>9</v>
    <v>FATE THERAPEUTICS, INC. (XNAS:FATE)</v>
    <v>2</v>
    <v>10</v>
    <v>Finance</v>
    <v>4</v>
    <v>43.12</v>
    <v>4.0199999999999996</v>
    <v>1.468</v>
    <v>-0.19</v>
    <v>-3.2094999999999999E-2</v>
    <v>USD</v>
    <v>Fate Therapeutics, Inc. is a clinical-stage biopharmaceutical company. The Company is focused on the development of programmed cellular immunotherapies for patients with cancer. It uses human induced pluripotent stem cells (iPSCs) generated from its proprietary iPSC product platform to create genetically engineered, clonal master iPSC lines having preferred biological properties. The Company is advancing a pipeline of programmed cellular immunotherapies, including off-the-shelf natural killer (NK) and T-cell product candidates derived from clonal master iPSC lines for the treatment of cancer. The Company's product pipeline includes FT596, FT538, FT576, FT536, FT573, FT819, FT500 and FT516. FT516 is an investigational off-the-shelf NK cell cancer immunotherapy derived from a clonal master iPSC line engineered to express a novel CD16 (hnCD16) Fc receptor. FT596 is an investigational off-the-shelf CAR NK cell cancer immunotherapy derived from a clonal engineered master iPSC line.</v>
    <v>449</v>
    <v>Nasdaq Stock Market</v>
    <v>XNAS</v>
    <v>XNAS</v>
    <v>12278 Scripps Summit Drive, SAN DIEGO, CA, 92131 US</v>
    <v>5.91</v>
    <v>Biotechnology &amp; Medical Research</v>
    <v>Stock</v>
    <v>44956.817322603907</v>
    <v>1946</v>
    <v>5.6550000000000002</v>
    <v>556786621</v>
    <v>FATE THERAPEUTICS, INC.</v>
    <v>FATE THERAPEUTICS, INC.</v>
    <v>5.86</v>
    <v>5.92</v>
    <v>5.73</v>
    <v>97170440</v>
    <v>FATE</v>
    <v>FATE THERAPEUTICS, INC. (XNAS:FATE)</v>
    <v>1565694</v>
    <v>5766018</v>
    <v>2007</v>
  </rv>
  <rv s="2">
    <v>1947</v>
  </rv>
  <rv s="0">
    <v>https://www.bing.com/financeapi/forcetrigger?t=a1suim&amp;q=XNAS%3aFGEN&amp;form=skydnc</v>
    <v>Learn more on Bing</v>
  </rv>
  <rv s="1">
    <v>en-US</v>
    <v>a1suim</v>
    <v>268435456</v>
    <v>1</v>
    <v>Powered by Refinitiv</v>
    <v>0</v>
    <v>FIBROGEN, INC. (XNAS:FGEN)</v>
    <v>2</v>
    <v>3</v>
    <v>Finance</v>
    <v>4</v>
    <v>22.63</v>
    <v>7.81</v>
    <v>0.8115</v>
    <v>-0.03</v>
    <v>-1.379E-3</v>
    <v>USD</v>
    <v>FibroGen, Inc. is a biopharmaceutical company. The Company is engaged in discovering, developing and commercializing a pipeline of therapeutics. It applies its capabilities in hypoxia-inducible factor (HIF) biology, 2-oxoglutarate enzymology, and connective tissue growth factor (CTGF) biology to advance medicines for the treatment of anemia, fibrotic disease, and cancer. The Company’s product Roxadustat is an oral small molecule inhibitor of HIF-prolyl hydroxylase activity for the treatment of anemia caused by chronic kidney disease (CKD). It is also developing Roxadustat for anemia associated with myelodysplastic syndromes. It also develops Roxadustat for the treatment of chemotherapy-induced anemia (CIA). Pamrevlumab, an anti-CTGF human monoclonal antibody for the treatment of idiopathic pulmonary fibrosis (IPF), locally advanced unresectable pancreatic cancer, and Duchenne muscular dystrophy. The Company is also enrolling patients in its two Phase III trials of pamrevlumab patients.</v>
    <v>566</v>
    <v>Nasdaq Stock Market</v>
    <v>XNAS</v>
    <v>XNAS</v>
    <v>409 ILLINOIS STREET, SAN FRANCISCO, CA, 94158 US</v>
    <v>21.8</v>
    <v>Biotechnology &amp; Medical Research</v>
    <v>Stock</v>
    <v>44956.817213078124</v>
    <v>1949</v>
    <v>21.25</v>
    <v>2040761026</v>
    <v>FIBROGEN, INC.</v>
    <v>FIBROGEN, INC.</v>
    <v>21.7</v>
    <v>104.5427</v>
    <v>21.75</v>
    <v>21.72</v>
    <v>93957690</v>
    <v>FGEN</v>
    <v>FIBROGEN, INC. (XNAS:FGEN)</v>
    <v>587350</v>
    <v>954491</v>
    <v>1993</v>
  </rv>
  <rv s="2">
    <v>1950</v>
  </rv>
  <rv s="0">
    <v>https://www.bing.com/financeapi/forcetrigger?t=c22oxm&amp;q=XNYS%3aFIGS&amp;form=skydnc</v>
    <v>Learn more on Bing</v>
  </rv>
  <rv s="1">
    <v>en-US</v>
    <v>c22oxm</v>
    <v>268435456</v>
    <v>1</v>
    <v>Powered by Refinitiv</v>
    <v>0</v>
    <v>FIGS, INC. (XNYS:FIGS)</v>
    <v>2</v>
    <v>3</v>
    <v>Finance</v>
    <v>4</v>
    <v>23.93</v>
    <v>5.55</v>
    <v>1.722</v>
    <v>-0.215</v>
    <v>-2.4826999999999998E-2</v>
    <v>USD</v>
    <v>FIGS, Inc. is a direct-to-consumer healthcare apparel and lifestyle brand. The Company's offerings include scrub wear, as well as lifestyle apparel and other non-scrub offerings, such as lab coats, under scrubs, outerwear, loungewear, compression socks, footwear and masks. It designs all of its products in-house, leverages third-party suppliers and manufacturers to produce its raw materials and finished products. The Company primarily markets and sells its products through its digital platform, Its core fabric technology is FIONx. The Company offers four-way stretch, anti-odor, anti-wrinkle and moisture-wicking properties. The Company’s scrubs feature easy-to-access zippered pockets for professional and personal items, such as stethoscopes, scissors, smartphones and identification badges. It offers over seven sizes for women, approximately six sizes for men, over three lengths for women and approximately three lengths for men. The Company also offers various maternity offerings.</v>
    <v>264</v>
    <v>New York Stock Exchange</v>
    <v>XNYS</v>
    <v>XNYS</v>
    <v>2834 Colorado Avenue, Suite 100, SANTA MONICA, CA, 90404 US</v>
    <v>8.69</v>
    <v>Specialty Retailers</v>
    <v>Stock</v>
    <v>44956.817349490622</v>
    <v>1952</v>
    <v>8.2149999999999999</v>
    <v>1401555846</v>
    <v>FIGS, INC.</v>
    <v>FIGS, INC.</v>
    <v>8.5500000000000007</v>
    <v>50.875300000000003</v>
    <v>8.66</v>
    <v>8.4450000000000003</v>
    <v>165962800</v>
    <v>FIGS</v>
    <v>FIGS, INC. (XNYS:FIGS)</v>
    <v>1752397</v>
    <v>2760227</v>
    <v>2013</v>
  </rv>
  <rv s="2">
    <v>1953</v>
  </rv>
  <rv s="0">
    <v>https://www.bing.com/financeapi/forcetrigger?t=bwgcfr&amp;q=XNAS%3aFHTX&amp;form=skydnc</v>
    <v>Learn more on Bing</v>
  </rv>
  <rv s="5">
    <v>en-US</v>
    <v>bwgcfr</v>
    <v>268435456</v>
    <v>1</v>
    <v>Powered by Refinitiv</v>
    <v>9</v>
    <v>FOGHORN THERAPEUTICS INC. (XNAS:FHTX)</v>
    <v>2</v>
    <v>10</v>
    <v>Finance</v>
    <v>4</v>
    <v>18.12</v>
    <v>5.32</v>
    <v>1.196</v>
    <v>0.27</v>
    <v>3.1726999999999998E-2</v>
    <v>USD</v>
    <v>Foghorn Therapeutics Inc. is a clinical-stage biotechnology company engaged developing medicines that modulate gene expression through selectively targeting the chromatin regulatory system for therapeutic intervention in oncology. Its Gene Traffic Control platform gives an integrated, mechanistic understanding of how the various components of the chromatin regulatory system interact, allowing to identify, validate and potentially drug targets within the system. The Company’s Traffic Control platform discovers and develops drugs in oncology and other therapeutic areas, including virology, autoimmune disease and neurology. The Company is developing FHD-286, a selective, allosteric ATPase inhibitor and which is evaluating two separate Phase I studies in metastatic uveal melanoma and relapsed and/or refractory acute myeloid leukemia, and myelodysplastic syndrome. It is also developing FHD-609, a targeted protein degrader, and which is evaluating in a Phase I study in synovial sarcoma.</v>
    <v>119</v>
    <v>Nasdaq Stock Market</v>
    <v>XNAS</v>
    <v>XNAS</v>
    <v>500 Technology Square, Suite 700, CAMBRIDGE, MA, 02139 US</v>
    <v>8.8199000000000005</v>
    <v>Biotechnology &amp; Medical Research</v>
    <v>Stock</v>
    <v>44956.816810253906</v>
    <v>1955</v>
    <v>8.42</v>
    <v>367020945</v>
    <v>FOGHORN THERAPEUTICS INC.</v>
    <v>FOGHORN THERAPEUTICS INC.</v>
    <v>8.5399999999999991</v>
    <v>8.51</v>
    <v>8.7799999999999994</v>
    <v>41801930</v>
    <v>FHTX</v>
    <v>FOGHORN THERAPEUTICS INC. (XNAS:FHTX)</v>
    <v>17081</v>
    <v>83227</v>
    <v>2015</v>
  </rv>
  <rv s="2">
    <v>1956</v>
  </rv>
  <rv s="0">
    <v>https://www.bing.com/financeapi/forcetrigger?t=bqx8z2&amp;q=XNAS%3aFULC&amp;form=skydnc</v>
    <v>Learn more on Bing</v>
  </rv>
  <rv s="5">
    <v>en-US</v>
    <v>bqx8z2</v>
    <v>268435456</v>
    <v>1</v>
    <v>Powered by Refinitiv</v>
    <v>9</v>
    <v>FULCRUM THERAPEUTICS, INC. (XNAS:FULC)</v>
    <v>2</v>
    <v>10</v>
    <v>Finance</v>
    <v>4</v>
    <v>24.79</v>
    <v>3.21</v>
    <v>2.1089000000000002</v>
    <v>-0.155</v>
    <v>-1.2043999999999999E-2</v>
    <v>USD</v>
    <v>Fulcrum Therapeutics, Inc. is a clinical-stage biopharmaceutical company. The Company focuses on improving the lives of patients with genetically defined rare diseases. The Company has developed a product engine which identifies drug targets which can modulate gene expression to treat the known root cause of gene mis-expression. The Company is also engaged in developing drugs for the treatment for the root cause of muscle disorders, central nervous system disorders and blood disorders. The Company uses its proprietary product engine to identify and validate drug targets and develop product candidates to address diseases caused by the mis-expression of certain genes. Its product candidate includes losmapimod, is a small molecule that is developed for the treatment of facioscapulohumeral muscular dystrophy (FSHD) and FTX-6058, is a small molecule designed to bind embryonic ectoderm development (EED).</v>
    <v>104</v>
    <v>Nasdaq Stock Market</v>
    <v>XNAS</v>
    <v>XNAS</v>
    <v>26 Landsdowne St, CAMBRIDGE, MA, 02139-4216 US</v>
    <v>12.87</v>
    <v>Biotechnology &amp; Medical Research</v>
    <v>Stock</v>
    <v>44956.816989062499</v>
    <v>1958</v>
    <v>12.46</v>
    <v>784074289</v>
    <v>FULCRUM THERAPEUTICS, INC.</v>
    <v>FULCRUM THERAPEUTICS, INC.</v>
    <v>12.87</v>
    <v>12.87</v>
    <v>12.715</v>
    <v>61665300</v>
    <v>FULC</v>
    <v>FULCRUM THERAPEUTICS, INC. (XNAS:FULC)</v>
    <v>199108</v>
    <v>1046891</v>
    <v>2015</v>
  </rv>
  <rv s="2">
    <v>1959</v>
  </rv>
  <rv s="0">
    <v>https://www.bing.com/financeapi/forcetrigger?t=a1ubar&amp;q=XNAS%3aGTHX&amp;form=skydnc</v>
    <v>Learn more on Bing</v>
  </rv>
  <rv s="5">
    <v>en-US</v>
    <v>a1ubar</v>
    <v>268435456</v>
    <v>1</v>
    <v>Powered by Refinitiv</v>
    <v>9</v>
    <v>G1 THERAPEUTICS, INC. (XNAS:GTHX)</v>
    <v>2</v>
    <v>10</v>
    <v>Finance</v>
    <v>4</v>
    <v>17.489999999999998</v>
    <v>3.84</v>
    <v>1.6475</v>
    <v>0.68</v>
    <v>0.101341</v>
    <v>USD</v>
    <v>G1 Therapeutics, Inc. is a commercial-stage biopharmaceutical company. The Company is focused on the development and commercialization of small molecule therapeutics for the treatment of patients with cancer. The Company's lead compound COSELA (trilaciclib), is a therapy designed to help protect hematopoietic stem and progenitor cells (HSPCs) in bone marrow against chemotherapy-induced myelosuppression by transiently inhibiting CDK4/6 in patients with extensive-stage small cell lunger cancer (ES-SCLC). Its Lerociclib, is a differentiated clinical-stage oral CDK4/6 inhibitor for use in combination with other targeted therapies in multiple oncology indications. The Company's Rintodestrant, is a clinical-stage oral selective estrogen receptor degrader (SERD), for use as a monotherapy and in combination with CDK4/6 inhibitors, initially Ibrance (palbociclib), for the treatment of estrogen receptor-positive (ER+), human epidermal growth factor receptor 2 (HER2)-breast cancer.</v>
    <v>148</v>
    <v>Nasdaq Stock Market</v>
    <v>XNAS</v>
    <v>XNAS</v>
    <v>700 Park Offices Drive, Suite 200, RESEARCH TRIANGLE PARK, NC, 27709 US</v>
    <v>7.77</v>
    <v>Biotechnology &amp; Medical Research</v>
    <v>Stock</v>
    <v>44956.817292048436</v>
    <v>1961</v>
    <v>7.15</v>
    <v>373912421</v>
    <v>G1 THERAPEUTICS, INC.</v>
    <v>G1 THERAPEUTICS, INC.</v>
    <v>7.21</v>
    <v>6.71</v>
    <v>7.39</v>
    <v>50597080</v>
    <v>GTHX</v>
    <v>G1 THERAPEUTICS, INC. (XNAS:GTHX)</v>
    <v>1444569</v>
    <v>857791</v>
    <v>2008</v>
  </rv>
  <rv s="2">
    <v>1962</v>
  </rv>
  <rv s="0">
    <v>https://www.bing.com/financeapi/forcetrigger?t=buoeim&amp;q=XNAS%3aGBIO&amp;form=skydnc</v>
    <v>Learn more on Bing</v>
  </rv>
  <rv s="5">
    <v>en-US</v>
    <v>buoeim</v>
    <v>268435456</v>
    <v>1</v>
    <v>Powered by Refinitiv</v>
    <v>9</v>
    <v>GENERATION BIO CO. (XNAS:GBIO)</v>
    <v>2</v>
    <v>10</v>
    <v>Finance</v>
    <v>4</v>
    <v>9.59</v>
    <v>3.5449999999999999</v>
    <v>1.2230000000000001</v>
    <v>0.06</v>
    <v>9.8200000000000006E-3</v>
    <v>USD</v>
    <v>Generation Bio Co. is genetic medicines to provide treatments of rare and prevalent diseases. The Company through its non-viral genetic medicine platform, is engaged in developing genetic medicines to provide genetic payloads, which include large and multiple genes to a range of cell types across a range of diseases. It is comprised of three component technologies: ceDNA, ctLNP and ceDNA manufacturing process. ceDNA is an engineered, double-stranded, linear, covalently closed-ended deoxyribonucleic acid (DNA) construct, which includes the gene of interest and associated regulatory sequences. It has produced ceDNA constructs of approximately eight kilobases. Its ctLNP delivery system builds upon clinically validated lipid nanoparticles and is designed to allow for repeat dosing of a genetic payload without stimulating an immune response, such as antibody production. Its ceDNA manufacturing process uses its own cell-free rapid enzymatic synthesis (RES) to produce ceDNA.</v>
    <v>150</v>
    <v>Nasdaq Stock Market</v>
    <v>XNAS</v>
    <v>XNAS</v>
    <v>301 BINNEY STREET, CAMBRIDGE, MA, 02142 US</v>
    <v>6.49</v>
    <v>Biotechnology &amp; Medical Research</v>
    <v>Stock</v>
    <v>44956.815031411716</v>
    <v>1964</v>
    <v>5.97</v>
    <v>366638059</v>
    <v>GENERATION BIO CO.</v>
    <v>GENERATION BIO CO.</v>
    <v>6.05</v>
    <v>6.11</v>
    <v>6.17</v>
    <v>59422700</v>
    <v>GBIO</v>
    <v>GENERATION BIO CO. (XNAS:GBIO)</v>
    <v>297602</v>
    <v>214529</v>
    <v>2016</v>
  </rv>
  <rv s="2">
    <v>1965</v>
  </rv>
  <rv s="0">
    <v>https://www.bing.com/financeapi/forcetrigger?t=a1ts9c&amp;q=XNAS%3aGERN&amp;form=skydnc</v>
    <v>Learn more on Bing</v>
  </rv>
  <rv s="5">
    <v>en-US</v>
    <v>a1ts9c</v>
    <v>268435456</v>
    <v>1</v>
    <v>Powered by Refinitiv</v>
    <v>9</v>
    <v>GERON CORPORATION (XNAS:GERN)</v>
    <v>2</v>
    <v>10</v>
    <v>Finance</v>
    <v>4</v>
    <v>3.84</v>
    <v>0.9899</v>
    <v>0.7601</v>
    <v>-0.155</v>
    <v>-4.6406999999999997E-2</v>
    <v>USD</v>
    <v>Geron Corporation is a late-stage clinical biopharmaceutical company, which is focused on the development and commercialization of imetelstat, a therapeutic for hematologic myeloid malignancies. The Company operates through a single segment, which is engaged in the development of therapeutic products for oncology. Imetelstat is a lipid conjugated 13-mer oligonucleotide that is designed to be complementary to and bind with high affinity to the ribonucleic acid (RNA) template of telomerase, thereby directly inhibiting telomerase activity. The clinical studies of imetelstat include IMerge, a Phase III trial in lower risk myelodysplastic syndromes (MDS) and IMbark, a Phase II trial in Intermediate- II or High-risk myelofibrosis. Its IMpactMF is an ongoing Phase III clinical trial in refractory myelofibrosis (MF).The Company has completed the evaluation of safety, tolerability, pharmacokinetics and pharmacodynamic effects of Imetelstat in its Phase I trials.</v>
    <v>69</v>
    <v>Nasdaq Stock Market</v>
    <v>XNAS</v>
    <v>XNAS</v>
    <v>919 East Hillsdale Boulevard, Suite 250, FOSTER CITY, CA, 94404 US</v>
    <v>3.3498000000000001</v>
    <v>Biotechnology &amp; Medical Research</v>
    <v>Stock</v>
    <v>44956.817286342186</v>
    <v>1967</v>
    <v>3.16</v>
    <v>1214233475</v>
    <v>GERON CORPORATION</v>
    <v>GERON CORPORATION</v>
    <v>3.32</v>
    <v>3.34</v>
    <v>3.1850000000000001</v>
    <v>381235000</v>
    <v>GERN</v>
    <v>GERON CORPORATION (XNAS:GERN)</v>
    <v>2409745</v>
    <v>14771430</v>
    <v>1990</v>
  </rv>
  <rv s="2">
    <v>1968</v>
  </rv>
  <rv s="0">
    <v>https://www.bing.com/financeapi/forcetrigger?t=c2dbm7&amp;q=XNAS%3aGHRS&amp;form=skydnc</v>
    <v>Learn more on Bing</v>
  </rv>
  <rv s="5">
    <v>en-US</v>
    <v>c2dbm7</v>
    <v>268435456</v>
    <v>1</v>
    <v>Powered by Refinitiv</v>
    <v>9</v>
    <v>GH Research PLC (XNAS:GHRS)</v>
    <v>2</v>
    <v>10</v>
    <v>Finance</v>
    <v>4</v>
    <v>20.34</v>
    <v>8.4600000000000009</v>
    <v>0.78</v>
    <v>0.1125</v>
    <v>1.1805000000000001E-2</v>
    <v>USD</v>
    <v>GH Research PLC is a clinical-stage biopharmaceutical company. The Company is engaged in offering treatment for psychiatric and neurological disorders. The Company's pipeline includes GH001, GH002 and GH003. The Company focuses on developing its 5- Methoxy-N, N-Dimethyltryptamine, (5-MeO-DMT), therapies for the treatment of patients with Treatment Resistant Depression (TRD). Its product candidate, GH001, is formulated for 5-MeO-DMT administration via an inhalation approach. With GH001, it has completed two Phase 1 healthy volunteer clinical trials and a Phase 1/2 clinical trial in patients with treatment-resistant depression (TRD). GH002 is its 5-MeO-DMT product candidate formulated for administration via an injectable approach. GH002 has completed pre-clinical development to support early clinical trials. GH003 is its 5-MeO-DMT product candidate formulated for administration via an intranasal administration approach.</v>
    <v>9</v>
    <v>Nasdaq Stock Market</v>
    <v>XNAS</v>
    <v>XNAS</v>
    <v>28 Baggot Street, Dublin, LEINSTER, 2D02 NX43 IE</v>
    <v>9.9</v>
    <v>Biotechnology &amp; Medical Research</v>
    <v>Stock</v>
    <v>44956.817200404686</v>
    <v>1970</v>
    <v>9.32</v>
    <v>501611046</v>
    <v>GH Research PLC</v>
    <v>GH Research PLC</v>
    <v>9.32</v>
    <v>9.5299999999999994</v>
    <v>9.6425000000000001</v>
    <v>52020850</v>
    <v>GHRS</v>
    <v>GH Research PLC (XNAS:GHRS)</v>
    <v>9330</v>
    <v>27994</v>
    <v>2021</v>
  </rv>
  <rv s="2">
    <v>1971</v>
  </rv>
  <rv s="0">
    <v>https://www.bing.com/financeapi/forcetrigger?t=a1tvoc&amp;q=XNAS%3aGILD&amp;form=skydnc</v>
    <v>Learn more on Bing</v>
  </rv>
  <rv s="1">
    <v>en-US</v>
    <v>a1tvoc</v>
    <v>268435456</v>
    <v>1</v>
    <v>Powered by Refinitiv</v>
    <v>0</v>
    <v>GILEAD SCIENCES, INC. (XNAS:GILD)</v>
    <v>2</v>
    <v>3</v>
    <v>Finance</v>
    <v>4</v>
    <v>89.74</v>
    <v>57.164999999999999</v>
    <v>0.4118</v>
    <v>-0.85499999999999998</v>
    <v>-1.0211E-2</v>
    <v>USD</v>
    <v>Gilead Sciences, Inc. is a biopharmaceutical company. The Company is focused on the discovery, development and commercialization of medicine to prevent and treat diseases, including human immunodeficiency virus (HIV), viral hepatitis and cancer. The Company’s products for HIV/AIDS patients include Biktarvy, Genvoya, Descovy, Odefsey, Truvada, Complera/Eviplera, Stribild, and Atripla. Its COVID-19 product is Veklury. The products for liver diseases include Epclusa, Harvoni, Vosevi, Vemlidy, and Viread. The products under hematology/oncology/cell therapy include Yescarta, Tecartus, Trodelvy, and Zydelig. The other products include Letairis (ambrisentan), Ranexa (ranolazine), Cayston, Jyseleca, and AmBisome (amphotericin B liposome for injection). The Company also sells and distributes generic versions of Epclusa and Harvoni in the United States. The Company is also focused on restoring immune balance with agonists targeting immune inhibitory receptors.</v>
    <v>14400</v>
    <v>Nasdaq Stock Market</v>
    <v>XNAS</v>
    <v>XNAS</v>
    <v>333 LAKESIDE DR, FOSTER CITY, CA, 94404-1147 US</v>
    <v>83.83</v>
    <v>Pharmaceuticals</v>
    <v>Stock</v>
    <v>44956.817396654689</v>
    <v>1973</v>
    <v>82.330100000000002</v>
    <v>105017800000</v>
    <v>GILEAD SCIENCES, INC.</v>
    <v>GILEAD SCIENCES, INC.</v>
    <v>83.54</v>
    <v>31.663</v>
    <v>83.73</v>
    <v>82.875</v>
    <v>1254244000</v>
    <v>GILD</v>
    <v>GILEAD SCIENCES, INC. (XNAS:GILD)</v>
    <v>3641027</v>
    <v>5488844</v>
    <v>1987</v>
  </rv>
  <rv s="2">
    <v>1974</v>
  </rv>
  <rv s="0">
    <v>https://www.bing.com/financeapi/forcetrigger?t=a1tw3m&amp;q=XNYS%3aGKOS&amp;form=skydnc</v>
    <v>Learn more on Bing</v>
  </rv>
  <rv s="1">
    <v>en-US</v>
    <v>a1tw3m</v>
    <v>268435456</v>
    <v>1</v>
    <v>Powered by Refinitiv</v>
    <v>0</v>
    <v>GLAUKOS CORPORATION (XNYS:GKOS)</v>
    <v>2</v>
    <v>3</v>
    <v>Finance</v>
    <v>4</v>
    <v>64.489999999999995</v>
    <v>33.33</v>
    <v>1.2063999999999999</v>
    <v>-0.28389999999999999</v>
    <v>-5.9099999999999995E-3</v>
    <v>USD</v>
    <v>Glaukos Corporation is an ophthalmic medical technology and pharmaceutical company. It is focused on developing novel therapies for the treatment of glaucoma, corneal disorders, and retinal disease. Its product candidates include Micro-Invasive Glaucoma Surgery (MIGS) products, which includes insertion of a micro-scale device or drug delivery system designed to reduce intraocular pressure (IOP) by restoring the natural aqueous humor outflow pathways for patients suffering from glaucoma and MIGS biosensors to measure pressure within the eye; bio-activated pharmaceuticals to strengthen, stabilize, and reshape the cornea for patients impacted by corneal ectatic disorders, such as keratoconus or refractive disorders; transdermal pharmaceuticals that are applied to the eyelid and designed to treat dry eye, presbyopia, glaucoma and other ocular surface diseases and disorders; and micro-invasive, bio-erodible sustained release drug delivery implants that are designed to elute pharmaceuticals.</v>
    <v>727</v>
    <v>New York Stock Exchange</v>
    <v>XNYS</v>
    <v>XNYS</v>
    <v>229 Avenida Fabricante, SAN CLEMENTE, CA, 92672-7531 US</v>
    <v>48.768099999999997</v>
    <v>Healthcare Equipment &amp; Supplies</v>
    <v>Stock</v>
    <v>44956.817015867971</v>
    <v>1976</v>
    <v>47.37</v>
    <v>2278122610</v>
    <v>GLAUKOS CORPORATION</v>
    <v>GLAUKOS CORPORATION</v>
    <v>47.44</v>
    <v>0</v>
    <v>48.04</v>
    <v>47.756100000000004</v>
    <v>47703280</v>
    <v>GKOS</v>
    <v>GLAUKOS CORPORATION (XNYS:GKOS)</v>
    <v>151293</v>
    <v>326586</v>
    <v>1998</v>
  </rv>
  <rv s="2">
    <v>1977</v>
  </rv>
  <rv s="0">
    <v>https://www.bing.com/financeapi/forcetrigger?t=a1tz1h&amp;q=XNYS%3aGMED&amp;form=skydnc</v>
    <v>Learn more on Bing</v>
  </rv>
  <rv s="1">
    <v>en-US</v>
    <v>a1tz1h</v>
    <v>268435456</v>
    <v>1</v>
    <v>Powered by Refinitiv</v>
    <v>0</v>
    <v>GLOBUS MEDICAL, INC. (XNYS:GMED)</v>
    <v>2</v>
    <v>3</v>
    <v>Finance</v>
    <v>4</v>
    <v>81.78</v>
    <v>52.6</v>
    <v>0.99439999999999995</v>
    <v>-1.43</v>
    <v>-1.8851E-2</v>
    <v>USD</v>
    <v>Globus Medical, Inc. is a medical device company. It is focused on implants that promote healing in patients with musculoskeletal disorders, including the use of a robotic guidance and navigation system and products to treat orthopedic traumas. It groups its products into two categories: Musculoskeletal Solutions and Enabling Technologies. Its Musculoskeletal Solutions consist primarily of implantable devices, biologics, accessories, and surgical instruments used in a range of spinal, orthopedic and neurosurgical procedures. Its orthopedic trauma solutions are designed to treat a variety of orthopedic fracture patterns and patient anatomies in the upper and lower extremities as well as the hip. Its Enabling Technologies are comprised of imaging, navigation, and robotics (INR) solutions for assisted surgery. It offers solutions that facilitate both open and minimally invasive surgery (MIS) techniques. It includes traditional fusion implants, such as pedicle screw and rod systems.</v>
    <v>2400</v>
    <v>New York Stock Exchange</v>
    <v>XNYS</v>
    <v>XNYS</v>
    <v>2560 General Armistead Ave, AUDUBON, PA, 19403 US</v>
    <v>75.86</v>
    <v>Healthcare Equipment &amp; Supplies</v>
    <v>Stock</v>
    <v>44956.817334467189</v>
    <v>1979</v>
    <v>74.355000000000004</v>
    <v>7431281740</v>
    <v>GLOBUS MEDICAL, INC.</v>
    <v>GLOBUS MEDICAL, INC.</v>
    <v>75.36</v>
    <v>49.857399999999998</v>
    <v>75.86</v>
    <v>74.430000000000007</v>
    <v>99842560</v>
    <v>GMED</v>
    <v>GLOBUS MEDICAL, INC. (XNYS:GMED)</v>
    <v>170191</v>
    <v>448877</v>
    <v>2003</v>
  </rv>
  <rv s="2">
    <v>1980</v>
  </rv>
  <rv s="0">
    <v>https://www.bing.com/financeapi/forcetrigger?t=bvmrcw&amp;q=XNAS%3aGDRX&amp;form=skydnc</v>
    <v>Learn more on Bing</v>
  </rv>
  <rv s="1">
    <v>en-US</v>
    <v>bvmrcw</v>
    <v>268435456</v>
    <v>1</v>
    <v>Powered by Refinitiv</v>
    <v>0</v>
    <v>GOODRX HOLDINGS, INC. (XNAS:GDRX)</v>
    <v>2</v>
    <v>3</v>
    <v>Finance</v>
    <v>4</v>
    <v>30.89</v>
    <v>3.8201000000000001</v>
    <v>2.0790000000000002</v>
    <v>-2.5000000000000001E-2</v>
    <v>-4.6990000000000001E-3</v>
    <v>USD</v>
    <v>GoodRx Holdings, Inc. is a consumer-focused digital healthcare platform. The Company provides GoodRx platform, which aggregates and analyzes pricing data from a range of different sources. The platform provides access to medication savings programs, medical provider consultations and lab tests through its telehealth offerings, GoodRx Care and the GoodRx Telehealth Marketplace, and other healthcare related content. Its prescription offering provides price comparisons and negotiated prices on prescriptions. Its subscription offerings provide consumers and their families with access to lower prescription prices on select medications in select pharmacies for a monthly or annual subscription fee. Its pharma manufacturers provide affordability solutions such as co-pay cards, patient assistance programs, care portals and other savings options. Its prescription transactions offering provides curated, geographically relevant price comparisons and negotiated prices on prescriptions</v>
    <v>756</v>
    <v>Nasdaq Stock Market</v>
    <v>XNAS</v>
    <v>XNAS</v>
    <v>2701 Olympic Boulevard, Suite 990, SANTA MONICA, CA, 90404 US</v>
    <v>5.51</v>
    <v>Software &amp; IT Services</v>
    <v>Stock</v>
    <v>44956.817274455469</v>
    <v>1982</v>
    <v>5.15</v>
    <v>2097824461</v>
    <v>GOODRX HOLDINGS, INC.</v>
    <v>GOODRX HOLDINGS, INC.</v>
    <v>5.22</v>
    <v>900.30849999999998</v>
    <v>5.32</v>
    <v>5.2949999999999999</v>
    <v>396189700</v>
    <v>GDRX</v>
    <v>GOODRX HOLDINGS, INC. (XNAS:GDRX)</v>
    <v>1134018</v>
    <v>1465787</v>
    <v>2015</v>
  </rv>
  <rv s="2">
    <v>1983</v>
  </rv>
  <rv s="0">
    <v>https://www.bing.com/financeapi/forcetrigger?t=bn9sec&amp;q=XNAS%3aGH&amp;form=skydnc</v>
    <v>Learn more on Bing</v>
  </rv>
  <rv s="5">
    <v>en-US</v>
    <v>bn9sec</v>
    <v>268435456</v>
    <v>1</v>
    <v>Powered by Refinitiv</v>
    <v>9</v>
    <v>GUARDANT HEALTH, INC. (XNAS:GH)</v>
    <v>2</v>
    <v>10</v>
    <v>Finance</v>
    <v>4</v>
    <v>78.34</v>
    <v>24.63</v>
    <v>0.85629999999999995</v>
    <v>-0.72499999999999998</v>
    <v>-2.3033999999999999E-2</v>
    <v>USD</v>
    <v>Guardant Health, Inc. is a precision oncology company. The Company is focused on helping conquer cancer through the use of its blood-based tests, data sets, and advanced analytics. It has developed its Guardant360, Guardant360 CDx, and GuardantOMNI liquid biopsy-based tests for advanced-stage cancer. It also developed its Guardant Reveal liquid biopsy-based test for residual and recurring cancer to address the need for Stage II-II I colorectal cancer. Its Guardant360 test is a molecular diagnostic test measuring 74 cancer-related genes. Its Guardant360 CDx test is a liquid biopsy test measuring 55 cancer-related genes. Its GuardantOMNI test has a broader 500-gene panel, all of which analyze circulating tumor deoxyribonucleic acid (DNA) in the blood. The Company's tests are used by biopharmaceutical companies for a range of applications, including identifying patient populations to accelerate translational science research and clinical trial enrollment, and companion diagnostic.</v>
    <v>1373</v>
    <v>Nasdaq Stock Market</v>
    <v>XNAS</v>
    <v>XNAS</v>
    <v>3100 Hanover Street, PALO ALTO, CA, 94304 US</v>
    <v>31.46</v>
    <v>Biotechnology &amp; Medical Research</v>
    <v>Stock</v>
    <v>44956.81726752266</v>
    <v>1985</v>
    <v>30.36</v>
    <v>3224178000</v>
    <v>GUARDANT HEALTH, INC.</v>
    <v>GUARDANT HEALTH, INC.</v>
    <v>31.16</v>
    <v>31.475000000000001</v>
    <v>30.75</v>
    <v>102436200</v>
    <v>GH</v>
    <v>GUARDANT HEALTH, INC. (XNAS:GH)</v>
    <v>722357</v>
    <v>1725186</v>
    <v>2011</v>
  </rv>
  <rv s="2">
    <v>1986</v>
  </rv>
  <rv s="0">
    <v>https://www.bing.com/financeapi/forcetrigger?t=a1uf7w&amp;q=XNYS%3aHAE&amp;form=skydnc</v>
    <v>Learn more on Bing</v>
  </rv>
  <rv s="1">
    <v>en-US</v>
    <v>a1uf7w</v>
    <v>268435456</v>
    <v>1</v>
    <v>Powered by Refinitiv</v>
    <v>0</v>
    <v>HAEMONETICS CORPORATION (XNYS:HAE)</v>
    <v>2</v>
    <v>3</v>
    <v>Finance</v>
    <v>4</v>
    <v>91.39</v>
    <v>44.98</v>
    <v>0.38109999999999999</v>
    <v>-0.79</v>
    <v>-9.2739999999999993E-3</v>
    <v>USD</v>
    <v>Haemonetics Corporation is a healthcare company. The Company provides a suite of medical products and solutions for customers, to help them improve patient care and reduce the cost of healthcare. Its technology addresses medical markets: blood and plasma component collection, the surgical suite and hospital transfusion services. Its segments include Plasma, Blood Center and Hospital. Its Plasma segment offers automated plasma collection and donor management software systems that improve the donor experience at plasma collection centers. Its Blood Center segment offers a range of solutions that improve donor collection centers' ability to acquire blood, filter blood and separate blood components. Its Hospital segment provides the patient care. It markets and sells its products to biopharmaceutical companies, blood collection groups and independent blood centers, hospitals and hospital service providers, group purchasing organizations and national health organizations.</v>
    <v>2821</v>
    <v>New York Stock Exchange</v>
    <v>XNYS</v>
    <v>XNYS</v>
    <v>125 Summer Street, BOSTON, MA, 02110 US</v>
    <v>85.27</v>
    <v>Healthcare Equipment &amp; Supplies</v>
    <v>Stock</v>
    <v>44956.8171592125</v>
    <v>1988</v>
    <v>84</v>
    <v>4270839500</v>
    <v>HAEMONETICS CORPORATION</v>
    <v>HAEMONETICS CORPORATION</v>
    <v>84.5</v>
    <v>50.985500000000002</v>
    <v>85.18</v>
    <v>84.39</v>
    <v>50608360</v>
    <v>HAE</v>
    <v>HAEMONETICS CORPORATION (XNYS:HAE)</v>
    <v>115220</v>
    <v>435761</v>
    <v>1985</v>
  </rv>
  <rv s="2">
    <v>1989</v>
  </rv>
  <rv s="0">
    <v>https://www.bing.com/financeapi/forcetrigger?t=a1ufrw&amp;q=XNAS%3aHALO&amp;form=skydnc</v>
    <v>Learn more on Bing</v>
  </rv>
  <rv s="1">
    <v>en-US</v>
    <v>a1ufrw</v>
    <v>268435456</v>
    <v>1</v>
    <v>Powered by Refinitiv</v>
    <v>0</v>
    <v>HALOZYME THERAPEUTICS, INC. (XNAS:HALO)</v>
    <v>2</v>
    <v>3</v>
    <v>Finance</v>
    <v>4</v>
    <v>59.46</v>
    <v>31.9955</v>
    <v>1.2222</v>
    <v>5.0000000000000001E-3</v>
    <v>9.8600000000000011E-5</v>
    <v>USD</v>
    <v>Halozyme Therapeutics, Inc. is a biopharma technology platform company. The Company licenses its technology to biopharmaceutical companies to collaboratively develop products that combine its ENHANZE drug delivery technology with the collaborators' compounds. The Company's lead enzyme, rHuPH20, is used to facilitate the delivery of injected drugs and fluids. The Company's approved product and its collaborators’ approved products and product candidates are based on rHuPH20, a patented recombinant human hyaluronidase enzyme. The Company's lead product, Hylenex recombinant, is a formulation of rHuPH20 that facilitates subcutaneous fluid administration for achieving hydration, to increase the dispersion and absorption of other injected drugs and, in subcutaneous urography, to improve resorption of radiopaque agents. The rHuPH20 can be applied as a drug delivery platform to increase dispersion and absorption of other injected drugs and fluids, potentially reducing the treatment burden.</v>
    <v>145</v>
    <v>Nasdaq Stock Market</v>
    <v>XNAS</v>
    <v>XNAS</v>
    <v>12390 EL CAMINO REAL, SAN DIEGO, CA, 92130 US</v>
    <v>51.04</v>
    <v>Biotechnology &amp; Medical Research</v>
    <v>Stock</v>
    <v>44956.817322152347</v>
    <v>1991</v>
    <v>50.15</v>
    <v>6857332366</v>
    <v>HALOZYME THERAPEUTICS, INC.</v>
    <v>HALOZYME THERAPEUTICS, INC.</v>
    <v>50.32</v>
    <v>34.031300000000002</v>
    <v>50.71</v>
    <v>50.715000000000003</v>
    <v>135213100</v>
    <v>HALO</v>
    <v>HALOZYME THERAPEUTICS, INC. (XNAS:HALO)</v>
    <v>372259</v>
    <v>1253594</v>
    <v>2007</v>
  </rv>
  <rv s="2">
    <v>1992</v>
  </rv>
  <rv s="0">
    <v>https://www.bing.com/financeapi/forcetrigger?t=bvcw7w&amp;q=XNAS%3aHRMY&amp;form=skydnc</v>
    <v>Learn more on Bing</v>
  </rv>
  <rv s="1">
    <v>en-US</v>
    <v>bvcw7w</v>
    <v>268435456</v>
    <v>1</v>
    <v>Powered by Refinitiv</v>
    <v>0</v>
    <v>HARMONY BIOSCIENCES HOLDINGS, INC. (XNAS:HRMY)</v>
    <v>2</v>
    <v>3</v>
    <v>Finance</v>
    <v>4</v>
    <v>62.085000000000001</v>
    <v>33.04</v>
    <v>0.64700000000000002</v>
    <v>-7.0000000000000007E-2</v>
    <v>-1.441E-3</v>
    <v>USD</v>
    <v>Harmony Biosciences Holdings, Inc. is a holding company. The Company’s operations are conducted through its wholly owned subsidiary, Harmony Biosciences, LLC (Harmony). The Company is a commercial-stage pharmaceutical company focused on developing and commercializing therapies for patients with neurological disorders. The Company's product WAKIX (pitolisant), is a molecule with a novel mechanism of action (MOA) specifically designed to increase histamine signaling in the brain by binding to H3 receptors. WAKIX is developed for the treatment of excessive daytime sleepiness (EDS) or cataplexy in adult patients with narcolepsy and is the narcolepsy treatment that works primarily through histamine, which is a neurotransmitter. The Company also provides HBS-102, an investigational compound, is a melanin-concentrating hormone (MCH) receptor 1(MCHR1) antagonist that targets MCH neurons in the brain.</v>
    <v>180</v>
    <v>Nasdaq Stock Market</v>
    <v>XNAS</v>
    <v>XNAS</v>
    <v>630 W Germantown Pike, Suite 215, PLYMOUTH MEETING, PA, 19462 US</v>
    <v>49.12</v>
    <v>Pharmaceuticals</v>
    <v>Stock</v>
    <v>44956.817046503907</v>
    <v>1994</v>
    <v>48.265000000000001</v>
    <v>2876901175</v>
    <v>HARMONY BIOSCIENCES HOLDINGS, INC.</v>
    <v>HARMONY BIOSCIENCES HOLDINGS, INC.</v>
    <v>48.66</v>
    <v>19.023599999999998</v>
    <v>48.57</v>
    <v>48.5</v>
    <v>59317550</v>
    <v>HRMY</v>
    <v>HARMONY BIOSCIENCES HOLDINGS, INC. (XNAS:HRMY)</v>
    <v>177242</v>
    <v>534261</v>
    <v>2017</v>
  </rv>
  <rv s="2">
    <v>1995</v>
  </rv>
  <rv s="0">
    <v>https://www.bing.com/financeapi/forcetrigger?t=a1uhnm&amp;q=XNYS%3aHCA&amp;form=skydnc</v>
    <v>Learn more on Bing</v>
  </rv>
  <rv s="1">
    <v>en-US</v>
    <v>a1uhnm</v>
    <v>268435456</v>
    <v>1</v>
    <v>Powered by Refinitiv</v>
    <v>0</v>
    <v>HCA HEALTHCARE, INC. (XNYS:HCA)</v>
    <v>2</v>
    <v>3</v>
    <v>Finance</v>
    <v>4</v>
    <v>279.02</v>
    <v>164.47</v>
    <v>1.6341000000000001</v>
    <v>-0.44</v>
    <v>-1.727E-3</v>
    <v>USD</v>
    <v>HCA Healthcare, Inc. is a holding company. The Company, through its subsidiaries, owns and operates hospitals and related healthcare entities. It owns and operates approximately 182 hospitals, comprised of 175 general, acute care hospitals; five psychiatric hospitals; and two rehabilitation hospitals. The Company also operates around 125 freestanding surgery centers and over 21 freestanding endoscopy centers. The Company operates in two geographically organized groups: The National and American Groups. The National Group includes 96 hospitals located in Alaska, California, Florida, Georgia, Idaho, Indiana, northern Kentucky, Nevada, New Hampshire, North Carolina, South Carolina, Utah and Virginia. The American Group includes approximately 79 hospitals located in Colorado, Kansas, southern Kentucky, Louisiana, Missouri, Tennessee and Texas. The Company also operates seven hospitals in England. Its facilities are located in over 20 states and England.</v>
    <v>204000</v>
    <v>New York Stock Exchange</v>
    <v>XNYS</v>
    <v>XNYS</v>
    <v>1 Park Plz, NASHVILLE, TN, 37203-6527 US</v>
    <v>257.39999999999998</v>
    <v>Healthcare Providers &amp; Services</v>
    <v>Stock</v>
    <v>44956.817266724218</v>
    <v>1997</v>
    <v>251.08</v>
    <v>71903338311</v>
    <v>HCA HEALTHCARE, INC.</v>
    <v>HCA HEALTHCARE, INC.</v>
    <v>256.73</v>
    <v>13.2399</v>
    <v>254.77</v>
    <v>254.33</v>
    <v>282716700</v>
    <v>HCA</v>
    <v>HCA HEALTHCARE, INC. (XNYS:HCA)</v>
    <v>828509</v>
    <v>1260481</v>
    <v>2010</v>
  </rv>
  <rv s="2">
    <v>1998</v>
  </rv>
  <rv s="0">
    <v>https://www.bing.com/financeapi/forcetrigger?t=bqz75r&amp;q=XNAS%3aHCAT&amp;form=skydnc</v>
    <v>Learn more on Bing</v>
  </rv>
  <rv s="5">
    <v>en-US</v>
    <v>bqz75r</v>
    <v>268435456</v>
    <v>1</v>
    <v>Powered by Refinitiv</v>
    <v>9</v>
    <v>HEALTH CATALYST, INC. (XNAS:HCAT)</v>
    <v>2</v>
    <v>10</v>
    <v>Finance</v>
    <v>4</v>
    <v>31.08</v>
    <v>6.4</v>
    <v>1.2679</v>
    <v>-0.19</v>
    <v>-1.3868999999999999E-2</v>
    <v>USD</v>
    <v>Health Catalyst, Inc. is a provider of data and analytics technology and services to healthcare organizations. The Company’s solutions comprise a cloud-based data platform, analytics software and professional services expertise. The Company operates through two segments: Technology and Professional Services. The Technology segment includes its data platform, analytics applications and support services and focused primarily on contracts that are cloud-based subscription arrangements, time-based licence arrangements, and maintenance and support activities. The Professional Services segment is generally the combination of analytics, implementation, strategic advisory, outsourcing, and improvement services to deliver expertise to its customers to fully configure and utilize the benefits of its technology offerings. Its customers are primarily healthcare providers.</v>
    <v>728</v>
    <v>Nasdaq Stock Market</v>
    <v>XNAS</v>
    <v>XNAS</v>
    <v>10897 SOUTH RIVER FRONT PARKWAY, #300, SOUTH JORDAN, UT, 84095 US</v>
    <v>13.83</v>
    <v>Healthcare Equipment &amp; Supplies</v>
    <v>Stock</v>
    <v>44956.817169154689</v>
    <v>2000</v>
    <v>13.38</v>
    <v>739686550</v>
    <v>HEALTH CATALYST, INC.</v>
    <v>HEALTH CATALYST, INC.</v>
    <v>13.43</v>
    <v>13.7</v>
    <v>13.51</v>
    <v>54751040</v>
    <v>HCAT</v>
    <v>HEALTH CATALYST, INC. (XNAS:HCAT)</v>
    <v>384098</v>
    <v>602224</v>
    <v>2011</v>
  </rv>
  <rv s="2">
    <v>2001</v>
  </rv>
  <rv s="0">
    <v>https://www.bing.com/financeapi/forcetrigger?t=a1uupr&amp;q=XNAS%3aHQY&amp;form=skydnc</v>
    <v>Learn more on Bing</v>
  </rv>
  <rv s="1">
    <v>en-US</v>
    <v>a1uupr</v>
    <v>268435456</v>
    <v>1</v>
    <v>Powered by Refinitiv</v>
    <v>0</v>
    <v>HEALTHEQUITY, INC. (XNAS:HQY)</v>
    <v>2</v>
    <v>3</v>
    <v>Finance</v>
    <v>4</v>
    <v>79.2</v>
    <v>50.35</v>
    <v>0.76919999999999999</v>
    <v>-0.47499999999999998</v>
    <v>-7.8759999999999993E-3</v>
    <v>USD</v>
    <v>HealthEquity, Inc. is engaged in providing technology-enabled services platforms that helps consumers to make healthcare saving and spending decisions. It offer multiple cloud-based platforms, accessed by its members online via a desktop or mobile device, through which individuals can make health saving and spending decisions, pay healthcare bills, compare treatment options and prices, receive personalized benefit and clinical information, earn wellness incentives, grow their savings and make investment choices. Consumers and employers use its platforms to manage tax-advantaged health savings accounts (HSAs) and other consumer-directed benefits (CDBs) offered by employers, including flexible spending accounts and health reimbursement arrangements (FSAs and HRAs), Consolidated Omnibus Budget Reconciliation Act (COBRA) administration, and others. It also offers a mutual fund investment platform and access to an online-only automated investment advisory service to all its members.</v>
    <v>3688</v>
    <v>Nasdaq Stock Market</v>
    <v>XNAS</v>
    <v>XNAS</v>
    <v>15 W Scenic Pointe Dr Ste 100, DRAPER, UT, 84020-6120 US</v>
    <v>61.43</v>
    <v>Software &amp; IT Services</v>
    <v>Stock</v>
    <v>44956.817338414061</v>
    <v>2003</v>
    <v>59.62</v>
    <v>5064424228</v>
    <v>HEALTHEQUITY, INC.</v>
    <v>HEALTHEQUITY, INC.</v>
    <v>60.46</v>
    <v>4040.1779999999999</v>
    <v>60.31</v>
    <v>59.835000000000001</v>
    <v>84639830</v>
    <v>HQY</v>
    <v>HEALTHEQUITY, INC. (XNAS:HQY)</v>
    <v>154462</v>
    <v>627694</v>
    <v>2002</v>
  </rv>
  <rv s="2">
    <v>2004</v>
  </rv>
  <rv s="0">
    <v>https://www.bing.com/financeapi/forcetrigger?t=a1uw77&amp;q=XNAS%3aHSIC&amp;form=skydnc</v>
    <v>Learn more on Bing</v>
  </rv>
  <rv s="1">
    <v>en-US</v>
    <v>a1uw77</v>
    <v>268435456</v>
    <v>1</v>
    <v>Powered by Refinitiv</v>
    <v>0</v>
    <v>HENRY SCHEIN, INC. (XNAS:HSIC)</v>
    <v>2</v>
    <v>3</v>
    <v>Finance</v>
    <v>4</v>
    <v>92.68</v>
    <v>64.75</v>
    <v>0.81589999999999996</v>
    <v>-0.63</v>
    <v>-7.3140000000000002E-3</v>
    <v>USD</v>
    <v>Henry Schein, Inc. is a provider of healthcare products and services primarily to office-based dental and medical practitioners. The Company’s segments include Health care distribution and Technology and value-added services. The Health care distribution segment distributes consumable products, laboratory products, equipment repair services, vaccines, surgical products, diagnostic tests, infection-control products and vitamins. Its global dental group serves office-based dental practitioners, dental laboratories, schools and other institutions, medical practitioners and ambulatory surgery centers. The Technology and value-added services segments provides software, technology and other value-added services to health care practitioners. It also offers practice management software systems for dental and medical practitioners. The Company's value-added practice solutions include financial services on a non-recourse basis, e-services, practice technology, network and hardware services.</v>
    <v>21600</v>
    <v>Nasdaq Stock Market</v>
    <v>XNAS</v>
    <v>XNAS</v>
    <v>135 Duryea Rd, MELVILLE, NY, 11747 US</v>
    <v>86.349000000000004</v>
    <v>Healthcare Equipment &amp; Supplies</v>
    <v>Stock</v>
    <v>44956.817221712503</v>
    <v>2006</v>
    <v>85.32</v>
    <v>11590675276</v>
    <v>HENRY SCHEIN, INC.</v>
    <v>HENRY SCHEIN, INC.</v>
    <v>85.93</v>
    <v>18.751200000000001</v>
    <v>86.14</v>
    <v>85.51</v>
    <v>135547600</v>
    <v>HSIC</v>
    <v>HENRY SCHEIN, INC. (XNAS:HSIC)</v>
    <v>792331</v>
    <v>748534</v>
    <v>1992</v>
  </rv>
  <rv s="2">
    <v>2007</v>
  </rv>
  <rv s="0">
    <v>https://www.bing.com/financeapi/forcetrigger?t=a1uvgh&amp;q=XNAS%3aHRTX&amp;form=skydnc</v>
    <v>Learn more on Bing</v>
  </rv>
  <rv s="5">
    <v>en-US</v>
    <v>a1uvgh</v>
    <v>268435456</v>
    <v>1</v>
    <v>Powered by Refinitiv</v>
    <v>9</v>
    <v>HERON THERAPEUTICS, INC. (XNAS:HRTX)</v>
    <v>2</v>
    <v>10</v>
    <v>Finance</v>
    <v>4</v>
    <v>9.4499999999999993</v>
    <v>2.19</v>
    <v>0.85519999999999996</v>
    <v>-0.14499999999999999</v>
    <v>-5.1970999999999996E-2</v>
    <v>USD</v>
    <v>Heron Therapeutics, Inc. is a commercial-stage biotechnology company. The Company commercializes a portfolio of products to care for acute care and oncology patients. Its oncology care product portfolio includes SUSTOL and CINVANTI. SUSTOL is used for the prevention of acute and delayed nausea and vomiting associated with both moderately emetogenic chemotherapy (MEC), and anthracycline and cyclophosphamide (AC) combination chemotherapy regimens. CINVANTI is an intravenous (IV) formulation of aprepitant, a substance P/neurokinin-1 (NK1) receptor antagonist. Its acute care product portfolio includes ZYNRELEF (HTX-011), HTX-019, and HTX-034. HTX-011 is a dual-acting local anaesthetic that delivers a fixed-dose combination of the local anaesthetic bupivacaine and a low dose of the nonsteroidal anti-inflammatory drug meloxicam. HTX-019 is an investigational agent for the prevention of postoperative nausea and vomiting. HTX-034 is a product candidate for postoperative pain management.</v>
    <v>302</v>
    <v>Nasdaq Stock Market</v>
    <v>XNAS</v>
    <v>XNAS</v>
    <v>4242 Campus Point Court, Suite 200, SAN DIEGO, CA, 92121 US</v>
    <v>2.835</v>
    <v>Biotechnology &amp; Medical Research</v>
    <v>Stock</v>
    <v>44956.817172673436</v>
    <v>2009</v>
    <v>2.64</v>
    <v>314459024</v>
    <v>HERON THERAPEUTICS, INC.</v>
    <v>HERON THERAPEUTICS, INC.</v>
    <v>2.73</v>
    <v>2.79</v>
    <v>2.645</v>
    <v>118888100</v>
    <v>HRTX</v>
    <v>HERON THERAPEUTICS, INC. (XNAS:HRTX)</v>
    <v>666331</v>
    <v>1846455</v>
    <v>1987</v>
  </rv>
  <rv s="2">
    <v>2010</v>
  </rv>
  <rv s="0">
    <v>https://www.bing.com/financeapi/forcetrigger?t=a1uwcw&amp;q=XNAS%3aHSKA&amp;form=skydnc</v>
    <v>Learn more on Bing</v>
  </rv>
  <rv s="1">
    <v>en-US</v>
    <v>a1uwcw</v>
    <v>268435456</v>
    <v>1</v>
    <v>Powered by Refinitiv</v>
    <v>0</v>
    <v>HESKA CORPORATION (XNAS:HSKA)</v>
    <v>2</v>
    <v>3</v>
    <v>Finance</v>
    <v>4</v>
    <v>154.845</v>
    <v>57.832099999999997</v>
    <v>1.5208999999999999</v>
    <v>-0.82499999999999996</v>
    <v>-9.4399999999999987E-3</v>
    <v>USD</v>
    <v>Heska Corporation manufactures, develops and sells advanced veterinary diagnostic and specialty healthcare products. The Company's North America segment consists of the contract manufacturing of vaccines and pharmaceutical products. Its International segment consists of geographies outside of North America, primarily its operations in Australia, France, Germany, Italy, Malaysia, Spain and Switzerland. Its veterinary instruments include Element RC, Element RCX and Element RC3X. Its offerings include Point of Care diagnostic laboratory instruments and consumables; Point of Care digital imaging diagnostic products; reference laboratory testing; digital cytology services; vaccines; local and cloud-based data services; allergy testing and immunotherapy; single-use offerings such as in-clinic diagnostic tests and heartworm preventive products, and practice information management software and related software. The Company also provides planar waveguide fluorescence immunoassay diagnostics.</v>
    <v>655</v>
    <v>Nasdaq Stock Market</v>
    <v>XNAS</v>
    <v>XNAS</v>
    <v>3760 Rocky Mountain Ave, LOVELAND, CO, 80538 US</v>
    <v>87.6</v>
    <v>Healthcare Equipment &amp; Supplies</v>
    <v>Stock</v>
    <v>44956.816392974222</v>
    <v>2012</v>
    <v>85.49</v>
    <v>937117198</v>
    <v>HESKA CORPORATION</v>
    <v>HESKA CORPORATION</v>
    <v>85.95</v>
    <v>667.35659999999996</v>
    <v>87.39</v>
    <v>86.564999999999998</v>
    <v>10825590</v>
    <v>HSKA</v>
    <v>HESKA CORPORATION (XNAS:HSKA)</v>
    <v>55896</v>
    <v>119939</v>
    <v>1997</v>
  </rv>
  <rv s="2">
    <v>2013</v>
  </rv>
  <rv s="0">
    <v>https://www.bing.com/financeapi/forcetrigger?t=brg5u2&amp;q=XNYS%3aHIMS&amp;form=skydnc</v>
    <v>Learn more on Bing</v>
  </rv>
  <rv s="1">
    <v>en-US</v>
    <v>brg5u2</v>
    <v>268435456</v>
    <v>1</v>
    <v>Powered by Refinitiv</v>
    <v>0</v>
    <v>HIMS &amp; HERS HEALTH, INC. (XNYS:HIMS)</v>
    <v>2</v>
    <v>3</v>
    <v>Finance</v>
    <v>4</v>
    <v>7.97</v>
    <v>2.72</v>
    <v>0.54830000000000001</v>
    <v>-0.25</v>
    <v>-3.2258000000000002E-2</v>
    <v>USD</v>
    <v>Hims &amp; Hers Health, Inc., formerly Oaktree Acquisition Corp., is a telehealth platform that connects consumers to licensed healthcare professionals. The Company has designed and build a cloud-based technology, through which it offers a range of health and wellness products and services. Its platform helps customers to access medical care for numerous conditions related to mental health, sexual health, dermatology, primary care, and more. The Company has partnered with dermatology experts to offer access to formulated topical creams for customers experiencing acne and signs of premature aging, such as wrinkles. It offers telehealth solutions with combined access to a distributed provider network, digital prescriptions, cloud pharmacy, and consumer engagement strategies, all delivered through mobile and Web interfaces. The Company's Products include shampoo, conditioner, biotin gummies, anti-aging cream, vitamin c serum, acne cream and moisturizer.</v>
    <v>398</v>
    <v>New York Stock Exchange</v>
    <v>XNYS</v>
    <v>XNYS</v>
    <v>2269 Chestnut St, #523, SAN FRANCISCO, CA, 94123 US</v>
    <v>7.81</v>
    <v>Healthcare Providers &amp; Services</v>
    <v>Stock</v>
    <v>44956.817163772655</v>
    <v>2015</v>
    <v>7.48</v>
    <v>1558040250</v>
    <v>HIMS &amp; HERS HEALTH, INC.</v>
    <v>HIMS &amp; HERS HEALTH, INC.</v>
    <v>7.69</v>
    <v>0</v>
    <v>7.75</v>
    <v>7.5</v>
    <v>207738700</v>
    <v>HIMS</v>
    <v>HIMS &amp; HERS HEALTH, INC. (XNYS:HIMS)</v>
    <v>783216</v>
    <v>1328647</v>
    <v>2021</v>
  </rv>
  <rv s="2">
    <v>2016</v>
  </rv>
  <rv s="0">
    <v>https://www.bing.com/financeapi/forcetrigger?t=a1usr7&amp;q=XNAS%3aHOLX&amp;form=skydnc</v>
    <v>Learn more on Bing</v>
  </rv>
  <rv s="1">
    <v>en-US</v>
    <v>a1usr7</v>
    <v>268435456</v>
    <v>1</v>
    <v>Powered by Refinitiv</v>
    <v>0</v>
    <v>HOLOGIC, INC. (XNAS:HOLX)</v>
    <v>2</v>
    <v>3</v>
    <v>Finance</v>
    <v>4</v>
    <v>82.96</v>
    <v>59.78</v>
    <v>1.0330999999999999</v>
    <v>-0.56999999999999995</v>
    <v>-6.8849999999999996E-3</v>
    <v>USD</v>
    <v>Hologic, Inc. is a developer, manufacturer and supplier of diagnostics products, medical imaging systems, and surgical products focused on women's health and well-being through early detection and treatment. The Company operates through four segments: Diagnostics, Breast Health, GYN Surgical and Skeletal Health. Its Diagnostics segment offers a range of diagnostics products, such as ThinPrep cytology system, and the Rapid Fetal Fibronectin Test. Its Breast Health segment offers a portfolio of solutions for breast cancer care, primarily in the areas of radiology, breast surgery, pathology and treatment. The GYN Surgical segment offers a range of products, such as NovaSure Endometrial Ablation System, MyoSure Hysteroscopic Tissue Removal System and Fluent Fluid Management system as well as its Acessa ProVu laparoscopic radiofrequency ablation system. The Skeletal Health segment offers products such as the Horizon DXA, a dual energy x-ray system, and the Fluoroscan Insight FD mini C-arm.</v>
    <v>6944</v>
    <v>Nasdaq Stock Market</v>
    <v>XNAS</v>
    <v>XNAS</v>
    <v>250 Campus Drive, MARLBOROUGH, MA, 1752 US</v>
    <v>82.849900000000005</v>
    <v>Healthcare Equipment &amp; Supplies</v>
    <v>Stock</v>
    <v>44956.817242950783</v>
    <v>2018</v>
    <v>82.14</v>
    <v>20212455036</v>
    <v>HOLOGIC, INC.</v>
    <v>HOLOGIC, INC.</v>
    <v>82.51</v>
    <v>16.174900000000001</v>
    <v>82.79</v>
    <v>82.22</v>
    <v>245833800</v>
    <v>HOLX</v>
    <v>HOLOGIC, INC. (XNAS:HOLX)</v>
    <v>791904</v>
    <v>1678690</v>
    <v>1990</v>
  </rv>
  <rv s="2">
    <v>2019</v>
  </rv>
  <rv s="0">
    <v>https://www.bing.com/financeapi/forcetrigger?t=a1v3bh&amp;q=XNAS%3aHZNP&amp;form=skydnc</v>
    <v>Learn more on Bing</v>
  </rv>
  <rv s="1">
    <v>en-US</v>
    <v>a1v3bh</v>
    <v>268435456</v>
    <v>1</v>
    <v>Powered by Refinitiv</v>
    <v>0</v>
    <v>HORIZON THERAPEUTICS PUBLIC LIMITED COMPANY (XNAS:HZNP)</v>
    <v>2</v>
    <v>3</v>
    <v>Finance</v>
    <v>4</v>
    <v>117.49</v>
    <v>57.84</v>
    <v>1.1455</v>
    <v>-0.215</v>
    <v>-1.9430000000000001E-3</v>
    <v>USD</v>
    <v>Horizon Therapeutics plc is a global biotechnology company. The Company is focused on the discovery, development and commercialization of medicines that address critical needs for people impacted by rare, autoimmune, and severe inflammatory diseases. The Company's portfolio is composed of approximately 12 medicines in the areas of rare diseases, gout, ophthalmology, and inflammation. The Company operates through two segments: orphan segment and the inflammation segment. The orphan segment includes medicines, such as TEPEZZA (teprotumumab-trbw), KRYSTEXXA (pegloticase injection), RAVICTI (glycerol phenylbutyrate), PROCYSBI (cysteamine bitartrate), UPLIZNA (inebilizumab-cdon) injection, ACTIMMUNE (interferon gamma-1b) injection, BUPHENYL (sodium phenylbutyrate) tablets and powder, and QUINSAIR (levofloxacin) solution. The inflammation segment includes medicines, such as PENNSAID (diclofenac sodium topical solution), RAYOS (prednisone), VIMOVO (naproxen), and DUEXIS (ibuprofen).</v>
    <v>2095</v>
    <v>Nasdaq Stock Market</v>
    <v>XNAS</v>
    <v>XNAS</v>
    <v>Connaught House, 1St Floor, 1 Burlington Road, DUBLIN, DUBLIN, D04 C5Y6 IE</v>
    <v>110.94</v>
    <v>Pharmaceuticals</v>
    <v>Stock</v>
    <v>44956.817285856247</v>
    <v>2021</v>
    <v>110.3</v>
    <v>25217836431</v>
    <v>HORIZON THERAPEUTICS PUBLIC LIMITED COMPANY</v>
    <v>HORIZON THERAPEUTICS PUBLIC LIMITED COMPANY</v>
    <v>110.9</v>
    <v>45.492699999999999</v>
    <v>110.63</v>
    <v>110.41500000000001</v>
    <v>228391400</v>
    <v>HZNP</v>
    <v>HORIZON THERAPEUTICS PUBLIC LIMITED COMPANY (XNAS:HZNP)</v>
    <v>2555409</v>
    <v>3258296</v>
    <v>2011</v>
  </rv>
  <rv s="2">
    <v>2022</v>
  </rv>
  <rv s="0">
    <v>https://www.bing.com/financeapi/forcetrigger?t=bwpvpr&amp;q=XNAS%3aHUMA&amp;form=skydnc</v>
    <v>Learn more on Bing</v>
  </rv>
  <rv s="1">
    <v>en-US</v>
    <v>bwpvpr</v>
    <v>268435456</v>
    <v>1</v>
    <v>Powered by Refinitiv</v>
    <v>0</v>
    <v>HUMACYTE, INC (XNAS:HUMA)</v>
    <v>2</v>
    <v>3</v>
    <v>Finance</v>
    <v>4</v>
    <v>8.0398999999999994</v>
    <v>1.96</v>
    <v>1.64</v>
    <v>-2.5000000000000001E-2</v>
    <v>-8.9929999999999993E-3</v>
    <v>USD</v>
    <v>Humacyte, Inc. is engaged in the development and manufacturing of off-the-shelf, universally implantable, bioengineered human tissues. It is developing a portfolio of human acellular vessels (HAVs) with varying diameters and lengths. The HAV cabinet would initially target the vascular repair, reconstruction and replacement market, including vascular trauma; atrioventricular (AV) access for hemodialysis; peripheral arterial disease (PAD); and coronary artery bypass grafting (CABG). The Company has developed a paradigm for manufacturing human tissues that is intended to mimic key aspects of human physiology. It is developing and manufacturing acellular tissues to address life- and limb-threatening vascular conditions while focusing on potential future applications for complex tissue and organ diseases. It is also engaged in developing its HAVs for pediatric heart surgery and the delivery of cellular therapies, including pancreatic islet cell transplantation to treat Type 1 diabetes.</v>
    <v>146</v>
    <v>Nasdaq Stock Market</v>
    <v>XNAS</v>
    <v>XNAS</v>
    <v>2525 East North Carolina Highway 54, DURHAM, NC, 27713 US</v>
    <v>2.82</v>
    <v>Biotechnology &amp; Medical Research</v>
    <v>Stock</v>
    <v>44956.817105566406</v>
    <v>2024</v>
    <v>2.7</v>
    <v>286669300</v>
    <v>HUMACYTE, INC</v>
    <v>HUMACYTE, INC</v>
    <v>2.77</v>
    <v>8.4158000000000008</v>
    <v>2.78</v>
    <v>2.7549999999999999</v>
    <v>103118500</v>
    <v>HUMA</v>
    <v>HUMACYTE, INC (XNAS:HUMA)</v>
    <v>78852</v>
    <v>254584</v>
    <v>2020</v>
  </rv>
  <rv s="2">
    <v>2025</v>
  </rv>
  <rv s="0">
    <v>https://www.bing.com/financeapi/forcetrigger?t=a1uysm&amp;q=XNYS%3aHUM&amp;form=skydnc</v>
    <v>Learn more on Bing</v>
  </rv>
  <rv s="1">
    <v>en-US</v>
    <v>a1uysm</v>
    <v>268435456</v>
    <v>1</v>
    <v>Powered by Refinitiv</v>
    <v>0</v>
    <v>HUMANA INC. (XNYS:HUM)</v>
    <v>2</v>
    <v>3</v>
    <v>Finance</v>
    <v>4</v>
    <v>571.29999999999995</v>
    <v>382.69</v>
    <v>0.70830000000000004</v>
    <v>5.53</v>
    <v>1.1479999999999999E-2</v>
    <v>USD</v>
    <v>Humana Inc. is a health and well-being company. The Company operates through three reportable segments: Retail, Group and Specialty, and Healthcare Services. The Retail segment consists of Medicare benefits, marketed to individuals or directly via group Medicare accounts. It also includes its contract to administer the limited income newly eligible transition (LI-NET), prescription drug plan program and contracts with various states to provide Medicaid, dual eligible demonstration, and long-term support services benefits. The Group and Specialty segment consists of employer group commercial fully insured medical and specialty health insurance benefits marketed to individuals and employer groups, including dental, vision, and other supplemental health benefits, as well as administrative services only products. The Healthcare Services segment includes pharmacy, provider, and home services, along with other services and capabilities to promote wellness and population health.</v>
    <v>95500</v>
    <v>New York Stock Exchange</v>
    <v>XNYS</v>
    <v>XNYS</v>
    <v>500 W Main St, LOUISVILLE, KY, 40202 US</v>
    <v>495.59</v>
    <v>Healthcare Providers &amp; Services</v>
    <v>Stock</v>
    <v>44956.817242001562</v>
    <v>2027</v>
    <v>484.39499999999998</v>
    <v>61682198166</v>
    <v>HUMANA INC.</v>
    <v>HUMANA INC.</v>
    <v>484.39499999999998</v>
    <v>21.848700000000001</v>
    <v>481.69</v>
    <v>487.22</v>
    <v>126600300</v>
    <v>HUM</v>
    <v>HUMANA INC. (XNYS:HUM)</v>
    <v>848039</v>
    <v>882918</v>
    <v>1964</v>
  </rv>
  <rv s="2">
    <v>2028</v>
  </rv>
  <rv s="0">
    <v>https://www.bing.com/financeapi/forcetrigger?t=btg6m7&amp;q=XNAS%3aIMAB&amp;form=skydnc</v>
    <v>Learn more on Bing</v>
  </rv>
  <rv s="1">
    <v>en-US</v>
    <v>btg6m7</v>
    <v>268435456</v>
    <v>1</v>
    <v>Powered by Refinitiv</v>
    <v>0</v>
    <v>I-MAB (XNAS:IMAB)</v>
    <v>2</v>
    <v>3</v>
    <v>Finance</v>
    <v>4</v>
    <v>29.6</v>
    <v>3.19</v>
    <v>1.351</v>
    <v>-1.01</v>
    <v>-0.14852899999999999</v>
    <v>USD</v>
    <v>I-Mab is a China-based company mainly engaged in the development of innovative global biotechnology. The Company's main businesses include engaging in track record in innovation, developing innovative drug candidates and conduct clinical validation of the assets and commercialization. The Company's pipeline is composed of ten clinical-stage assets and ten preclinical assets, among which seven assets have moved to Phase 2 or Phase 3 clinical trial stage. Its pipeline is expected to yield three near-term NDA filings and/or product launches, including felzartamab for multiple myeloma (MM), eftansomatropin alfa for pediatric growth hormone deficiency (PGHD), and potentially lemzoparlimab for myelodysplastic syndromes (MDS) and later for acute myeloid leukemia (AML) and non-Hodgkin's lymphoma (NHL).</v>
    <v>378</v>
    <v>Nasdaq Stock Market</v>
    <v>XNAS</v>
    <v>XNAS</v>
    <v>55Th-56Th Floor, New Bund Center, 555 West Haiyang Road, Pudong District, SHANGHAI, SHANGHAI, 200124 CN</v>
    <v>6.6085000000000003</v>
    <v>Pharmaceuticals</v>
    <v>Stock</v>
    <v>44956.81713797422</v>
    <v>2030</v>
    <v>5.77</v>
    <v>481142283</v>
    <v>I-MAB</v>
    <v>I-MAB</v>
    <v>6.46</v>
    <v>269.52390000000003</v>
    <v>6.8</v>
    <v>5.79</v>
    <v>83098840</v>
    <v>IMAB</v>
    <v>I-MAB (XNAS:IMAB)</v>
    <v>413291</v>
    <v>910270</v>
    <v>2016</v>
  </rv>
  <rv s="2">
    <v>2031</v>
  </rv>
  <rv s="0">
    <v>https://www.bing.com/financeapi/forcetrigger?t=a1v8ur&amp;q=XNAS%3aICLR&amp;form=skydnc</v>
    <v>Learn more on Bing</v>
  </rv>
  <rv s="1">
    <v>en-US</v>
    <v>a1v8ur</v>
    <v>268435456</v>
    <v>1</v>
    <v>Powered by Refinitiv</v>
    <v>0</v>
    <v>ICON PUBLIC LIMITED COMPANY (XNAS:ICLR)</v>
    <v>2</v>
    <v>3</v>
    <v>Finance</v>
    <v>4</v>
    <v>279.8</v>
    <v>171.43</v>
    <v>1.0968</v>
    <v>-3.5249999999999999</v>
    <v>-1.5443999999999999E-2</v>
    <v>USD</v>
    <v>ICON Public Limited Company is a healthcare intelligence and clinical research organization. The Company is engaged in providing outsourced services to pharmaceutical, biotechnology, medical device and government and public health organizations. It offers a range of specialized services to assist pharmaceutical, biotechnology and medical device companies to bring new drugs and devices to market faster. The Company's services include clinical research services, commercial positioning, consulting, early phase, strategic solutions, laboratories, language services, medical imaging, real world intelligence, site and patient solutions, COVID-19 clinical operation and decentralized and hybrid clinical solutions. It also provides its full range of clinical, consulting and commercial services across several sectors. Its sectors include Biosimilars, Biotech, Government and public health solutions, medical devices, pharmaceuticals and the IVDR journey.</v>
    <v>40500</v>
    <v>Nasdaq Stock Market</v>
    <v>XNAS</v>
    <v>XNAS</v>
    <v>South County Business Park, Dublin 18, DUBLIN, DUBLIN IE</v>
    <v>228.49610000000001</v>
    <v>Biotechnology &amp; Medical Research</v>
    <v>Stock</v>
    <v>44956.817286585159</v>
    <v>2033</v>
    <v>224.19</v>
    <v>18346919095</v>
    <v>ICON PUBLIC LIMITED COMPANY</v>
    <v>ICON PUBLIC LIMITED COMPANY</v>
    <v>226.48</v>
    <v>40.581400000000002</v>
    <v>228.24</v>
    <v>224.715</v>
    <v>81645280</v>
    <v>ICLR</v>
    <v>ICON PUBLIC LIMITED COMPANY (XNAS:ICLR)</v>
    <v>135404</v>
    <v>473316</v>
    <v>1989</v>
  </rv>
  <rv s="2">
    <v>2034</v>
  </rv>
  <rv s="0">
    <v>https://www.bing.com/financeapi/forcetrigger?t=bq3enm&amp;q=XNAS%3aIDYA&amp;form=skydnc</v>
    <v>Learn more on Bing</v>
  </rv>
  <rv s="5">
    <v>en-US</v>
    <v>bq3enm</v>
    <v>268435456</v>
    <v>1</v>
    <v>Powered by Refinitiv</v>
    <v>9</v>
    <v>IDEAYA BIOSCIENCES, INC. (XNAS:IDYA)</v>
    <v>2</v>
    <v>10</v>
    <v>Finance</v>
    <v>4</v>
    <v>19.14</v>
    <v>8.14</v>
    <v>0.89859999999999995</v>
    <v>-0.26900000000000002</v>
    <v>-1.5935999999999999E-2</v>
    <v>USD</v>
    <v>IDEAYA Biosciences, Inc. is a synthetic lethality-focused precision medicine oncology company. The Company is focused on the discovery and development of targeted therapeutics for patient populations selected using molecular diagnostics. Its lead synthetic lethality product candidate, IDE397, is a clinical-stage methionine adenosyltransferase 2a (MAT2A) inhibitor for patients with solid tumors having methylthioadenosine phosphorylase (MTAP) deletions. Its clinical-stage product candidate, darovasertib (IDE196), is a protein kinase C (PKC), inhibitor that is being evaluated as a synthetic lethal combination therapy in patients having genetically defined cancers having GNAQ or GNA11 gene mutations. Its pipeline also includes preclinical research programs directed to synthetic lethality targets PARG, Pol Theta, Werner Helicase, and certain deoxyribonucleic acid (DNA) damage targets. The PARG program is for patients having tumors with a defined biomarker based on genetic mutations.</v>
    <v>95</v>
    <v>Nasdaq Stock Market</v>
    <v>XNAS</v>
    <v>XNAS</v>
    <v>7000 Shoreline Ct Ste 350, SOUTH SAN FRANCISCO, CA, 94080-7604 US</v>
    <v>16.920000000000002</v>
    <v>Biotechnology &amp; Medical Research</v>
    <v>Stock</v>
    <v>44956.817142187501</v>
    <v>2036</v>
    <v>16.57</v>
    <v>799213348</v>
    <v>IDEAYA BIOSCIENCES, INC.</v>
    <v>IDEAYA BIOSCIENCES, INC.</v>
    <v>16.850000000000001</v>
    <v>16.88</v>
    <v>16.611000000000001</v>
    <v>48113500</v>
    <v>IDYA</v>
    <v>IDEAYA BIOSCIENCES, INC. (XNAS:IDYA)</v>
    <v>155092</v>
    <v>364560</v>
    <v>2015</v>
  </rv>
  <rv s="2">
    <v>2037</v>
  </rv>
  <rv s="0">
    <v>https://www.bing.com/financeapi/forcetrigger?t=a1vb5r&amp;q=XNAS%3aIDXX&amp;form=skydnc</v>
    <v>Learn more on Bing</v>
  </rv>
  <rv s="1">
    <v>en-US</v>
    <v>a1vb5r</v>
    <v>268435456</v>
    <v>1</v>
    <v>Powered by Refinitiv</v>
    <v>0</v>
    <v>IDEXX LABORATORIES, INC. (XNAS:IDXX)</v>
    <v>2</v>
    <v>3</v>
    <v>Finance</v>
    <v>4</v>
    <v>574.33000000000004</v>
    <v>317.06</v>
    <v>1.1785000000000001</v>
    <v>-3.06</v>
    <v>-6.2829999999999995E-3</v>
    <v>USD</v>
    <v>IDEXX Laboratories, Inc. develops, manufactures and distributes products and provides services for the companion animal veterinary, livestock and poultry, dairy and water testing markets. It also offers human medical point-of-care &amp; laboratory diagnostics. Its products include health monitoring, others. Its segments include Companion Animal Group (CAG), Water quality products (Water), and Livestock, Poultry and Dairy (LPD). The CAG segment CAG develops, designs, manufactures, and distributes products and performs services for veterinarians and the biomedical analytics market, primarily related to diagnostics and information management. The Water segment develops, designs, manufactures, and distributes a range of products used in the detection of various microbiological parameters in water. The LPD segment develops, designs, manufactures, and distributes diagnostic tests and related instrumentation and performs services that are used to manage the health status of livestock and poultry.</v>
    <v>10350</v>
    <v>Nasdaq Stock Market</v>
    <v>XNAS</v>
    <v>XNAS</v>
    <v>One Idexx Drive, WESTBROOK, ME, 04092-2041 US</v>
    <v>489.02</v>
    <v>Healthcare Equipment &amp; Supplies</v>
    <v>Stock</v>
    <v>44956.817305520315</v>
    <v>2039</v>
    <v>480.93</v>
    <v>40078439622</v>
    <v>IDEXX LABORATORIES, INC.</v>
    <v>IDEXX LABORATORIES, INC.</v>
    <v>483.88</v>
    <v>61.938200000000002</v>
    <v>487</v>
    <v>483.94</v>
    <v>82816960</v>
    <v>IDXX</v>
    <v>IDEXX LABORATORIES, INC. (XNAS:IDXX)</v>
    <v>191957</v>
    <v>498669</v>
    <v>1983</v>
  </rv>
  <rv s="2">
    <v>2040</v>
  </rv>
  <rv s="0">
    <v>https://www.bing.com/financeapi/forcetrigger?t=brfjdm&amp;q=XNAS%3aIGMS&amp;form=skydnc</v>
    <v>Learn more on Bing</v>
  </rv>
  <rv s="5">
    <v>en-US</v>
    <v>brfjdm</v>
    <v>268435456</v>
    <v>1</v>
    <v>Powered by Refinitiv</v>
    <v>9</v>
    <v>IGM BIOSCIENCES, INC. (XNAS:IGMS)</v>
    <v>2</v>
    <v>10</v>
    <v>Finance</v>
    <v>4</v>
    <v>35.979999999999997</v>
    <v>12.67</v>
    <v>-0.20330000000000001</v>
    <v>-0.86</v>
    <v>-3.8255999999999998E-2</v>
    <v>USD</v>
    <v>IGM Biosciences, Inc. is a clinical-stage biotechnology company focused on creating and developing engineered IgM antibodies for the treatment of cancer, infectious diseases, and autoimmune and inflammatory diseases. The Company has created an IgM antibody technology platform for developing T cell engagers, receptor cross-linking agonists, targeted cytokines and target neutralizers. Its product candidates in clinical testing include IGM-2323 and IGM-8444. IGM-2323 is a bispecific T cell engaging IgM antibody targeting CD20 and CD3 proteins, is in a Phase II clinical trial for the treatment of relapsed/refractory B cell non-Hodgkins lymphoma (NHL) patients. IGM-8444 is an IgM antibody targeting Death Receptor 5 (DR5) proteins for the treatment of patients with solid and hematologic malignancies, is in a Phase I clinical trial for the treatment of solid cancers. Its oncology pipeline also includes IGM-7354, IGM-2644 and IGM-2537.</v>
    <v>242</v>
    <v>Nasdaq Stock Market</v>
    <v>XNAS</v>
    <v>XNAS</v>
    <v>325 E Middlefield Rd, MOUNTAIN VIEW, CA, 94043-4003 US</v>
    <v>22.67</v>
    <v>Biotechnology &amp; Medical Research</v>
    <v>Stock</v>
    <v>44956.817153414064</v>
    <v>2042</v>
    <v>21.56</v>
    <v>925909146</v>
    <v>IGM BIOSCIENCES, INC.</v>
    <v>IGM BIOSCIENCES, INC.</v>
    <v>22.18</v>
    <v>22.48</v>
    <v>21.62</v>
    <v>42826510</v>
    <v>IGMS</v>
    <v>IGM BIOSCIENCES, INC. (XNAS:IGMS)</v>
    <v>57699</v>
    <v>205643</v>
    <v>2012</v>
  </rv>
  <rv s="2">
    <v>2043</v>
  </rv>
  <rv s="0">
    <v>https://www.bing.com/financeapi/forcetrigger?t=a1vh4c&amp;q=XNAS%3aILMN&amp;form=skydnc</v>
    <v>Learn more on Bing</v>
  </rv>
  <rv s="1">
    <v>en-US</v>
    <v>a1vh4c</v>
    <v>268435456</v>
    <v>1</v>
    <v>Powered by Refinitiv</v>
    <v>0</v>
    <v>ILLUMINA, INC. (XNAS:ILMN)</v>
    <v>2</v>
    <v>3</v>
    <v>Finance</v>
    <v>4</v>
    <v>371.16</v>
    <v>173.45</v>
    <v>1.1315</v>
    <v>-3.8</v>
    <v>-1.7755E-2</v>
    <v>USD</v>
    <v>Illumina, Inc. is a provider of sequencing- and array-based solutions for genetic and genomic analysis. The Company operates through two segments: Core Illumina and GRAIL. Core Illumina products and services serve customers in the research, clinical and applied markets, and enable the adoption of a variety of genomic solutions. GRAIL is a healthcare company focused on early detection of multiple cancers. Its portfolio of integrated sequencing and microarray systems, consumables, and analysis tools is designed for genetic analysis. Customers use its platforms to perform whole genome, de novo, exome and ribonucleic acid (RNA) sequencing, and targeted resequencing of specific gene regions and genes. The Company's BeadArray technology produces arrays that can perform many assays simultaneously. Customers use its array-based genotyping consumables for a range of analyses, including diverse species, disease-related mutations, and genetic characteristics associated with cancer.</v>
    <v>9800</v>
    <v>Nasdaq Stock Market</v>
    <v>XNAS</v>
    <v>XNAS</v>
    <v>5200 Illumina Way, SAN DIEGO, CA, 92122 US</v>
    <v>214.45</v>
    <v>Healthcare Equipment &amp; Supplies</v>
    <v>Stock</v>
    <v>44956.817255185153</v>
    <v>2045</v>
    <v>209.13</v>
    <v>33069179000</v>
    <v>ILLUMINA, INC.</v>
    <v>ILLUMINA, INC.</v>
    <v>211.56</v>
    <v>49.578400000000002</v>
    <v>214.03</v>
    <v>210.23</v>
    <v>157300000</v>
    <v>ILMN</v>
    <v>ILLUMINA, INC. (XNAS:ILMN)</v>
    <v>456154</v>
    <v>1238099</v>
    <v>2000</v>
  </rv>
  <rv s="2">
    <v>2046</v>
  </rv>
  <rv s="0">
    <v>https://www.bing.com/financeapi/forcetrigger?t=bnmkkr&amp;q=XNAS%3aIMTX&amp;form=skydnc</v>
    <v>Learn more on Bing</v>
  </rv>
  <rv s="1">
    <v>en-US</v>
    <v>bnmkkr</v>
    <v>268435456</v>
    <v>1</v>
    <v>Powered by Refinitiv</v>
    <v>0</v>
    <v>Immatics NV (XNAS:IMTX)</v>
    <v>2</v>
    <v>3</v>
    <v>Finance</v>
    <v>4</v>
    <v>13.6</v>
    <v>5.75</v>
    <v>0.51790000000000003</v>
    <v>0.03</v>
    <v>3.7880000000000001E-3</v>
    <v>USD</v>
    <v>Immatics NV is a clinical-stage biopharmaceutical company that is based in the Netherlands. The Company is focused on the discovery and development of T-Cell eceptors with the goal of enabling a robust and specific T-Cell response against these targets. The Company develops targeted immunotherapies with an emphasis on treating solid tumors through two distinct therapeutic modalities: Adoptive Cell Therapies (ACT) and antibody-like TCR Bispecifics (TCER). Its wholly owned pipeline comprises of eight therapeutic programs, of which four are in clinical trials, including IMA201 (MAGEA4/8), IMA202 (MAGEA1) and ACTolog IMA 101 (Multi-target pilot trial) for solid cancers and IMA203 (PRAME) for hematological and solid cancers, as well as four are in preclinical development, including IMA204 (COL6A3) and IMA401 (Cancer testis antigen) for solid cancers, and ACTallo IMA301 (Cancer testis antigen) and IMA402 (Cancer testis antigen) for hematological and solid cancers.</v>
    <v>188</v>
    <v>Nasdaq Stock Market</v>
    <v>XNAS</v>
    <v>XNAS</v>
    <v>Paul Ehrlich-Strasse 15, TUEBINGEN, BADEN-WUERTTEMBERG, 72076 DE</v>
    <v>8.6270000000000007</v>
    <v>Biotechnology &amp; Medical Research</v>
    <v>Stock</v>
    <v>44956.813077430466</v>
    <v>2048</v>
    <v>7.92</v>
    <v>606004968</v>
    <v>Immatics NV</v>
    <v>Immatics NV</v>
    <v>7.93</v>
    <v>14.6959</v>
    <v>7.92</v>
    <v>7.95</v>
    <v>76227040</v>
    <v>IMTX</v>
    <v>Immatics NV (XNAS:IMTX)</v>
    <v>136471</v>
    <v>222855</v>
    <v>2020</v>
  </rv>
  <rv s="2">
    <v>2049</v>
  </rv>
  <rv s="0">
    <v>https://www.bing.com/financeapi/forcetrigger?t=bxgdpr&amp;q=XNAS%3aIMCR&amp;form=skydnc</v>
    <v>Learn more on Bing</v>
  </rv>
  <rv s="5">
    <v>en-US</v>
    <v>bxgdpr</v>
    <v>268435456</v>
    <v>1</v>
    <v>Powered by Refinitiv</v>
    <v>9</v>
    <v>IMMUNOCORE HOLDINGS PLC (XNAS:IMCR)</v>
    <v>2</v>
    <v>10</v>
    <v>Finance</v>
    <v>4</v>
    <v>69.055000000000007</v>
    <v>21</v>
    <v>0.38200000000000001</v>
    <v>-3.3250000000000002</v>
    <v>-5.4787000000000002E-2</v>
    <v>USD</v>
    <v>Immunocore Holdings plc is a commercial-stage biotechnology company. The Company is engaged in the development of a class of T cell receptor (TCR), bispecific immunotherapies called immune mobilizing monoclonal TCRs Against X disease (ImmTAX), which is designed to treat a range of diseases, including cancer, infectious and autoimmune. It is developing a pipeline in multiple therapeutic areas, including five clinical stage programs in oncology and infectious disease, advanced pre-clinical programs in autoimmune disease and multiple earlier pre-clinical programs. Its lead product, KIMMTRAK, is a TCR therapeutic for the treatment of patients with unresectable or metastatic uveal melanoma (mUM), in the United States, European Union, Canada, Australia, and the United Kingdom. Its pipeline products include IMC-F106C, IMC-C103C, IMC-I109V, and IMC-M113V, among others. Its clinical programs are being conducted with patients with a range of cancers including melanoma, lung, gastric, and others.</v>
    <v>324</v>
    <v>Nasdaq Stock Market</v>
    <v>XNAS</v>
    <v>XNAS</v>
    <v>90 Park Drive, Milton Park, Abingdon, ABINGDON, OXFORDSHIRE, OX14 4RY GB</v>
    <v>60.87</v>
    <v>Biotechnology &amp; Medical Research</v>
    <v>Stock</v>
    <v>44956.816380323435</v>
    <v>2051</v>
    <v>57.32</v>
    <v>2598846750</v>
    <v>IMMUNOCORE HOLDINGS PLC</v>
    <v>IMMUNOCORE HOLDINGS PLC</v>
    <v>60.04</v>
    <v>60.69</v>
    <v>57.365000000000002</v>
    <v>45303700</v>
    <v>IMCR</v>
    <v>IMMUNOCORE HOLDINGS PLC (XNAS:IMCR)</v>
    <v>232439</v>
    <v>278486</v>
    <v>2021</v>
  </rv>
  <rv s="2">
    <v>2052</v>
  </rv>
  <rv s="0">
    <v>https://www.bing.com/financeapi/forcetrigger?t=a1vhfr&amp;q=XNAS%3aIMGN&amp;form=skydnc</v>
    <v>Learn more on Bing</v>
  </rv>
  <rv s="5">
    <v>en-US</v>
    <v>a1vhfr</v>
    <v>268435456</v>
    <v>1</v>
    <v>Powered by Refinitiv</v>
    <v>9</v>
    <v>IMMUNOGEN, INC. (XNAS:IMGN)</v>
    <v>2</v>
    <v>10</v>
    <v>Finance</v>
    <v>4</v>
    <v>6.63</v>
    <v>3.0950000000000002</v>
    <v>0.86370000000000002</v>
    <v>-0.185</v>
    <v>-3.8946999999999996E-2</v>
    <v>USD</v>
    <v>ImmunoGen, Inc. is a clinical-stage biotechnology company focused on developing the antibody-drug conjugates (ADCs) to improve outcomes for cancer patients. An ADC with the Company’s technology comprises an antibody that binds to a target found on tumor cells and is conjugated to one of its potent anti-cancer agents as a payload to kill the tumor cell once the ADC has bound to its target. Its product candidates include Mirvetuximab soravtansine (IMGN853), IMGN632, MGC936 and IMGN151. Mirvetuximab soravtansine is a first-in-class ADC targeting folate receptor alpha (FRα), a cell-surface protein over-expressed in a number of epithelial tumors, including ovarian, endometrial, and non-small-cell lung cancers. IMGN632 (Pivekimab sunirine) is an ADC comprised of a high-affinity antibody designed to target CD123 with site-specific conjugation. It is advancing pivekimab in clinical trials for patients with blastic plasmacytoid dendritic cell neoplasm (BPDCN) and acute myeloid leukemia (AML).</v>
    <v>106</v>
    <v>Nasdaq Stock Market</v>
    <v>XNAS</v>
    <v>XNAS</v>
    <v>830 Winter Street, WALTHAM, MA, 02451 US</v>
    <v>4.7699999999999996</v>
    <v>Biotechnology &amp; Medical Research</v>
    <v>Stock</v>
    <v>44956.816833888282</v>
    <v>2054</v>
    <v>4.5549999999999997</v>
    <v>1007727858</v>
    <v>IMMUNOGEN, INC.</v>
    <v>IMMUNOGEN, INC.</v>
    <v>4.7</v>
    <v>4.75</v>
    <v>4.5650000000000004</v>
    <v>220750900</v>
    <v>IMGN</v>
    <v>IMMUNOGEN, INC. (XNAS:IMGN)</v>
    <v>2033880</v>
    <v>3212194</v>
    <v>1981</v>
  </rv>
  <rv s="2">
    <v>2055</v>
  </rv>
  <rv s="0">
    <v>https://www.bing.com/financeapi/forcetrigger?t=bql227&amp;q=XNAS%3aIMVT&amp;form=skydnc</v>
    <v>Learn more on Bing</v>
  </rv>
  <rv s="5">
    <v>en-US</v>
    <v>bql227</v>
    <v>268435456</v>
    <v>1</v>
    <v>Powered by Refinitiv</v>
    <v>9</v>
    <v>IMMUNOVANT, INC. (XNAS:IMVT)</v>
    <v>2</v>
    <v>10</v>
    <v>Finance</v>
    <v>4</v>
    <v>20.239999999999998</v>
    <v>3.145</v>
    <v>1.0518000000000001</v>
    <v>-0.56999999999999995</v>
    <v>-3.2167000000000001E-2</v>
    <v>USD</v>
    <v>Immunovant, Inc. is a clinical-stage biopharmaceutical company. The Company is focused on developing treatments for patients with autoimmune diseases. The Company's product candidate, batoclimab, is a fully human, monoclonal antibody targeting the neonatal fragment crystallizable receptor. Batoclimab is a subcutaneous injection with dosing. Batoclimab is observed to reduce immunoglobulin G (IgG) antibodies that cause inflammation and disease. Its product candidate, batoclimab, is dosed in small volumes and with a 27-gauge needle. It is developing batoclimab for Myasthenia Gravis (MG), Thyroid Eye Disease (TED) and Warm Autoimmune Hemolytic Anemia (WAIHA). The Company is conducting a phase I drug-drug interaction (DDI) study in healthy volunteers to characterize the pharmacokinetic (PK) profile of atorvastatin with and without the coadministration of batoclimab.</v>
    <v>124</v>
    <v>Nasdaq Stock Market</v>
    <v>XNAS</v>
    <v>XNAS</v>
    <v>320 West 37Th Street, NEW YORK, NY, 10018 US</v>
    <v>17.774999999999999</v>
    <v>Biotechnology &amp; Medical Research</v>
    <v>Stock</v>
    <v>44956.817358657034</v>
    <v>2057</v>
    <v>17.145</v>
    <v>2289113000</v>
    <v>IMMUNOVANT, INC.</v>
    <v>IMMUNOVANT, INC.</v>
    <v>17.61</v>
    <v>17.72</v>
    <v>17.149999999999999</v>
    <v>129182400</v>
    <v>IMVT</v>
    <v>IMMUNOVANT, INC. (XNAS:IMVT)</v>
    <v>306674</v>
    <v>1266795</v>
    <v>2018</v>
  </rv>
  <rv s="2">
    <v>2058</v>
  </rv>
  <rv s="0">
    <v>https://www.bing.com/financeapi/forcetrigger?t=btwdbh&amp;q=XNAS%3aNARI&amp;form=skydnc</v>
    <v>Learn more on Bing</v>
  </rv>
  <rv s="1">
    <v>en-US</v>
    <v>btwdbh</v>
    <v>268435456</v>
    <v>1</v>
    <v>Powered by Refinitiv</v>
    <v>0</v>
    <v>INARI MEDICAL, INC. (XNAS:NARI)</v>
    <v>2</v>
    <v>3</v>
    <v>Finance</v>
    <v>4</v>
    <v>100</v>
    <v>50.501399999999997</v>
    <v>1.6739999999999999</v>
    <v>-0.85</v>
    <v>-1.4488000000000001E-2</v>
    <v>USD</v>
    <v>Inari Medical, Inc. is a medical device company. The Company operates through the development and commercialization of invasive mechanical thrombectomy devices to treat thromboembolism in the venous system. Its product offerings consist of two minimally invasive, catheter-based mechanical thrombectomy systems, which are for venous system and the treatment of the two distinct manifestations of venous thromboembolism (VTE), deep vein thrombosis (DVT), and pulmonary embolism (PE). The Company’s products include ClotTriever System, FlowTriever System, FlowSaver, FlowStasis and FlowTriever 2. The ClotTriever system is a mechanical thrombectomy system designed to core, capture and remove large clots from large vessels and is used to treat DVT and its components include ClotTriever Catheter and ClotTriever Sheath. The FlowTriever is a large bore catheter-based aspiration and mechanical thrombectomy system designed to remove large clots from large vessels to treat PE.</v>
    <v>800</v>
    <v>Nasdaq Stock Market</v>
    <v>XNAS</v>
    <v>XNAS</v>
    <v>6001 Oak Canyon, Suite 100, IRVINE, CA, 92618 US</v>
    <v>59.244999999999997</v>
    <v>Healthcare Equipment &amp; Supplies</v>
    <v>Stock</v>
    <v>44956.817310937498</v>
    <v>2060</v>
    <v>57.02</v>
    <v>3102207787</v>
    <v>INARI MEDICAL, INC.</v>
    <v>INARI MEDICAL, INC.</v>
    <v>58.4</v>
    <v>411.83940000000001</v>
    <v>58.67</v>
    <v>57.82</v>
    <v>53652850</v>
    <v>NARI</v>
    <v>INARI MEDICAL, INC. (XNAS:NARI)</v>
    <v>529296</v>
    <v>737983</v>
    <v>2011</v>
  </rv>
  <rv s="2">
    <v>2061</v>
  </rv>
  <rv s="0">
    <v>https://www.bing.com/financeapi/forcetrigger?t=a1vjbh&amp;q=XNAS%3aINCY&amp;form=skydnc</v>
    <v>Learn more on Bing</v>
  </rv>
  <rv s="1">
    <v>en-US</v>
    <v>a1vjbh</v>
    <v>268435456</v>
    <v>1</v>
    <v>Powered by Refinitiv</v>
    <v>0</v>
    <v>INCYTE CORPORATION (XNAS:INCY)</v>
    <v>2</v>
    <v>3</v>
    <v>Finance</v>
    <v>4</v>
    <v>86.29</v>
    <v>65.069999999999993</v>
    <v>0.73199999999999998</v>
    <v>-1.82</v>
    <v>-2.1236999999999999E-2</v>
    <v>USD</v>
    <v>Incyte Corporation is a biopharmaceutical company, which is focused on the discovery, development, and commercialization of therapeutics. The Company also conducts commercial and clinical development operations from its European headquarters in Morges, Switzerland, and Japanese office in Tokyo and Canadian headquarters in Montreal. It operates in two therapeutic areas, One therapeutic area is Hematology/Oncology, which is comprised of Myeloproliferative Neoplasms and Graft-Versus-Host Disease, as well as solid tumors and hematologic malignancies. The other therapeutic area is Inflammation and Autoimmunity, which includes its Dermatology commercial franchise. Its hematology and oncology franchise is comprised of four products, which are JAKAFI (ruxolitinib), MONJUVI (tafasitamab-cxix)/MINJUVI (tafasitamab), PEMAZYRE (pemigatinib) and ICLUSIG (ponatinib), as well as other clinical development programs. Its Dermatology commercial franchise is comprised of OPZELURA (ruxolitinib) cream.</v>
    <v>2094</v>
    <v>Nasdaq Stock Market</v>
    <v>XNAS</v>
    <v>XNAS</v>
    <v>1801 Augustine Cut-Off, WILMINGTON, DE, 19803 US</v>
    <v>85.72</v>
    <v>Pharmaceuticals</v>
    <v>Stock</v>
    <v>44956.817234988281</v>
    <v>2063</v>
    <v>83.88</v>
    <v>18661244940</v>
    <v>INCYTE CORPORATION</v>
    <v>INCYTE CORPORATION</v>
    <v>85.54</v>
    <v>21.775500000000001</v>
    <v>85.7</v>
    <v>83.88</v>
    <v>222475500</v>
    <v>INCY</v>
    <v>INCYTE CORPORATION (XNAS:INCY)</v>
    <v>844919</v>
    <v>1597880</v>
    <v>1991</v>
  </rv>
  <rv s="2">
    <v>2064</v>
  </rv>
  <rv s="0">
    <v>https://www.bing.com/financeapi/forcetrigger?t=bvik6h&amp;q=XNAS%3aINBX&amp;form=skydnc</v>
    <v>Learn more on Bing</v>
  </rv>
  <rv s="5">
    <v>en-US</v>
    <v>bvik6h</v>
    <v>268435456</v>
    <v>1</v>
    <v>Powered by Refinitiv</v>
    <v>9</v>
    <v>INHIBRX, INC. (XNAS:INBX)</v>
    <v>2</v>
    <v>10</v>
    <v>Finance</v>
    <v>4</v>
    <v>34.72</v>
    <v>7.67</v>
    <v>1.9570000000000001</v>
    <v>-1.78</v>
    <v>-6.5586000000000005E-2</v>
    <v>USD</v>
    <v>Inhibrx, Inc. is a clinical-stage biotechnology company focused on developing a pipeline of biologic therapeutic candidates. The Company’s single domain antibody (sdAb) platform provides a small, simple, modular target binding domain that can be combined in to meet the needs of each biological target. Its products pipeline includes: INBRX-101 is a recombinant alpha-1 antitrypsin (AAT) protein that is comprised of two human AAT, molecules covalently linked to the fragment crystallizable (Fc) region of human immunoglobulin G4; INBRX-109 is a precisely engineered tetravalent sdAb-based therapeutic candidate targeting death-receptor 5 (DR5) that designed with its sdAb platform to drive cancer-selective programmed cell death and to maximize potency while minimizing on-target liver toxicity arising from hepatocyte apoptosis, and INBRX-105 is a precisely engineered multi-specific sdAb-based therapeutic candidate that is designed to agonize 4-1BB selectively in the presence of PD-L1.</v>
    <v>106</v>
    <v>Nasdaq Stock Market</v>
    <v>XNAS</v>
    <v>XNAS</v>
    <v>11025 N. Torrey Pines Road, Suite 200, LA JOLLA, CA, 92037 US</v>
    <v>27.32</v>
    <v>Biotechnology &amp; Medical Research</v>
    <v>Stock</v>
    <v>44956.817177892968</v>
    <v>2066</v>
    <v>25.36</v>
    <v>1181986000</v>
    <v>INHIBRX, INC.</v>
    <v>INHIBRX, INC.</v>
    <v>26.72</v>
    <v>27.14</v>
    <v>25.36</v>
    <v>43551420</v>
    <v>INBX</v>
    <v>INHIBRX, INC. (XNAS:INBX)</v>
    <v>99645</v>
    <v>420778</v>
    <v>2017</v>
  </rv>
  <rv s="2">
    <v>2067</v>
  </rv>
  <rv s="0">
    <v>https://www.bing.com/financeapi/forcetrigger?t=br5x27&amp;q=XNAS%3aINMD&amp;form=skydnc</v>
    <v>Learn more on Bing</v>
  </rv>
  <rv s="1">
    <v>en-US</v>
    <v>br5x27</v>
    <v>268435456</v>
    <v>1</v>
    <v>Powered by Refinitiv</v>
    <v>0</v>
    <v>INMODE LTD (XNAS:INMD)</v>
    <v>2</v>
    <v>3</v>
    <v>Finance</v>
    <v>4</v>
    <v>54.68</v>
    <v>20.6</v>
    <v>2.1295999999999999</v>
    <v>-0.66</v>
    <v>-1.8602E-2</v>
    <v>USD</v>
    <v>Inmode Ltd is an Israel-based global provider of energy-based, minimally-invasive surgical medical treatment solutions. Company's products and solutions are primarily designed to address three energy-based treatment categories comprised of: face and body contouring; medical aesthetics; and women’s health. The Company have developed and commercialized products utilizing medically-accepted RF energy technology, which can penetrate deep into the subdermal fat, allowing adipose tissue remodeling. It's RF energy-based proprietary technologies - Radio Frequency Assisted Lipolysis (RFAL), Deep Subdermal Fractional RF, Simultaneous Fat Destruction and Skin Tightening and Deep Heating Collagen Remodeling for skin and human natural openings- represent a paradigm shift in the minimally-invasive aesthetic solutions market. These technologies are used by physicians to remodel subdermal adipose, or fatty tissue in a variety of procedures.</v>
    <v>362</v>
    <v>Nasdaq Stock Market</v>
    <v>XNAS</v>
    <v>XNAS</v>
    <v>Tavor Building, Sha'ar Yokneam, Pob 533, YOKNEAM, 2069200 IL</v>
    <v>35.35</v>
    <v>Healthcare Equipment &amp; Supplies</v>
    <v>Stock</v>
    <v>44956.817159698439</v>
    <v>2069</v>
    <v>34.549999999999997</v>
    <v>2892883205</v>
    <v>INMODE LTD</v>
    <v>INMODE LTD</v>
    <v>35.119999999999997</v>
    <v>17.1829</v>
    <v>35.479999999999997</v>
    <v>34.82</v>
    <v>83081080</v>
    <v>INMD</v>
    <v>INMODE LTD (XNAS:INMD)</v>
    <v>487623</v>
    <v>1487671</v>
    <v>2008</v>
  </rv>
  <rv s="2">
    <v>2070</v>
  </rv>
  <rv s="0">
    <v>https://www.bing.com/financeapi/forcetrigger?t=a1vl77&amp;q=XNAS%3aINO&amp;form=skydnc</v>
    <v>Learn more on Bing</v>
  </rv>
  <rv s="5">
    <v>en-US</v>
    <v>a1vl77</v>
    <v>268435456</v>
    <v>1</v>
    <v>Powered by Refinitiv</v>
    <v>9</v>
    <v>INOVIO PHARMACEUTICALS, INC. (XNAS:INO)</v>
    <v>2</v>
    <v>10</v>
    <v>Finance</v>
    <v>4</v>
    <v>4.28</v>
    <v>1.38</v>
    <v>1.0717000000000001</v>
    <v>-4.4999999999999998E-2</v>
    <v>-2.6785999999999997E-2</v>
    <v>USD</v>
    <v>Inovio Pharmaceuticals, Inc. (INOVIO) is a biotechnology company. The Company is focused on bringing to market designed deoxyribonucleic acid (DNA) medicines and vaccines to help protect people from infectious diseases, including COVID-19, and to help treat people with cancer, and conditions associated with human papillomavirus (HPV). Its DNA medicines pipeline consists of three types of product candidates, namely prophylactic DNA vaccines, therapeutic DNA immunotherapies, and DNA encoded monoclonal and bispecific antibodies (dMAbs and dBTAs), which utilizes the two components of INOVIO's integrated platform, SynCon and CELLECTRA. The Company's SynCon technology creates optimized plasmids. INOVIO's CELLECTRA smart delivery devices facilitate uptake of its DNA medicines into the cell. Its SynCon DNA medicines are designed to generate antigen-specific antibody and T cell responses.</v>
    <v>317</v>
    <v>Nasdaq Stock Market</v>
    <v>XNAS</v>
    <v>XNAS</v>
    <v>6769 Mesa Ridge Rd., SAN DIEGO, CA, 92121 US</v>
    <v>1.7</v>
    <v>Biotechnology &amp; Medical Research</v>
    <v>Stock</v>
    <v>44956.816980960153</v>
    <v>2072</v>
    <v>1.62</v>
    <v>407915005</v>
    <v>INOVIO PHARMACEUTICALS, INC.</v>
    <v>INOVIO PHARMACEUTICALS, INC.</v>
    <v>1.68</v>
    <v>1.68</v>
    <v>1.635</v>
    <v>249489300</v>
    <v>INO</v>
    <v>INOVIO PHARMACEUTICALS, INC. (XNAS:INO)</v>
    <v>1878630</v>
    <v>4714626</v>
    <v>2001</v>
  </rv>
  <rv s="2">
    <v>2073</v>
  </rv>
  <rv s="0">
    <v>https://www.bing.com/financeapi/forcetrigger?t=a1vlzr&amp;q=XNAS%3aINSM&amp;form=skydnc</v>
    <v>Learn more on Bing</v>
  </rv>
  <rv s="5">
    <v>en-US</v>
    <v>a1vlzr</v>
    <v>268435456</v>
    <v>1</v>
    <v>Powered by Refinitiv</v>
    <v>9</v>
    <v>INSMED INCORPORATED (XNAS:INSM)</v>
    <v>2</v>
    <v>10</v>
    <v>Finance</v>
    <v>4</v>
    <v>28.94</v>
    <v>16.41</v>
    <v>1.5656000000000001</v>
    <v>-0.64500000000000002</v>
    <v>-2.9737E-2</v>
    <v>USD</v>
    <v>Insmed Incorporated is a biopharmaceutical company engaged in providing ARIKAYCE (amikacin liposome inhalation suspension) product, which is used for the treatment of Mycobacterium avium complex lung disease as part of a combination antibacterial drug regimen for adult patients with limited or no alternative treatment options. Its clinical-stage pipeline includes brensocatib and treprostinil palmitil inhalation powder (TPIP). Brensocatib is a small molecule, oral, reversible inhibitor of dipeptidyl peptidase 1, which is developing for the treatment of patients with bronchiectasis, cystic fibrosis (CF) and other neutrophil-mediated diseases, including chronic rhinosinusitis without nasal polyps (CRS) and hidradenitis suppurativa (HS). TPIP is an inhaled formulation of the treprostinil prodrug treprostinil palmitil which may offer a differentiated product profile for pulmonary arterial hypertension (PAH) and pulmonary hypertension associated with interstitial lung disease (PH-ILD).</v>
    <v>613</v>
    <v>Nasdaq Stock Market</v>
    <v>XNAS</v>
    <v>XNAS</v>
    <v>700 Us Highway 202/206, BRIDGEWATER, NJ, 08807 US</v>
    <v>21.61</v>
    <v>Biotechnology &amp; Medical Research</v>
    <v>Stock</v>
    <v>44956.817138553124</v>
    <v>2075</v>
    <v>21.035</v>
    <v>2851109256</v>
    <v>INSMED INCORPORATED</v>
    <v>INSMED INCORPORATED</v>
    <v>21.48</v>
    <v>21.69</v>
    <v>21.045000000000002</v>
    <v>135476800</v>
    <v>INSM</v>
    <v>INSMED INCORPORATED (XNAS:INSM)</v>
    <v>479612</v>
    <v>1411246</v>
    <v>1999</v>
  </rv>
  <rv s="2">
    <v>2076</v>
  </rv>
  <rv s="0">
    <v>https://www.bing.com/financeapi/forcetrigger?t=aztvk2&amp;q=XNYS%3aINSP&amp;form=skydnc</v>
    <v>Learn more on Bing</v>
  </rv>
  <rv s="1">
    <v>en-US</v>
    <v>aztvk2</v>
    <v>268435456</v>
    <v>1</v>
    <v>Powered by Refinitiv</v>
    <v>0</v>
    <v>INSPIRE MEDICAL SYSTEMS, INC. (XNYS:INSP)</v>
    <v>2</v>
    <v>3</v>
    <v>Finance</v>
    <v>4</v>
    <v>272.03660000000002</v>
    <v>142.74</v>
    <v>1.4716</v>
    <v>-2.1549999999999998</v>
    <v>-8.5100000000000002E-3</v>
    <v>USD</v>
    <v>Inspire Medical Systems, Inc. is a medical technology company. The Company is focused on the development and commercialization of invasive solutions for patients with obstructive sleep apnea (OSA). The obstructive sleep apnea device that treats the root cause of sleep apnea by working inside the body with the patient’s natural breathing process. The Company has developed a novel, closed-loop solution that continuously monitors a patient’s breathing and delivers mild hypoglossal nerve stimulation to maintain an open airway. The Company sells its system to the hospitals and ambulatory surgery centers (ASCs) in the United States and in select countries in Europe through a direct sales organization.</v>
    <v>485</v>
    <v>New York Stock Exchange</v>
    <v>XNYS</v>
    <v>XNYS</v>
    <v>5500 Wayzata Blvd Ste 1600, GOLDEN VALLEY, MN, 55416-1237 US</v>
    <v>253.33</v>
    <v>Healthcare Equipment &amp; Supplies</v>
    <v>Stock</v>
    <v>44956.817154803124</v>
    <v>2078</v>
    <v>249.44</v>
    <v>7254445743</v>
    <v>INSPIRE MEDICAL SYSTEMS, INC.</v>
    <v>INSPIRE MEDICAL SYSTEMS, INC.</v>
    <v>253.33</v>
    <v>0</v>
    <v>253.24</v>
    <v>251.08500000000001</v>
    <v>28892390</v>
    <v>INSP</v>
    <v>INSPIRE MEDICAL SYSTEMS, INC. (XNYS:INSP)</v>
    <v>97069</v>
    <v>228896</v>
    <v>2007</v>
  </rv>
  <rv s="2">
    <v>2079</v>
  </rv>
  <rv s="0">
    <v>https://www.bing.com/financeapi/forcetrigger?t=a213c7&amp;q=XNAS%3aPODD&amp;form=skydnc</v>
    <v>Learn more on Bing</v>
  </rv>
  <rv s="1">
    <v>en-US</v>
    <v>a213c7</v>
    <v>268435456</v>
    <v>1</v>
    <v>Powered by Refinitiv</v>
    <v>0</v>
    <v>INSULET CORPORATION (XNAS:PODD)</v>
    <v>2</v>
    <v>3</v>
    <v>Finance</v>
    <v>4</v>
    <v>320</v>
    <v>181</v>
    <v>0.74039999999999995</v>
    <v>1.2250000000000001</v>
    <v>4.2909999999999997E-3</v>
    <v>USD</v>
    <v>Insulet Corporation is primarily engaged in the development, manufacture and sale of its Omnipod System, a continuous insulin delivery system for people with insulin-dependent diabetes. The Omnipod System includes the Omnipod Insulin Management System (Omnipod), the Omnipod DASHTM Insulin Management System (Omnipod DASH) and its digital mobile Omnipod platform. The Omnipod System features two devices: a small, lightweight, self-adhesive disposable tubeless Omnipod device (Pod) and a Personal Diabetes Manager (PDM). Users has to fill the Pod with insulin and wear directly on the body. It can be worn in multiple locations, including the abdomen, hip, back of upper arm, upper thigh or lower back. The Pod delivers precise, personalized doses of insulin into the body through a small flexible tube, cannula. PDM is a wireless, handheld device that programs the Pod with the user’s personalized insulin-delivery instructions and wirelessly monitors the Pod’s operation.</v>
    <v>2300</v>
    <v>Nasdaq Stock Market</v>
    <v>XNAS</v>
    <v>XNAS</v>
    <v>100 Nagog Park, ACTON, MA, 01720-3440 US</v>
    <v>289.97000000000003</v>
    <v>Healthcare Equipment &amp; Supplies</v>
    <v>Stock</v>
    <v>44956.817216435156</v>
    <v>2081</v>
    <v>283</v>
    <v>19912678507</v>
    <v>INSULET CORPORATION</v>
    <v>INSULET CORPORATION</v>
    <v>285.5</v>
    <v>1294.432</v>
    <v>285.5</v>
    <v>286.72500000000002</v>
    <v>69448700</v>
    <v>PODD</v>
    <v>INSULET CORPORATION (XNAS:PODD)</v>
    <v>202236</v>
    <v>326784</v>
    <v>2000</v>
  </rv>
  <rv s="2">
    <v>2082</v>
  </rv>
  <rv s="0">
    <v>https://www.bing.com/financeapi/forcetrigger?t=a1v47w&amp;q=XNAS%3aIART&amp;form=skydnc</v>
    <v>Learn more on Bing</v>
  </rv>
  <rv s="1">
    <v>en-US</v>
    <v>a1v47w</v>
    <v>268435456</v>
    <v>1</v>
    <v>Powered by Refinitiv</v>
    <v>0</v>
    <v>INTEGRA LIFESCIENCES HOLDINGS CORPORATION (XNAS:IART)</v>
    <v>2</v>
    <v>3</v>
    <v>Finance</v>
    <v>4</v>
    <v>68.290000000000006</v>
    <v>40.664999999999999</v>
    <v>1.127</v>
    <v>-1.3</v>
    <v>-2.2324999999999998E-2</v>
    <v>USD</v>
    <v>Integra LifeSciences Holdings Corporation is a medical technology company. The Company operates through two segments: Codman Specialty Surgical (CSS) and Tissue Technologies (TT). The CSS segment consists of technologies and instrumentation used for a range of specialties, such as neurosurgery, neurocritical care and otolaryngology. The CSS segment consists of a portfolio of brands, such as Codman, DuraGen, DuraSeal, CUSA, Mayfield and Bactiseal. Its product offering includes CereLink in the Unites States and Europe. The Company’s TT segment focuses on three areas, which include complex wound surgery, surgical reconstruction and peripheral nerve repair. The TT segment includes brands, such as Integra Dermal Matrices, AmnioExcel, SurgiMend, MicroMatrix and NeuraGen. The Company’s manufacturing and research facilities are located in California, Indiana, Maryland, Massachusetts, New Jersey, Ohio, Puerto Rico, Tennessee, Utah, Canada, China, France, Germany, Ireland and Switzerland.</v>
    <v>3800</v>
    <v>Nasdaq Stock Market</v>
    <v>XNAS</v>
    <v>XNAS</v>
    <v>1100 Campus Road, PRINCETON, NJ, 08540 US</v>
    <v>58.005000000000003</v>
    <v>Healthcare Equipment &amp; Supplies</v>
    <v>Stock</v>
    <v>44956.817274397654</v>
    <v>2084</v>
    <v>56.93</v>
    <v>4754688848</v>
    <v>INTEGRA LIFESCIENCES HOLDINGS CORPORATION</v>
    <v>INTEGRA LIFESCIENCES HOLDINGS CORPORATION</v>
    <v>57.82</v>
    <v>28.354299999999999</v>
    <v>58.23</v>
    <v>56.93</v>
    <v>83518160</v>
    <v>IART</v>
    <v>INTEGRA LIFESCIENCES HOLDINGS CORPORATION (XNAS:IART)</v>
    <v>138889</v>
    <v>386988</v>
    <v>1989</v>
  </rv>
  <rv s="2">
    <v>2085</v>
  </rv>
  <rv s="0">
    <v>https://www.bing.com/financeapi/forcetrigger?t=a1ys77&amp;q=XNAS%3aNTLA&amp;form=skydnc</v>
    <v>Learn more on Bing</v>
  </rv>
  <rv s="5">
    <v>en-US</v>
    <v>a1ys77</v>
    <v>268435456</v>
    <v>1</v>
    <v>Powered by Refinitiv</v>
    <v>9</v>
    <v>INTELLIA THERAPEUTICS, INC. (XNAS:NTLA)</v>
    <v>2</v>
    <v>10</v>
    <v>Finance</v>
    <v>4</v>
    <v>104.87</v>
    <v>32.435000000000002</v>
    <v>1.8843000000000001</v>
    <v>-1.35</v>
    <v>-3.2428999999999999E-2</v>
    <v>USD</v>
    <v>Intellia Therapeutics, Inc. is a clinical-stage genome editing company. The Company is focused on developing curative therapeutics using Clustered, Regularly Interspaced Short Palindromic Repeats/CRISPR associated 9 (CRISPR/Cas9) technology. CRISPR/Cas9 is a technology for genome editing, the process of altering selected sequences of genomic deoxyribonucleic acid (DNA). It is focused on leveraging its modular platform to advance in vivo and ex vivo therapies for diseases with high unmet need. Its lead in vivo candidate, NTLA-2001, is for the treatment of transthyretin (ATTR) amyloidosis, as well as NTLA-2002 for the treatment of hereditary angioedema (HAE). The Company is developing ex vivo applications to address immuno-oncology and autoimmune diseases. Its advanced ex vivo programs include a wholly owned T cell receptor (TCR)-T cell candidate, NTLA-5001 for the treatment of acute myeloid leukemia (AML) and hematopoietic stem cells (HSCs) for the treatment of sickle cell disease.</v>
    <v>485</v>
    <v>Nasdaq Stock Market</v>
    <v>XNAS</v>
    <v>XNAS</v>
    <v>40 Erie St Ste 130, CAMBRIDGE, MA, 02139-4254 US</v>
    <v>42</v>
    <v>Biotechnology &amp; Medical Research</v>
    <v>Stock</v>
    <v>44956.817137777347</v>
    <v>2087</v>
    <v>39.9</v>
    <v>3348805487</v>
    <v>INTELLIA THERAPEUTICS, INC.</v>
    <v>INTELLIA THERAPEUTICS, INC.</v>
    <v>41.32</v>
    <v>41.63</v>
    <v>40.28</v>
    <v>83138170</v>
    <v>NTLA</v>
    <v>INTELLIA THERAPEUTICS, INC. (XNAS:NTLA)</v>
    <v>681359</v>
    <v>1107027</v>
    <v>2014</v>
  </rv>
  <rv s="2">
    <v>2088</v>
  </rv>
  <rv s="0">
    <v>https://www.bing.com/financeapi/forcetrigger?t=a1v977&amp;q=XNAS%3aICPT&amp;form=skydnc</v>
    <v>Learn more on Bing</v>
  </rv>
  <rv s="5">
    <v>en-US</v>
    <v>a1v977</v>
    <v>268435456</v>
    <v>1</v>
    <v>Powered by Refinitiv</v>
    <v>9</v>
    <v>INTERCEPT PHARMACEUTICALS, INC. (XNAS:ICPT)</v>
    <v>2</v>
    <v>10</v>
    <v>Finance</v>
    <v>4</v>
    <v>21.25</v>
    <v>10.81</v>
    <v>1.3003</v>
    <v>-0.48</v>
    <v>-2.6086999999999999E-2</v>
    <v>USD</v>
    <v>Intercept Pharmaceuticals, Inc. is a biopharmaceutical company focused on the development and commercialization of therapeutics to treat progressive non-viral liver diseases with unmet medical need utilizing its bile acid chemistry. Its product candidates include Ocaliva (obeticholic (OCA)) for liver fibrosis due to nonalcoholic steatohepatitis (NASH), OCA and Bezafibrate, and Other Product Candidates. The Company’s marketed product, Ocaliva, is a farnesoid X receptor (FXR) agonist for the treatment of primary biliary cholangitis (PBC) in combination with ursodeoxycholic acid (UDCA) in adults with an inadequate response to UDCA or as monotherapy in adults unable to tolerate UDCA. The Company is evaluating tolerability of OCA in combination with bezafibrate in patients with PBC in a Phase II study outside of the United States. The Company’s other compounds are in early stages of research and development pipeline, including INT-787 compound, an FXR agonist is in a Phase I clinical trial.</v>
    <v>437</v>
    <v>Nasdaq Stock Market</v>
    <v>XNAS</v>
    <v>XNAS</v>
    <v>305 Madison Avenue, MORRISTOWN, NJ, 07960 US</v>
    <v>18.420000000000002</v>
    <v>Biotechnology &amp; Medical Research</v>
    <v>Stock</v>
    <v>44956.817288460159</v>
    <v>2090</v>
    <v>17.77</v>
    <v>742194969</v>
    <v>INTERCEPT PHARMACEUTICALS, INC.</v>
    <v>INTERCEPT PHARMACEUTICALS, INC.</v>
    <v>18.2</v>
    <v>18.399999999999999</v>
    <v>17.920000000000002</v>
    <v>41417130</v>
    <v>ICPT</v>
    <v>INTERCEPT PHARMACEUTICALS, INC. (XNAS:ICPT)</v>
    <v>382415</v>
    <v>791763</v>
    <v>2002</v>
  </rv>
  <rv s="2">
    <v>2091</v>
  </rv>
  <rv s="0">
    <v>https://www.bing.com/financeapi/forcetrigger?t=a1vtzr&amp;q=XNAS%3aITCI&amp;form=skydnc</v>
    <v>Learn more on Bing</v>
  </rv>
  <rv s="5">
    <v>en-US</v>
    <v>a1vtzr</v>
    <v>268435456</v>
    <v>1</v>
    <v>Powered by Refinitiv</v>
    <v>9</v>
    <v>INTRA-CELLULAR THERAPIES, INC. (XNAS:ITCI)</v>
    <v>2</v>
    <v>10</v>
    <v>Finance</v>
    <v>4</v>
    <v>66</v>
    <v>42.42</v>
    <v>1.0982000000000001</v>
    <v>-0.66</v>
    <v>-1.3822000000000001E-2</v>
    <v>USD</v>
    <v>Intra-Cellular Therapies, Inc. is a biopharmaceutical company. The Company is focused on the discovery, clinical development and commercialization of small molecule drugs that address underserved medical needs primarily in neuropsychiatric and neurological disorders by targeting intracellular signaling mechanisms within the central nervous system (CNS). The Company provides CAPLYTA (lumateperone) for the treatment of schizophrenia in adults. The CAPLYTA is a prescription medicine used to treat the depressive episodes in adults with bipolar I or II, that can be taken alone or with lithium or valproate. The Company's pipeline is focused on three platforms: lumateperone and follow-on compounds, a phosphodiesterase 1 (PDE1) inhibitor platform and discovery platform which includes ITI-333 a novel compound with high affinity at serotonin 5-HT2A, dopamine D1 and mu opioid (MOP) receptors. The Company’s subsidiaries are ITI, Inc. (ITI) and ITI Limited.</v>
    <v>512</v>
    <v>Nasdaq Stock Market</v>
    <v>XNAS</v>
    <v>XNAS</v>
    <v>430 East 29Th Street, NEW YORK, NY, 10016 US</v>
    <v>48.09</v>
    <v>Biotechnology &amp; Medical Research</v>
    <v>Stock</v>
    <v>44956.81718868047</v>
    <v>2093</v>
    <v>46.93</v>
    <v>4459660804</v>
    <v>INTRA-CELLULAR THERAPIES, INC.</v>
    <v>INTRA-CELLULAR THERAPIES, INC.</v>
    <v>47.9</v>
    <v>47.75</v>
    <v>47.09</v>
    <v>94705050</v>
    <v>ITCI</v>
    <v>INTRA-CELLULAR THERAPIES, INC. (XNAS:ITCI)</v>
    <v>169613</v>
    <v>554305</v>
    <v>2012</v>
  </rv>
  <rv s="2">
    <v>2094</v>
  </rv>
  <rv s="0">
    <v>https://www.bing.com/financeapi/forcetrigger?t=a1vt77&amp;q=XNAS%3aISRG&amp;form=skydnc</v>
    <v>Learn more on Bing</v>
  </rv>
  <rv s="1">
    <v>en-US</v>
    <v>a1vt77</v>
    <v>268435456</v>
    <v>1</v>
    <v>Powered by Refinitiv</v>
    <v>0</v>
    <v>INTUITIVE SURGICAL, INC. (XNAS:ISRG)</v>
    <v>2</v>
    <v>3</v>
    <v>Finance</v>
    <v>4</v>
    <v>308.97000000000003</v>
    <v>180.07</v>
    <v>1.2847</v>
    <v>-3.69</v>
    <v>-1.4924E-2</v>
    <v>USD</v>
    <v>Intuitive Surgical, Inc. develops, manufactures, and markets the da Vinci surgical system and the Ion endoluminal system. The Company's products and related services enable physicians and healthcare providers to access minimally invasive care. The systems consist of a surgeon console or consoles, a patient-side cart, a vision system, and proprietary instruments and accessories. Its da Vinci products consist of five categories, such as da Vinci surgical systems, da Vinci instruments and accessories, da Vinci Stapling, da Vinci Energy, and da Vinci Vision, including Firefly Fluorescence imaging systems and da Vinci Endoscopes. It also provides a suite of systems, learning, and services offerings. Its Ion endoluminal system extends its commercial offerings beyond surgery into diagnostic procedures, enabling minimally invasive biopsies in the lung. Its services include readiness support, maintenance support, OR consulting, customer hospital analytics, and market consulting optimization.</v>
    <v>9793</v>
    <v>Nasdaq Stock Market</v>
    <v>XNAS</v>
    <v>XNAS</v>
    <v>1020 Kifer Road, SUNNYVALE, CA, 94086 US</v>
    <v>246.70500000000001</v>
    <v>Healthcare Equipment &amp; Supplies</v>
    <v>Stock</v>
    <v>44956.817266863283</v>
    <v>2096</v>
    <v>243.40450000000001</v>
    <v>86073887022</v>
    <v>INTUITIVE SURGICAL, INC.</v>
    <v>INTUITIVE SURGICAL, INC.</v>
    <v>245</v>
    <v>67.711500000000001</v>
    <v>247.26</v>
    <v>243.57</v>
    <v>353384600</v>
    <v>ISRG</v>
    <v>INTUITIVE SURGICAL, INC. (XNAS:ISRG)</v>
    <v>794345</v>
    <v>1830727</v>
    <v>1995</v>
  </rv>
  <rv s="2">
    <v>2097</v>
  </rv>
  <rv s="0">
    <v>https://www.bing.com/financeapi/forcetrigger?t=a1ywa2&amp;q=XNYS%3aNVTA&amp;form=skydnc</v>
    <v>Learn more on Bing</v>
  </rv>
  <rv s="1">
    <v>en-US</v>
    <v>a1ywa2</v>
    <v>268435456</v>
    <v>1</v>
    <v>Powered by Refinitiv</v>
    <v>0</v>
    <v>INVITAE CORPORATION (XNYS:NVTA)</v>
    <v>2</v>
    <v>3</v>
    <v>Finance</v>
    <v>4</v>
    <v>12.04</v>
    <v>1.67</v>
    <v>1.8793</v>
    <v>-5.1499999999999997E-2</v>
    <v>-2.0276000000000002E-2</v>
    <v>USD</v>
    <v>Invitae Corporation is a medical genetics company. The Company is engaged in delivering genetic testing services that support a lifetime of patient care from inherited disease diagnoses, to family planning, to proactive health screening to personalized diagnosis, treatment and monitoring of cancer. These tests are delivered through a platform that serves patients, healthcare providers, biopharma companies and other partners, thereby capturing the potential of genetics and helping to expand its use across the healthcare continuum. It offers Invitae Digital Health, a connected digital health platform that informs health decisions through actionable genomic insights for patients and clinicians. The Company offers genetic testing across multiple clinical areas, including hereditary cancer, cardiology, neurology, pediatrics, personalized oncology, metabolic conditions, and rare diseases.</v>
    <v>2300</v>
    <v>New York Stock Exchange</v>
    <v>XNYS</v>
    <v>XNYS</v>
    <v>1400 16Th Street, SAN FRANCISCO, CA, 94103 US</v>
    <v>2.69</v>
    <v>Biotechnology &amp; Medical Research</v>
    <v>Stock</v>
    <v>44956.817315902343</v>
    <v>2099</v>
    <v>2.4550000000000001</v>
    <v>604445700</v>
    <v>INVITAE CORPORATION</v>
    <v>INVITAE CORPORATION</v>
    <v>2.5099999999999998</v>
    <v>0</v>
    <v>2.54</v>
    <v>2.4885000000000002</v>
    <v>242895600</v>
    <v>NVTA</v>
    <v>INVITAE CORPORATION (XNYS:NVTA)</v>
    <v>6941751</v>
    <v>7425822</v>
    <v>2010</v>
  </rv>
  <rv s="2">
    <v>2100</v>
  </rv>
  <rv s="0">
    <v>https://www.bing.com/financeapi/forcetrigger?t=a1vnpr&amp;q=XNAS%3aIONS&amp;form=skydnc</v>
    <v>Learn more on Bing</v>
  </rv>
  <rv s="1">
    <v>en-US</v>
    <v>a1vnpr</v>
    <v>268435456</v>
    <v>1</v>
    <v>Powered by Refinitiv</v>
    <v>0</v>
    <v>IONIS PHARMACEUTICALS, INC. (XNAS:IONS)</v>
    <v>2</v>
    <v>3</v>
    <v>Finance</v>
    <v>4</v>
    <v>48.82</v>
    <v>28.25</v>
    <v>0.54579999999999995</v>
    <v>-0.83</v>
    <v>-2.0739999999999998E-2</v>
    <v>USD</v>
    <v>Ionis Pharmaceuticals, Inc. is engaged in discovering and developing ribonucleic acid (RNA)-targeted therapeutics. The Company is primarily focused on our cardiovascular and neurology franchises. Its products include SPINRAZA, TEGSEDI and WAYLIVRA. SPINRAZA is for the treatment of patients of all ages with spinal muscular atrophy (SMA), a progressive, debilitating and often fatal genetic disease. TEGSEDI is for the treatment of patients with polyneuropathy caused by hereditary transthyretin (TTR), amyloidosis (hATTR), a debilitating, progressive, and fatal disease. WAYLIVRA is an antisense medicine indicated as an adjunct to diet in adult patients. The Company has over six medicines in Phase III studies for eight indications, which include Eplontersen (TTR), Olezarsen (ApoC-III), Donidalorsen (PKK), ION363 (FUS), Pelacarsen (Apo(a)) and Tofersen (SOD1). Its cardiovascular medicine in development includes Eplontersen, Olezarsen, Pelacarsen, ION449 (PCSK9), Fesomersen and IONIS-AGT-LRx.</v>
    <v>660</v>
    <v>Nasdaq Stock Market</v>
    <v>XNAS</v>
    <v>XNAS</v>
    <v>2855 Gazelle Court, CARLSBAD, CA, 92010 US</v>
    <v>40.03</v>
    <v>Biotechnology &amp; Medical Research</v>
    <v>Stock</v>
    <v>44956.817294988279</v>
    <v>2102</v>
    <v>39.19</v>
    <v>5566951257</v>
    <v>IONIS PHARMACEUTICALS, INC.</v>
    <v>IONIS PHARMACEUTICALS, INC.</v>
    <v>39.93</v>
    <v>691.07240000000002</v>
    <v>40.020000000000003</v>
    <v>39.19</v>
    <v>142050300</v>
    <v>IONS</v>
    <v>IONIS PHARMACEUTICALS, INC. (XNAS:IONS)</v>
    <v>181668</v>
    <v>1127548</v>
    <v>1991</v>
  </rv>
  <rv s="2">
    <v>2103</v>
  </rv>
  <rv s="0">
    <v>https://www.bing.com/financeapi/forcetrigger?t=a1vo52&amp;q=XNAS%3aIOVA&amp;form=skydnc</v>
    <v>Learn more on Bing</v>
  </rv>
  <rv s="5">
    <v>en-US</v>
    <v>a1vo52</v>
    <v>268435456</v>
    <v>1</v>
    <v>Powered by Refinitiv</v>
    <v>9</v>
    <v>IOVANCE BIOTHERAPEUTICS, INC. (XNAS:IOVA)</v>
    <v>2</v>
    <v>10</v>
    <v>Finance</v>
    <v>4</v>
    <v>18.73</v>
    <v>5.42</v>
    <v>0.19639999999999999</v>
    <v>-0.27</v>
    <v>-3.3087999999999999E-2</v>
    <v>USD</v>
    <v>Iovance Biotherapeutics, Inc. is a clinical-stage biopharmaceutical company. The Company is focused on the development and commercialization of cell therapies as cancer immunotherapy products designed to harness the power of a patient’s own immune system to eradicate cancer cells. It has developed a new, shorter manufacturing process for tumor infiltrating lymphocyte (TIL) known as Generation 2 (Gen 2), which yields a cryopreserved TIL product. Its lead product candidates include lifileucel for metastatic melanoma and metastatic cervical cancer, as well as LN-145 for metastatic non-small cell lung cancer (NSCLC). In addition, the Company is investigating the combinations of TIL therapy with immune checkpoint inhibitors (ICIs) in metastatic melanoma, cervical cancer (NSCLC), and head and neck squamous cell carcinoma (HNSCC). It is investigating peripheral blood lymphocyte (PBL) therapy for patients with refractory chronic lymphocytic leukemia (CLL) and small lymphocytic lymphoma (SLL).</v>
    <v>319</v>
    <v>Nasdaq Stock Market</v>
    <v>XNAS</v>
    <v>XNAS</v>
    <v>825 INDUSTRIAL ROAD, 4TH FLOOR, SAN CARLOS, CA, 94070 US</v>
    <v>8.19</v>
    <v>Biotechnology &amp; Medical Research</v>
    <v>Stock</v>
    <v>44956.817368923439</v>
    <v>2105</v>
    <v>7.77</v>
    <v>1245362334</v>
    <v>IOVANCE BIOTHERAPEUTICS, INC.</v>
    <v>IOVANCE BIOTHERAPEUTICS, INC.</v>
    <v>8.0500000000000007</v>
    <v>8.16</v>
    <v>7.89</v>
    <v>157840600</v>
    <v>IOVA</v>
    <v>IOVANCE BIOTHERAPEUTICS, INC. (XNAS:IOVA)</v>
    <v>2383774</v>
    <v>4827224</v>
    <v>2017</v>
  </rv>
  <rv s="2">
    <v>2106</v>
  </rv>
  <rv s="0">
    <v>https://www.bing.com/financeapi/forcetrigger?t=aw2c52&amp;q=XNYS%3aIQV&amp;form=skydnc</v>
    <v>Learn more on Bing</v>
  </rv>
  <rv s="1">
    <v>en-US</v>
    <v>aw2c52</v>
    <v>268435456</v>
    <v>1</v>
    <v>Powered by Refinitiv</v>
    <v>0</v>
    <v>IQVIA HOLDINGS INC (XNYS:IQV)</v>
    <v>2</v>
    <v>3</v>
    <v>Finance</v>
    <v>4</v>
    <v>256.62</v>
    <v>165.75</v>
    <v>1.393</v>
    <v>-2.64</v>
    <v>-1.1505000000000001E-2</v>
    <v>USD</v>
    <v>IQVIA Holdings Inc. is a global provider of advanced analytics, technology solutions and clinical research services to the life sciences industry. The Company operates through three segments: Technology &amp; Analytics Solutions, Research &amp; Development Solutions and Contract Sales &amp; Medical Solutions. The Technology &amp; Analytics Solutions segment provides critical information, technology solutions and real-world insights and services to the Company's life science clients. The Research &amp; Development Solutions segment primarily serves biopharmaceutical customers, providing outsourced clinical research and clinical trial related services. The Contract Sales &amp; Medical Solutions segment provides health care provider, including contract sales and patient engagement services to both biopharmaceutical clients and the broader healthcare market. The Company protects individual patient privacy. The Company conducts business in more than 100 countries.</v>
    <v>85000</v>
    <v>New York Stock Exchange</v>
    <v>XNYS</v>
    <v>XNYS</v>
    <v>4820 Emperor Blvd, DURHAM, NC, 27703 US</v>
    <v>229.46</v>
    <v>Biotechnology &amp; Medical Research</v>
    <v>Stock</v>
    <v>44956.817171365627</v>
    <v>2108</v>
    <v>225.67</v>
    <v>42131404200</v>
    <v>IQVIA HOLDINGS INC</v>
    <v>IQVIA HOLDINGS INC</v>
    <v>227.88</v>
    <v>37.342399999999998</v>
    <v>229.47</v>
    <v>226.83</v>
    <v>185740000</v>
    <v>IQV</v>
    <v>IQVIA HOLDINGS INC (XNYS:IQV)</v>
    <v>333065</v>
    <v>702022</v>
    <v>2016</v>
  </rv>
  <rv s="2">
    <v>2109</v>
  </rv>
  <rv s="0">
    <v>https://www.bing.com/financeapi/forcetrigger?t=a1vrvh&amp;q=XNAS%3aIRTC&amp;form=skydnc</v>
    <v>Learn more on Bing</v>
  </rv>
  <rv s="5">
    <v>en-US</v>
    <v>a1vrvh</v>
    <v>268435456</v>
    <v>1</v>
    <v>Powered by Refinitiv</v>
    <v>9</v>
    <v>IRHYTHM TECHNOLOGIES, INC. (XNAS:IRTC)</v>
    <v>2</v>
    <v>10</v>
    <v>Finance</v>
    <v>4</v>
    <v>169.54</v>
    <v>85.74</v>
    <v>1.4359999999999999</v>
    <v>-2.19</v>
    <v>-2.1831999999999997E-2</v>
    <v>USD</v>
    <v>iRhythm Technologies, Inc. is a digital healthcare company that engaged in providing ambulatory electrocardiogram (ECG) monitoring for patients for arrhythmias. The Company has developed a portfolio of ambulatory cardiac monitoring services on a platform, called the Zio service. Zio service consists of wearable patch-based biosensors, Zio XT and Zio AT monitors, which records and stores ECG data from every patient heartbeat for up to 14 consecutive days. Zio service then provides cloud-based analysis of the recorded cardiac rhythms using its algorithms, an assessment review of the data by its cardiographic technicians, a report called Zio report, which includes the summary of findings and finally its cloud-based digital information system, ZioSuite, allows clinicians to connect via a Web browser or mobile application for online report interpretation and clinical workflows. The Company's cloud-based data analytic platform to help physicians monitor patients and diagnose arrhythmias.</v>
    <v>1700</v>
    <v>Nasdaq Stock Market</v>
    <v>XNAS</v>
    <v>XNAS</v>
    <v>699 8th Street, Suite 600, SAN FRANCISCO, CA, 94103 US</v>
    <v>99.72</v>
    <v>Healthcare Equipment &amp; Supplies</v>
    <v>Stock</v>
    <v>44956.81737675859</v>
    <v>2111</v>
    <v>96.51</v>
    <v>2954479545</v>
    <v>IRHYTHM TECHNOLOGIES, INC.</v>
    <v>IRHYTHM TECHNOLOGIES, INC.</v>
    <v>98.75</v>
    <v>100.31</v>
    <v>98.12</v>
    <v>30110880</v>
    <v>IRTC</v>
    <v>IRHYTHM TECHNOLOGIES, INC. (XNAS:IRTC)</v>
    <v>87640</v>
    <v>265862</v>
    <v>2006</v>
  </rv>
  <rv s="2">
    <v>2112</v>
  </rv>
  <rv s="0">
    <v>https://www.bing.com/financeapi/forcetrigger?t=a1za9c&amp;q=XNAS%3aISEE&amp;form=skydnc</v>
    <v>Learn more on Bing</v>
  </rv>
  <rv s="1">
    <v>en-US</v>
    <v>a1za9c</v>
    <v>268435456</v>
    <v>1</v>
    <v>Powered by Refinitiv</v>
    <v>0</v>
    <v>IVERIC bio, Inc. (XNAS:ISEE)</v>
    <v>2</v>
    <v>3</v>
    <v>Finance</v>
    <v>4</v>
    <v>24.33</v>
    <v>8.85</v>
    <v>1.093</v>
    <v>-0.39</v>
    <v>-1.7218999999999998E-2</v>
    <v>USD</v>
    <v>IVERIC bio, Inc. is a biopharmaceutical company. The Company is focused on the discovery and development ofl treatments for retinal diseases with unmet medical needs. Its lead asset clinical stage product candidate Zimura, a complement C5 inhibitor. Zimura is targeting diseases include: Geographic Atrophy (GA), intermediate (age-related macular degeneration) AMD, and autosomal recessive Stargardt disease (STGD1). It is also developing preclinical product candidate IC-500, a High temperature requirement A serine peptidase 1 protein (HtrA1) inhibitor for GA and potentially other age-related retinal diseases. Its portfolio also includes two preclinical stage gene therapy product candidates, which include IC-100 and IC-200 and several ongoing gene therapy research programs. The Company is developing IC-100 for rhodopsin-mediated autosomal dominant retinitis pigmentosa (RHO-adRP) and IC-200 for bestrophin-1 (BEST1) related IRDs.</v>
    <v>148</v>
    <v>Nasdaq Stock Market</v>
    <v>XNAS</v>
    <v>XNAS</v>
    <v>8 SYLVAN WAY, Suite 2372, PARSIPPANY, NJ, 07054 US</v>
    <v>22.99</v>
    <v>Biotechnology &amp; Medical Research</v>
    <v>Stock</v>
    <v>44956.817183275001</v>
    <v>2114</v>
    <v>22.18</v>
    <v>3082118000</v>
    <v>IVERIC bio, Inc.</v>
    <v>IVERIC bio, Inc.</v>
    <v>22.54</v>
    <v>3.3622999999999998</v>
    <v>22.65</v>
    <v>22.26</v>
    <v>136075800</v>
    <v>ISEE</v>
    <v>IVERIC bio, Inc. (XNAS:ISEE)</v>
    <v>972257</v>
    <v>1663675</v>
    <v>2007</v>
  </rv>
  <rv s="2">
    <v>2115</v>
  </rv>
  <rv s="0">
    <v>https://www.bing.com/financeapi/forcetrigger?t=a1w1m7&amp;q=XNAS%3aJAZZ&amp;form=skydnc</v>
    <v>Learn more on Bing</v>
  </rv>
  <rv s="1">
    <v>en-US</v>
    <v>a1w1m7</v>
    <v>268435456</v>
    <v>1</v>
    <v>Powered by Refinitiv</v>
    <v>0</v>
    <v>JAZZ PHARMACEUTICALS PUBLIC LIMITED COMPANY (XNAS:JAZZ)</v>
    <v>2</v>
    <v>3</v>
    <v>Finance</v>
    <v>4</v>
    <v>169.98</v>
    <v>125.36</v>
    <v>0.70820000000000005</v>
    <v>-1.02</v>
    <v>-6.5569999999999995E-3</v>
    <v>USD</v>
    <v>Jazz Pharmaceuticals plc is a biopharmaceutical company. The Company is engaged in developing medicines for people with serious diseases. The Company’s products include Xywav (calcium, magnesium, potassium, and sodium oxybates) oral solution, which develops for the treatment of cataplexy or excessive daytime sleepiness (EDS) in patients with narcolepsy aged seven years of age and older; Xyrem (sodium oxybate) oral solution, which develops for the treatment of both cataplexy and EDS in patients seven years of age and older with narcolepsy; Epidiolex (cannabidiol) oral solution, which develops for the treatment of seizures associated with Lennox-Gastaut syndrome, Dravet syndrome, tuberous sclerosis complex in patients one year of age or older; Sunosi (solriamfetol); Sativex (nabiximols) oral solution; Zepzelca (lurbinectedin); Rylaze (recombinant Erwinia asparaginase); Vyxeos (daunorubicin and cytarabine) liposome for injection; and Defitelio (defibrotide sodium).</v>
    <v>3200</v>
    <v>Nasdaq Stock Market</v>
    <v>XNAS</v>
    <v>XNAS</v>
    <v>Fifth Fl, Waterloo Exchange, Waterloo Road, DUBLIN, DUBLIN, 4 IE</v>
    <v>156.27000000000001</v>
    <v>Pharmaceuticals</v>
    <v>Stock</v>
    <v>44956.817156851561</v>
    <v>2117</v>
    <v>153.19999999999999</v>
    <v>9731444756</v>
    <v>JAZZ PHARMACEUTICALS PUBLIC LIMITED COMPANY</v>
    <v>JAZZ PHARMACEUTICALS PUBLIC LIMITED COMPANY</v>
    <v>156.27000000000001</v>
    <v>139.80090000000001</v>
    <v>155.57</v>
    <v>154.55000000000001</v>
    <v>62966320</v>
    <v>JAZZ</v>
    <v>JAZZ PHARMACEUTICALS PUBLIC LIMITED COMPANY (XNAS:JAZZ)</v>
    <v>172975</v>
    <v>443055</v>
    <v>2005</v>
  </rv>
  <rv s="2">
    <v>2118</v>
  </rv>
  <rv s="0">
    <v>https://www.bing.com/financeapi/forcetrigger?t=a1w8ec&amp;q=XNYS%3aJNJ&amp;form=skydnc</v>
    <v>Learn more on Bing</v>
  </rv>
  <rv s="1">
    <v>en-US</v>
    <v>a1w8ec</v>
    <v>268435456</v>
    <v>1</v>
    <v>Powered by Refinitiv</v>
    <v>0</v>
    <v>JOHNSON &amp; JOHNSON (XNYS:JNJ)</v>
    <v>2</v>
    <v>3</v>
    <v>Finance</v>
    <v>4</v>
    <v>186.69</v>
    <v>155.72</v>
    <v>0.54669999999999996</v>
    <v>-6.25</v>
    <v>-3.7151999999999998E-2</v>
    <v>USD</v>
    <v>Johnson &amp; Johnson is a diversified healthcare products company. The Company is engaged in the research and development, manufacture and sale of a range of products in the healthcare field. It operates through three segments: Consumer Health, Pharmaceutical and MedTech. Its primary focus is products related to human health and well-being. The Consumer Health segment includes a range of products that is focused on personal healthcare used in the skin health/beauty, over-the-counter medicines, baby care, oral care, women’s health and wound care markets. The Pharmaceutical segment is focused on six therapeutic areas: Immunology, Infectious Diseases, Neuroscience, Oncology, Cardiovascular and Metabolism and Pulmonary Hypertension. The MedTech segment includes a range of products used in the interventional solutions, orthopaedics, surgery, and vision fields. Its geographic area includes the United States, Europe, Western Hemisphere (excluding the United States), and Africa, Asia and Pacific.</v>
    <v>141700</v>
    <v>New York Stock Exchange</v>
    <v>XNYS</v>
    <v>XNYS</v>
    <v>One Johnson &amp; Johnson Plaza, NEW BRUNSWICK, NJ, 08933 US</v>
    <v>168.51</v>
    <v>Pharmaceuticals</v>
    <v>Stock</v>
    <v>44956.817305578123</v>
    <v>2120</v>
    <v>161.93350000000001</v>
    <v>423494118320</v>
    <v>JOHNSON &amp; JOHNSON</v>
    <v>JOHNSON &amp; JOHNSON</v>
    <v>168.06</v>
    <v>24.964400000000001</v>
    <v>168.23</v>
    <v>161.97999999999999</v>
    <v>2614484000</v>
    <v>JNJ</v>
    <v>JOHNSON &amp; JOHNSON (XNYS:JNJ)</v>
    <v>16339259</v>
    <v>6131017</v>
    <v>1887</v>
  </rv>
  <rv s="2">
    <v>2121</v>
  </rv>
  <rv s="0">
    <v>https://www.bing.com/financeapi/forcetrigger?t=a1wdm7&amp;q=XNAS%3aJYNT&amp;form=skydnc</v>
    <v>Learn more on Bing</v>
  </rv>
  <rv s="1">
    <v>en-US</v>
    <v>a1wdm7</v>
    <v>268435456</v>
    <v>1</v>
    <v>Powered by Refinitiv</v>
    <v>0</v>
    <v>THE JOINT CORP. (XNAS:JYNT)</v>
    <v>2</v>
    <v>3</v>
    <v>Finance</v>
    <v>4</v>
    <v>57.46</v>
    <v>12.85</v>
    <v>1.3273999999999999</v>
    <v>-0.34</v>
    <v>-1.8182E-2</v>
    <v>USD</v>
    <v>The Joint Corp. develops, owns, operates, supports, and manages chiropractic clinics through direct ownership, management arrangements, franchising, and regional developers throughout the United States. Its segments include Corporate Clinics and Franchise Operations. Corporate Clinics segment is comprised of the operating activities of the Company-owned or managed clinics. The Company operates or manages approximately 96 clinics under this segment. Franchise Operations segment is comprised of the operating activities of the franchise business unit. The franchise system consists of approximately 610 clinics in operation. It offers a range of membership and wellness packages. It offers its patients the opportunity to visit its clinics without an appointment and receive prompt attention. Each patient's records are digitally updated for ready retrieval in its data storage system by its chiropractors in compliance with various applicable medical records security and privacy regulations.</v>
    <v>316</v>
    <v>Nasdaq Stock Market</v>
    <v>XNAS</v>
    <v>XNAS</v>
    <v>16767 N PERIMETER DRIVE, SUITE 240, SCOTTSDALE, AZ, 85260 US</v>
    <v>18.559999999999999</v>
    <v>Healthcare Providers &amp; Services</v>
    <v>Stock</v>
    <v>44956.817044027346</v>
    <v>2123</v>
    <v>18.11</v>
    <v>266764924</v>
    <v>THE JOINT CORP.</v>
    <v>THE JOINT CORP.</v>
    <v>18.559999999999999</v>
    <v>1092.289</v>
    <v>18.7</v>
    <v>18.36</v>
    <v>14529680</v>
    <v>JYNT</v>
    <v>THE JOINT CORP. (XNAS:JYNT)</v>
    <v>30350</v>
    <v>341544</v>
    <v>2010</v>
  </rv>
  <rv s="2">
    <v>2124</v>
  </rv>
  <rv s="0">
    <v>https://www.bing.com/financeapi/forcetrigger?t=a1we77&amp;q=XNAS%3aKALV&amp;form=skydnc</v>
    <v>Learn more on Bing</v>
  </rv>
  <rv s="5">
    <v>en-US</v>
    <v>a1we77</v>
    <v>268435456</v>
    <v>1</v>
    <v>Powered by Refinitiv</v>
    <v>9</v>
    <v>KALVISTA PHARMACEUTICALS, INC. (XNAS:KALV)</v>
    <v>2</v>
    <v>10</v>
    <v>Finance</v>
    <v>4</v>
    <v>17.344999999999999</v>
    <v>4.12</v>
    <v>1.0973999999999999</v>
    <v>-0.28000000000000003</v>
    <v>-3.4439999999999998E-2</v>
    <v>USD</v>
    <v>KalVista Pharmaceuticals, Inc. is a clinical-stage pharmaceutical company. The Company is focused on the discovery, development and commercialization of small molecule protease inhibitors for diseases with unmet need. The Company has developed a portfolio of small molecule plasma kallikrein inhibitors targeting hereditary angioedema (HAE) and diabetic macular edema (DME). Plasma kallikrein is a serine protease enzyme, which is an early mediator of inflammation and edema. The body modulates the inflammatory effects of plasma kallikrein through a circulating inhibitor protein called C1-esterase inhibitor (C1-INH). The Company is primary focused on the development of the oral plasma kallikrein inhibitors for HAE. It has two drug program candidates in clinical trials. The Company’s DME program is focused on the development of an intravitreally administered small molecule plasma kallikrein inhibitor, KVD001, which completed a Phase II trial.</v>
    <v>105</v>
    <v>Nasdaq Stock Market</v>
    <v>XNAS</v>
    <v>XNAS</v>
    <v>55 Cambridge Pkwy Ste 901E, CAMBRIDGE, MA, 02142-1234 US</v>
    <v>8.16</v>
    <v>Pharmaceuticals</v>
    <v>Stock</v>
    <v>44956.817026620316</v>
    <v>2126</v>
    <v>7.82</v>
    <v>267703447</v>
    <v>KALVISTA PHARMACEUTICALS, INC.</v>
    <v>KALVISTA PHARMACEUTICALS, INC.</v>
    <v>8.16</v>
    <v>8.1300000000000008</v>
    <v>7.85</v>
    <v>34102350</v>
    <v>KALV</v>
    <v>KALVISTA PHARMACEUTICALS, INC. (XNAS:KALV)</v>
    <v>61206</v>
    <v>420097</v>
    <v>2004</v>
  </rv>
  <rv s="2">
    <v>2127</v>
  </rv>
  <rv s="0">
    <v>https://www.bing.com/financeapi/forcetrigger?t=bqieyc&amp;q=XNAS%3aKRTX&amp;form=skydnc</v>
    <v>Learn more on Bing</v>
  </rv>
  <rv s="5">
    <v>en-US</v>
    <v>bqieyc</v>
    <v>268435456</v>
    <v>1</v>
    <v>Powered by Refinitiv</v>
    <v>9</v>
    <v>KARUNA THERAPEUTICS, INC. (XNAS:KRTX)</v>
    <v>2</v>
    <v>10</v>
    <v>Finance</v>
    <v>4</v>
    <v>278.25319999999999</v>
    <v>92.26</v>
    <v>1.1479999999999999</v>
    <v>-5.4</v>
    <v>-2.7427999999999998E-2</v>
    <v>USD</v>
    <v>Karuna Therapeutics, Inc. is a clinical-stage biopharmaceutical company. The Company is focused on creating and delivering transformative medicines for people living with psychiatric and neurological conditions. Its lead product candidate, KarXT, is an oral modulator of muscarinic receptors that are located both in the central nervous system (CNS) and various peripheral tissues. It is initially developing KarXT, for the treatment of acute psychosis in patients with schizophrenia. The Company is for the treatment of psychosis in Alzheimer's disease (AD), which is the prevalent subtype of dementia-related psychosis (DRP). KarXT is a combination of xanomeline and trospium. It is advancing a pipeline of therapeutic programs to address the positive, negative and cognitive symptoms associated with schizophrenia and dementia-related psychosis (DRP). Its muscarinic receptors serve a number of physiological roles, including in cognitive, behavioral, sensory, motor and autonomic processes.</v>
    <v>118</v>
    <v>Nasdaq Stock Market</v>
    <v>XNAS</v>
    <v>XNAS</v>
    <v>99 High Street, 26Th Floor, BOSTON, MA, 02110 US</v>
    <v>196.71</v>
    <v>Biotechnology &amp; Medical Research</v>
    <v>Stock</v>
    <v>44956.81728770781</v>
    <v>2129</v>
    <v>191.44</v>
    <v>6579785114</v>
    <v>KARUNA THERAPEUTICS, INC.</v>
    <v>KARUNA THERAPEUTICS, INC.</v>
    <v>194.78</v>
    <v>196.88</v>
    <v>191.48</v>
    <v>34362780</v>
    <v>KRTX</v>
    <v>KARUNA THERAPEUTICS, INC. (XNAS:KRTX)</v>
    <v>86347</v>
    <v>241331</v>
    <v>2009</v>
  </rv>
  <rv s="2">
    <v>2130</v>
  </rv>
  <rv s="0">
    <v>https://www.bing.com/financeapi/forcetrigger?t=a1wmr7&amp;q=XNAS%3aKPTI&amp;form=skydnc</v>
    <v>Learn more on Bing</v>
  </rv>
  <rv s="5">
    <v>en-US</v>
    <v>a1wmr7</v>
    <v>268435456</v>
    <v>1</v>
    <v>Powered by Refinitiv</v>
    <v>9</v>
    <v>KARYOPHARM THERAPEUTICS INC. (XNAS:KPTI)</v>
    <v>2</v>
    <v>10</v>
    <v>Finance</v>
    <v>4</v>
    <v>14.73</v>
    <v>2.4500000000000002</v>
    <v>-5.7099999999999998E-2</v>
    <v>-0.13</v>
    <v>-4.0881000000000001E-2</v>
    <v>USD</v>
    <v>Karyopharm Therapeutics Inc. is a commercial-stage pharmaceutical company. The Company is focused on the discovery, development, and commercialization of drugs directed against nuclear export for the treatment of cancer and other diseases. Its Selective Inhibitor of Nuclear Export (SINE) compounds function by binding with and inhibiting the nuclear export protein XPO1 (CRM1). Its lead compound, XPOVIO (selinexor), is marketed in combination with Velcade (bortezomib) and dexamethasone for the treatment of adult patients with multiple myeloma after at least one prior therapy, in combination with dexamethasone for the treatment of adult patients with heavily pretreated multiple myeloma and as a monotherapy for the treatment of adult patients with relapsed or refractory diffuse large B-cell lymphoma (DLBCL). NEXPOVIO (selinexor), the brand name for XPOVIO in Europe and the United Kingdom, in combination with dexamethasone to treat adult patients with multiple myeloma.</v>
    <v>442</v>
    <v>Nasdaq Stock Market</v>
    <v>XNAS</v>
    <v>XNAS</v>
    <v>85 Wells Ave, NEWTON CENTER, MA, 02459-3298 US</v>
    <v>3.2</v>
    <v>Biotechnology &amp; Medical Research</v>
    <v>Stock</v>
    <v>44956.81714217578</v>
    <v>2132</v>
    <v>3.05</v>
    <v>345300260</v>
    <v>KARYOPHARM THERAPEUTICS INC.</v>
    <v>KARYOPHARM THERAPEUTICS INC.</v>
    <v>3.13</v>
    <v>3.18</v>
    <v>3.05</v>
    <v>113213200</v>
    <v>KPTI</v>
    <v>KARYOPHARM THERAPEUTICS INC. (XNAS:KPTI)</v>
    <v>919309</v>
    <v>3379796</v>
    <v>2008</v>
  </rv>
  <rv s="2">
    <v>2133</v>
  </rv>
  <rv s="0">
    <v>https://www.bing.com/financeapi/forcetrigger?t=bu482w&amp;q=XNAS%3aKROS&amp;form=skydnc</v>
    <v>Learn more on Bing</v>
  </rv>
  <rv s="5">
    <v>en-US</v>
    <v>bu482w</v>
    <v>268435456</v>
    <v>1</v>
    <v>Powered by Refinitiv</v>
    <v>9</v>
    <v>KEROS THERAPEUTICS, INC. (XNAS:KROS)</v>
    <v>2</v>
    <v>10</v>
    <v>Finance</v>
    <v>4</v>
    <v>68.290000000000006</v>
    <v>24.38</v>
    <v>0.94</v>
    <v>0.34</v>
    <v>5.8599999999999998E-3</v>
    <v>USD</v>
    <v>Keros Therapeutics, Inc. is a clinical-stage biopharmaceutical company. The Company is focused on the discovery, development and commercialization of treatments for patients suffering from hematological and musculoskeletal disorders with unmet medical need. Its protein therapeutic product candidate, KER-050, is being developed for the treatment of low blood cell counts, or cytopenias, including anemia and thrombocytopenia, in patients with myelodysplastic syndromes (MDS) and myelofibrosis. Its lead small molecule product candidate, KER-047, is being developed for the treatment of anemia resulting from iron imbalance. Its third product candidate, KER-012, is being developed for the treatment of pulmonary arterial hypertension (PAH), and for the treatment of disorders associated with bone loss, such as osteoporosis and osteogenesis imperfecta. Its KER-050 is an engineered ligand trap comprised of a modified ligand-binding domain of the transforming growth factor-beta (TGF-B) receptor.</v>
    <v>104</v>
    <v>Nasdaq Stock Market</v>
    <v>XNAS</v>
    <v>XNAS</v>
    <v>99 HAYDEN AVENUE, SUITE 120 (BLD E), LEDGEMONT TECHNOLOGY CENTER, LEXINGTON, MA, 02421 US</v>
    <v>58.91</v>
    <v>Biotechnology &amp; Medical Research</v>
    <v>Stock</v>
    <v>44956.817269606247</v>
    <v>2135</v>
    <v>57.13</v>
    <v>1607424070</v>
    <v>KEROS THERAPEUTICS, INC.</v>
    <v>KEROS THERAPEUTICS, INC.</v>
    <v>57.59</v>
    <v>58.02</v>
    <v>58.36</v>
    <v>27543250</v>
    <v>KROS</v>
    <v>KEROS THERAPEUTICS, INC. (XNAS:KROS)</v>
    <v>85561</v>
    <v>186005</v>
    <v>2015</v>
  </rv>
  <rv s="2">
    <v>2136</v>
  </rv>
  <rv s="0">
    <v>https://www.bing.com/financeapi/forcetrigger?t=b1dwlh&amp;q=XNAS%3aKZR&amp;form=skydnc</v>
    <v>Learn more on Bing</v>
  </rv>
  <rv s="5">
    <v>en-US</v>
    <v>b1dwlh</v>
    <v>268435456</v>
    <v>1</v>
    <v>Powered by Refinitiv</v>
    <v>9</v>
    <v>KEZAR LIFE SCIENCES, INC. (XNAS:KZR)</v>
    <v>2</v>
    <v>10</v>
    <v>Finance</v>
    <v>4</v>
    <v>18.55</v>
    <v>4.3049999999999997</v>
    <v>0.2177</v>
    <v>-2.5000000000000001E-2</v>
    <v>-3.6229999999999999E-3</v>
    <v>USD</v>
    <v>Kezar Life Sciences, Inc. is a clinical-stage biopharmaceutical company that is focused on discovering and developing small molecule therapeutics to treat unmet needs in immune-mediated diseases and cancer. The Company's product portfolio includes KZR-616 and KZR-261. The KZR-616 is a selective immunoproteasome inhibitor that has completed Phase Ia testing in healthy volunteers and a Phase Ib trial in patients with systemic lupus erythematosus (SLE). KZR-261 is being studied in an open-label Phase I clinical trial designed to evaluate safety and tolerability, pharmacokinetics and pharmacodynamics, as well to explore preliminary anti-tumor activity. The Company has two drug development programs that harness different master regulators of cellular function, which include the immunoproteasome and the Sec61 translocon. The Company’s principal operations are in South San Francisco, California.</v>
    <v>56</v>
    <v>Nasdaq Stock Market</v>
    <v>XNAS</v>
    <v>XNAS</v>
    <v>4000 Shoreline Ct Ste 300, SOUTH SAN FRANCISCO, CA, 94080-2005 US</v>
    <v>6.9550000000000001</v>
    <v>Biotechnology &amp; Medical Research</v>
    <v>Stock</v>
    <v>44956.817173645315</v>
    <v>2138</v>
    <v>6.69</v>
    <v>470099162</v>
    <v>KEZAR LIFE SCIENCES, INC.</v>
    <v>KEZAR LIFE SCIENCES, INC.</v>
    <v>6.81</v>
    <v>6.9</v>
    <v>6.875</v>
    <v>68378060</v>
    <v>KZR</v>
    <v>KEZAR LIFE SCIENCES, INC. (XNAS:KZR)</v>
    <v>177983</v>
    <v>613752</v>
    <v>2015</v>
  </rv>
  <rv s="2">
    <v>2139</v>
  </rv>
  <rv s="0">
    <v>https://www.bing.com/financeapi/forcetrigger?t=bwvexm&amp;q=XNAS%3aKNTE&amp;form=skydnc</v>
    <v>Learn more on Bing</v>
  </rv>
  <rv s="5">
    <v>en-US</v>
    <v>bwvexm</v>
    <v>268435456</v>
    <v>1</v>
    <v>Powered by Refinitiv</v>
    <v>9</v>
    <v>Kinnate Biopharma Inc (XNAS:KNTE)</v>
    <v>2</v>
    <v>10</v>
    <v>Finance</v>
    <v>4</v>
    <v>15.86</v>
    <v>5.17</v>
    <v>0.94399999999999995</v>
    <v>-0.09</v>
    <v>-1.2295E-2</v>
    <v>USD</v>
    <v>Kinnate Biopharma Inc. is a clinical-stage biopharmaceutical company focused on the discovery and development of small molecule kinase inhibitors for difficult-to-treat, genomically defined cancers. Its products candidate include KIN-2787, KIN-3248 and KIN004. The KIN-2787 is a small molecule kinase inhibitor targeting specific classes of BRAF kinase alterations that characterize subsets of lung cancer, melanoma and other solid tumors. The Company has initiated a Phase I clinical trial for KIN-2787 (KN-8701). KIN-3248 is a small-molecule kinase inhibitor targeting cancer-associated alterations in FGFR2 and FGFR3 genes. KIN-3248 address the initial alteration and clinically-observed and predicted mutations in FGFR2 fusion gene-positive intrahepatic cholangiocarcinoma and FGFR3-altered ulcerative colitis. It is also developing a CDK12 inhibitor candidate to target the treatment of ovarian carcinoma, metastatic castration-resistant prostate cancer and triple-negative breast cancer.</v>
    <v>86</v>
    <v>Nasdaq Stock Market</v>
    <v>XNAS</v>
    <v>XNAS</v>
    <v>11975 El Camino Real, Ste 101, Suite 101, SAN DIEGO, CA, 92130 US</v>
    <v>7.53</v>
    <v>Biotechnology &amp; Medical Research</v>
    <v>Stock</v>
    <v>44956.816250751559</v>
    <v>2141</v>
    <v>7.14</v>
    <v>319310636</v>
    <v>Kinnate Biopharma Inc</v>
    <v>Kinnate Biopharma Inc</v>
    <v>7.32</v>
    <v>7.32</v>
    <v>7.23</v>
    <v>44164680</v>
    <v>KNTE</v>
    <v>Kinnate Biopharma Inc (XNAS:KNTE)</v>
    <v>39399</v>
    <v>105318</v>
    <v>2018</v>
  </rv>
  <rv s="2">
    <v>2142</v>
  </rv>
  <rv s="0">
    <v>https://www.bing.com/financeapi/forcetrigger?t=bn7vm7&amp;q=XNAS%3aKOD&amp;form=skydnc</v>
    <v>Learn more on Bing</v>
  </rv>
  <rv s="5">
    <v>en-US</v>
    <v>bn7vm7</v>
    <v>268435456</v>
    <v>1</v>
    <v>Powered by Refinitiv</v>
    <v>9</v>
    <v>KODIAK SCIENCES INC. (XNAS:KOD)</v>
    <v>2</v>
    <v>10</v>
    <v>Finance</v>
    <v>4</v>
    <v>66.989999999999995</v>
    <v>4.9000000000000004</v>
    <v>1.7456</v>
    <v>-0.17</v>
    <v>-2.1573999999999999E-2</v>
    <v>USD</v>
    <v>Kodiak Sciences Inc. is a biopharmaceutical company, is engaged in the research, development and commercializing transformative therapeutics to treat high prevalence retinal diseases in the United States and additional international markets. The Company’s Antibody Biopolymer Conjugate (ABC) Platform uses molecular engineering to merge the fields of antibody-based and chemistry-based therapies. The Company’s lead product candidate includes KSI-301, which is an antibody biopolymer conjugate being investigated in multiple pivotal studies in retinal vascular diseases, including wAMD, DME, RVO and non-proliferative diabetic retinopathy. KSI-301 is under Phase IIb/III clinical trials. The Company’s other pipeline candidates includes product candidates KSI-501 and KSI-601, which are developed for the treatment of other unmet needs in retina, such as dry AMD and glaucoma. The Company’s subsidiary includes Kodiak Sciences GmbH.</v>
    <v>105</v>
    <v>Nasdaq Stock Market</v>
    <v>XNAS</v>
    <v>XNAS</v>
    <v>1200 PAGE MILL RD, PALO ALTO, CA, 94304 US</v>
    <v>7.95</v>
    <v>Biotechnology &amp; Medical Research</v>
    <v>Stock</v>
    <v>44956.81717778906</v>
    <v>2144</v>
    <v>7.7</v>
    <v>403303546</v>
    <v>KODIAK SCIENCES INC.</v>
    <v>KODIAK SCIENCES INC.</v>
    <v>7.83</v>
    <v>7.88</v>
    <v>7.71</v>
    <v>52309150</v>
    <v>KOD</v>
    <v>KODIAK SCIENCES INC. (XNAS:KOD)</v>
    <v>72761</v>
    <v>215665</v>
    <v>2009</v>
  </rv>
  <rv s="2">
    <v>2145</v>
  </rv>
  <rv s="0">
    <v>https://www.bing.com/financeapi/forcetrigger?t=a1wntc&amp;q=XNAS%3aKRYS&amp;form=skydnc</v>
    <v>Learn more on Bing</v>
  </rv>
  <rv s="5">
    <v>en-US</v>
    <v>a1wntc</v>
    <v>268435456</v>
    <v>1</v>
    <v>Powered by Refinitiv</v>
    <v>9</v>
    <v>KRYSTAL BIOTECH, INC. (XNAS:KRYS)</v>
    <v>2</v>
    <v>10</v>
    <v>Finance</v>
    <v>4</v>
    <v>85.65</v>
    <v>47.67</v>
    <v>0.86799999999999999</v>
    <v>-2.12</v>
    <v>-2.5172E-2</v>
    <v>USD</v>
    <v>Krystal Biotech, Inc. is a clinical-stage biotechnology company. The Company is focused on the development of redosable gene therapies for patients living with debilitating diseases. It has developed a gene delivery platform that enables off-the-shelf treatments for serious dermatology and respiratory diseases. Its platform consists of an engineered viral vector derived from the herpes simplex virus type 1 (HSV-1) that it has optimized for local and repeat gene transfer to epithelial cells. Its product candidates in various stages of clinical and preclinical development include Vyjuvek for dystrophic epidermolysis bullosa (Dystrophic EB), KB105 for TGM1-deficient autosomal recessive congenital ichthyosis (ARCI), KB104 for Netherton Syndrome, KB407 for Cystic Fibrosis (CF), and KB408 for Alpha-1 antitrypsin deficiency (AATD). Its KB301 is for aesthetic skin conditions. Its subsidiary, Jeune Aesthetics, Inc, focuses on preclinical and clinical studies for aesthetic skin conditions.</v>
    <v>119</v>
    <v>Nasdaq Stock Market</v>
    <v>XNAS</v>
    <v>XNAS</v>
    <v>2100 Wharton St Ste 701, PITTSBURGH, PA, 15203 US</v>
    <v>84.65</v>
    <v>Biotechnology &amp; Medical Research</v>
    <v>Stock</v>
    <v>44956.817276700778</v>
    <v>2147</v>
    <v>81.52</v>
    <v>2113882064</v>
    <v>KRYSTAL BIOTECH, INC.</v>
    <v>KRYSTAL BIOTECH, INC.</v>
    <v>83.82</v>
    <v>84.22</v>
    <v>82.1</v>
    <v>25747650</v>
    <v>KRYS</v>
    <v>KRYSTAL BIOTECH, INC. (XNAS:KRYS)</v>
    <v>49637</v>
    <v>200276</v>
    <v>2017</v>
  </rv>
  <rv s="2">
    <v>2148</v>
  </rv>
  <rv s="0">
    <v>https://www.bing.com/financeapi/forcetrigger?t=a1wp52&amp;q=XNAS%3aKURA&amp;form=skydnc</v>
    <v>Learn more on Bing</v>
  </rv>
  <rv s="5">
    <v>en-US</v>
    <v>a1wp52</v>
    <v>268435456</v>
    <v>1</v>
    <v>Powered by Refinitiv</v>
    <v>9</v>
    <v>KURA ONCOLOGY, INC. (XNAS:KURA)</v>
    <v>2</v>
    <v>10</v>
    <v>Finance</v>
    <v>4</v>
    <v>19.93</v>
    <v>10.41</v>
    <v>0.8478</v>
    <v>-0.56000000000000005</v>
    <v>-4.1056000000000002E-2</v>
    <v>USD</v>
    <v>Kura Oncology, Inc. is a clinical-stage biopharmaceutical company. The Company’s segment is engaged in discovery and development of medicines for the treatment of cancer. Its pipeline consists of small molecule product candidates that target cancer signaling pathways. It is developing its product candidate, tipifarnib, which is a farnesyl transferase inhibitor, in both solid tumors and hematologic indications. It is developing KO-539, a small molecule inhibitor of the Lysine K-specific Methyltransferase 2A (KMT2A) interaction for the treatment of genetically defined subsets of acute leukemias, including acute myeloid leukemia (AML) and acute lymphoblastic leukemia (ALL). The Company is developing orally available, small molecule compounds that inhibit the interaction between the proteins menin and MLL for the treatment of MLL-rearranged (MML-r) leukemias, a genetically-defined subset of approximately two forms of acute leukemia, acute myeloid leukemia (AML) and acute lymphoblastic.</v>
    <v>127</v>
    <v>Nasdaq Stock Market</v>
    <v>XNAS</v>
    <v>XNAS</v>
    <v>12730 HIGH BLUFF DRIVE, SUITE 400, SAN DIEGO, CA, 92130 US</v>
    <v>13.76</v>
    <v>Biotechnology &amp; Medical Research</v>
    <v>Stock</v>
    <v>44956.817068992968</v>
    <v>2150</v>
    <v>13.08</v>
    <v>892892204</v>
    <v>KURA ONCOLOGY, INC.</v>
    <v>KURA ONCOLOGY, INC.</v>
    <v>13.59</v>
    <v>13.64</v>
    <v>13.08</v>
    <v>68263930</v>
    <v>KURA</v>
    <v>KURA ONCOLOGY, INC. (XNAS:KURA)</v>
    <v>282593</v>
    <v>751654</v>
    <v>2007</v>
  </rv>
  <rv s="2">
    <v>2151</v>
  </rv>
  <rv s="0">
    <v>https://www.bing.com/financeapi/forcetrigger?t=bvjoww&amp;q=XNAS%3aKYMR&amp;form=skydnc</v>
    <v>Learn more on Bing</v>
  </rv>
  <rv s="5">
    <v>en-US</v>
    <v>bvjoww</v>
    <v>268435456</v>
    <v>1</v>
    <v>Powered by Refinitiv</v>
    <v>9</v>
    <v>KYMERA THERAPEUTICS, INC. (XNAS:KYMR)</v>
    <v>2</v>
    <v>10</v>
    <v>Finance</v>
    <v>4</v>
    <v>46.22</v>
    <v>13.15</v>
    <v>2.0609999999999999</v>
    <v>-1.2849999999999999</v>
    <v>-3.4870999999999999E-2</v>
    <v>USD</v>
    <v>Kymera Therapeutics, Inc. is a biopharmaceutical company. The Company is focused on discovering and developing small molecule therapeutics that selectively degrade disease-causing proteins by harnessing the body’s own natural protein degradation system. Its targeted protein degradation (TPD) platform Pegasus, allows it to discover selective small molecule protein degraders with activity against disease-causing proteins throughout the body. The Company’s Pegasus platform includes E3 Ligase Whole-Body Atlas, E3 Ligase Binders Toolbox, Ternary Complex Modeling, Quantitative System Pharmacology Model and Chemistry. Its clinical stage programs include IRAK4, IRAKIMiD, and STAT3, which each address targets within the interleukin-1 receptor/toll-like receptor (IL-1R/TLR), and janus kinase/signal transducers and activators of transcription (JAK/STAT). Its programs focus on treating range of immune-inflammatory diseases, hematologic malignancies, and solid tumors.</v>
    <v>169</v>
    <v>Nasdaq Stock Market</v>
    <v>XNAS</v>
    <v>XNAS</v>
    <v>200 Arsenal Yards Blvd., Suite 230, 2Nd Floor, WATERTOWN, MA, 02472 US</v>
    <v>36.619999999999997</v>
    <v>Biotechnology &amp; Medical Research</v>
    <v>Stock</v>
    <v>44956.817290428124</v>
    <v>2153</v>
    <v>35.494999999999997</v>
    <v>1951264122</v>
    <v>KYMERA THERAPEUTICS, INC.</v>
    <v>KYMERA THERAPEUTICS, INC.</v>
    <v>36.21</v>
    <v>36.85</v>
    <v>35.564999999999998</v>
    <v>54864730</v>
    <v>KYMR</v>
    <v>KYMERA THERAPEUTICS, INC. (XNAS:KYMR)</v>
    <v>232013</v>
    <v>635129</v>
    <v>2015</v>
  </rv>
  <rv s="2">
    <v>2154</v>
  </rv>
  <rv s="0">
    <v>https://www.bing.com/financeapi/forcetrigger?t=a1ww5r&amp;q=XNYS%3aLH&amp;form=skydnc</v>
    <v>Learn more on Bing</v>
  </rv>
  <rv s="1">
    <v>en-US</v>
    <v>a1ww5r</v>
    <v>268435456</v>
    <v>1</v>
    <v>Powered by Refinitiv</v>
    <v>0</v>
    <v>LABORATORY CORPORATION OF AMERICA HOLDINGS (XNYS:LH)</v>
    <v>2</v>
    <v>3</v>
    <v>Finance</v>
    <v>4</v>
    <v>290.2</v>
    <v>200.32</v>
    <v>1.0523</v>
    <v>-2.25</v>
    <v>-8.848E-3</v>
    <v>USD</v>
    <v>Laboratory Corporation of America Holdings is a global life sciences company. The Company provides information to help doctors, hospitals, pharmaceutical companies, researchers, and patients make decisions. Its segments include Labcorp Diagnostics (Dx) and Labcorp Drug Development (DD). The Dx segment is an independent clinical laboratory business. It offers a menu of frequently requested and specialty diagnostic tests through an integrated network of primary and specialty laboratories across the United States. In addition to diagnostic testing along with occupational and wellness testing for employers and forensic DNA analysis, Dx segment also offers a range of other testing services. The DD segment is a contract research organizations (CRO) business that provides end-to-end drug development services. The DD segment provides these services predominantly to pharmaceutical, biotechnology and medical device companies across the world. It serves clients in more than 100 countries.</v>
    <v>75500</v>
    <v>New York Stock Exchange</v>
    <v>XNYS</v>
    <v>XNYS</v>
    <v>358 S MAIN ST, BURLINGTON, NC, 27215-5837 US</v>
    <v>254.68</v>
    <v>Healthcare Providers &amp; Services</v>
    <v>Stock</v>
    <v>44956.81715977969</v>
    <v>2156</v>
    <v>251.64</v>
    <v>22331630000</v>
    <v>LABORATORY CORPORATION OF AMERICA HOLDINGS</v>
    <v>LABORATORY CORPORATION OF AMERICA HOLDINGS</v>
    <v>253.53</v>
    <v>13.5769</v>
    <v>254.3</v>
    <v>252.05</v>
    <v>88600000</v>
    <v>LH</v>
    <v>LABORATORY CORPORATION OF AMERICA HOLDINGS (XNYS:LH)</v>
    <v>159398</v>
    <v>520111</v>
    <v>1994</v>
  </rv>
  <rv s="2">
    <v>2157</v>
  </rv>
  <rv s="0">
    <v>https://www.bing.com/financeapi/forcetrigger?t=a1x1pr&amp;q=XNAS%3aLNTH&amp;form=skydnc</v>
    <v>Learn more on Bing</v>
  </rv>
  <rv s="1">
    <v>en-US</v>
    <v>a1x1pr</v>
    <v>268435456</v>
    <v>1</v>
    <v>Powered by Refinitiv</v>
    <v>0</v>
    <v>LANTHEUS HOLDINGS, INC. (XNAS:LNTH)</v>
    <v>2</v>
    <v>3</v>
    <v>Finance</v>
    <v>4</v>
    <v>87.47</v>
    <v>24.72</v>
    <v>0.77810000000000001</v>
    <v>0.12</v>
    <v>2.1349999999999997E-3</v>
    <v>USD</v>
    <v>Lantheus Holdings, Inc. is an integrated provider of imaging diagnostics, targeted therapeutics, and artificial intelligence solutions to Find, Fight and Follow serious medical conditions. The Company classify its commercial products in three categories: precision diagnostics, radiopharmaceutical oncology, and strategic partnerships and other revenue. Its products in its precision diagnostics category includes DEFINITY, TechneLite, NEUROLITE, Xenon-133, Cardiolite, Gallium-67 and Thallium-201. Its products in its radiopharmaceutical oncology category includes PYLARIFY and AZEDRA. Its products in its strategic partnerships and other revenue product category includes RELISTOR, Automated Bone Scan Index (aBSI) and PYLARIFY AI. In addition to its commercial products and strategic partnerships with third parties, it also has ongoing clinical development programs, such as 1095 and LMI 1195. Its products are sold in both the United States and internationally.</v>
    <v>612</v>
    <v>Nasdaq Stock Market</v>
    <v>XNAS</v>
    <v>XNAS</v>
    <v>331 Treble Cove Rd, NORTH BILLERICA, MA, 01862 US</v>
    <v>56.725000000000001</v>
    <v>Healthcare Equipment &amp; Supplies</v>
    <v>Stock</v>
    <v>44956.817337499997</v>
    <v>2159</v>
    <v>55.35</v>
    <v>3876623308</v>
    <v>LANTHEUS HOLDINGS, INC.</v>
    <v>LANTHEUS HOLDINGS, INC.</v>
    <v>55.81</v>
    <v>37.739899999999999</v>
    <v>56.2</v>
    <v>56.32</v>
    <v>68832090</v>
    <v>LNTH</v>
    <v>LANTHEUS HOLDINGS, INC. (XNAS:LNTH)</v>
    <v>320533</v>
    <v>902240</v>
    <v>2007</v>
  </rv>
  <rv s="2">
    <v>2160</v>
  </rv>
  <rv s="0">
    <v>https://www.bing.com/financeapi/forcetrigger?t=bukwk2&amp;q=XNAS%3aLEGN&amp;form=skydnc</v>
    <v>Learn more on Bing</v>
  </rv>
  <rv s="6">
    <v>en-US</v>
    <v>bukwk2</v>
    <v>268435456</v>
    <v>1</v>
    <v>Powered by Refinitiv</v>
    <v>11</v>
    <v>Legend Biotech Corporation (XNAS:LEGN)</v>
    <v>2</v>
    <v>12</v>
    <v>Finance</v>
    <v>4</v>
    <v>57.72</v>
    <v>30.754999999999999</v>
    <v>0.54</v>
    <v>-2.4700000000000002</v>
    <v>-4.6859999999999999E-2</v>
    <v>USD</v>
    <v>Legend Biotech Corporation is a global, clinical-stage biopharmaceutical company. The Company is engaged in the discovery and development of cell therapies for oncology and other indications. Its lead product candidate, ciltacabtagene autoleucel (cilta-cel), referred to as LCAR- B38M, is an autologous chimeric antigen receptor (CAR-T) cell therapy that targets the B-cell maturation antigen (BCMA), which is a highly expressed protein in several hematologic malignancies, including multiple myeloma (MM). It has a portfolio of early stage autologous product candidates targeting various cancers, including, gastric cancer, and T cell Lymphoma (TCL), both of which are in investigator-initiated phase I clinical trials. It is developing CAR-T product candidates targeting CD20/CD22/CD19 for the treatment of Non-Hodgkins Lymphoma (NHL), diffuse large B-cell lymphoma (DLBCL), and acute lymphoblastic leukemia (ALL). It also has several allogeneic platforms under development targeting BCMA.</v>
    <v>1071</v>
    <v>Nasdaq Stock Market</v>
    <v>XNAS</v>
    <v>XNAS</v>
    <v>2101 Cottontail Lane, SOMERSET, NJ, 08873 US</v>
    <v>53.11</v>
    <v>Biotechnology &amp; Medical Research</v>
    <v>Stock</v>
    <v>44956.81730842578</v>
    <v>2162</v>
    <v>50.24</v>
    <v>8410316672</v>
    <v>Legend Biotech Corporation</v>
    <v>Legend Biotech Corporation</v>
    <v>53.11</v>
    <v>52.71</v>
    <v>50.24</v>
    <v>167402800</v>
    <v>LEGN</v>
    <v>Legend Biotech Corporation (XNAS:LEGN)</v>
    <v>401905</v>
    <v>681676</v>
  </rv>
  <rv s="2">
    <v>2163</v>
  </rv>
  <rv s="0">
    <v>https://www.bing.com/financeapi/forcetrigger?t=a1wyzr&amp;q=XNAS%3aLMAT&amp;form=skydnc</v>
    <v>Learn more on Bing</v>
  </rv>
  <rv s="1">
    <v>en-US</v>
    <v>a1wyzr</v>
    <v>268435456</v>
    <v>1</v>
    <v>Powered by Refinitiv</v>
    <v>0</v>
    <v>LEMAITRE VASCULAR, INC. (XNAS:LMAT)</v>
    <v>2</v>
    <v>3</v>
    <v>Finance</v>
    <v>4</v>
    <v>56.38</v>
    <v>38.32</v>
    <v>0.98060000000000003</v>
    <v>0.375</v>
    <v>8.1729999999999997E-3</v>
    <v>USD</v>
    <v>LeMaitre Vascular, Inc. is a provider of medical devices and human tissue cryopreservation services, which are used in the treatment of peripheral vascular disease, end-stage renal disease and to a lesser extent cardiovascular disease. The Company develops, manufactures and markets vascular devices to address the needs of vascular surgeons, and to a lesser degree, other specialties, such as cardiac surgeons, general surgeons and neurosurgeons. It sold its principal product in the United States, Europe, the United Kingdom, Canada and Asia Pacific. The Company sales its products and services primarily through a direct sales force. Its products and services offering includes Allografts, Angioscopes, Balloon Catheters for Embolectomy and Thrombectomy, Balloon Catheters for Occlusion and Perfusion, Bovine Grafts, Vascular and Cardiac Patches, Carotid Shunts, Closure Systems, Ovine Vascular Grafts, Polyester Vascular Grafts, ePTFE Vascular Grafts, Radiopaque Tape, and Valvulotomes.</v>
    <v>450</v>
    <v>Nasdaq Stock Market</v>
    <v>XNAS</v>
    <v>XNAS</v>
    <v>63 2nd Ave, BURLINGTON, MA, 01803 US</v>
    <v>46.86</v>
    <v>Healthcare Equipment &amp; Supplies</v>
    <v>Stock</v>
    <v>44956.816925682811</v>
    <v>2165</v>
    <v>45.37</v>
    <v>1009400000</v>
    <v>LEMAITRE VASCULAR, INC.</v>
    <v>LEMAITRE VASCULAR, INC.</v>
    <v>45.68</v>
    <v>47.970599999999997</v>
    <v>45.88</v>
    <v>46.255000000000003</v>
    <v>22000880</v>
    <v>LMAT</v>
    <v>LEMAITRE VASCULAR, INC. (XNAS:LMAT)</v>
    <v>29783</v>
    <v>65124</v>
    <v>1998</v>
  </rv>
  <rv s="2">
    <v>2166</v>
  </rv>
  <rv s="0">
    <v>https://www.bing.com/financeapi/forcetrigger?t=a1ww8m&amp;q=XNAS%3aLHCG&amp;form=skydnc</v>
    <v>Learn more on Bing</v>
  </rv>
  <rv s="1">
    <v>en-US</v>
    <v>a1ww8m</v>
    <v>268435456</v>
    <v>1</v>
    <v>Powered by Refinitiv</v>
    <v>0</v>
    <v>LHC GROUP, INC. (XNAS:LHCG)</v>
    <v>2</v>
    <v>3</v>
    <v>Finance</v>
    <v>4</v>
    <v>169.84</v>
    <v>115.32</v>
    <v>0.4234</v>
    <v>0.215</v>
    <v>1.372E-3</v>
    <v>USD</v>
    <v>LHC Group, Inc. is a health care provider specializing in the post-acute continuum of care. The Company operates through five segments: Home Health Services, Hospice Services, Home and Community-Based Services, Facility-Based Services and Healthcare Innovations (HCI). The Home Health Service segment offers a range of services, including wound care and dressing changes, pain management, pharmaceutical administration, skilled observation and assessment and patient education. The Hospice segment offers a range of services, including pain and symptom management, emotional and spiritual support, inpatient and respite care, homemaker services, and counseling. The Home and Community-Based Services segment, services are performed by skilled nursing and paraprofessional personnel, and include assistance with activities of daily living to the elderly, chronically ill, and disabled patients. HCI segment reports on its developmental activities outside its other business segments.</v>
    <v>16000</v>
    <v>Nasdaq Stock Market</v>
    <v>XNAS</v>
    <v>XNAS</v>
    <v>901 Hugh Wallis Road South, LAFAYETTE, LA, 70508 US</v>
    <v>157.46</v>
    <v>Healthcare Providers &amp; Services</v>
    <v>Stock</v>
    <v>44956.817246885941</v>
    <v>2168</v>
    <v>156.405</v>
    <v>4870784515</v>
    <v>LHC GROUP, INC.</v>
    <v>LHC GROUP, INC.</v>
    <v>157.26</v>
    <v>76.629400000000004</v>
    <v>156.74</v>
    <v>156.95500000000001</v>
    <v>31033000</v>
    <v>LHCG</v>
    <v>LHC GROUP, INC. (XNAS:LHCG)</v>
    <v>132903</v>
    <v>383441</v>
    <v>2005</v>
  </rv>
  <rv s="2">
    <v>2169</v>
  </rv>
  <rv s="0">
    <v>https://www.bing.com/financeapi/forcetrigger?t=c27jf2&amp;q=XNAS%3aLFST&amp;form=skydnc</v>
    <v>Learn more on Bing</v>
  </rv>
  <rv s="5">
    <v>en-US</v>
    <v>c27jf2</v>
    <v>268435456</v>
    <v>1</v>
    <v>Powered by Refinitiv</v>
    <v>9</v>
    <v>Lifestance Health Group Inc (XNAS:LFST)</v>
    <v>2</v>
    <v>10</v>
    <v>Finance</v>
    <v>4</v>
    <v>11.25</v>
    <v>4.22</v>
    <v>1.619</v>
    <v>-0.22</v>
    <v>-3.9710999999999996E-2</v>
    <v>USD</v>
    <v>LifeStance Health Group, Inc. is a mental healthcare company. The Company is focused on providing evidence-based, medically driven treatment services for children, adolescents, and adults suffering from a variety of mental health issues in an outpatient care setting, both in-person and through its digital health telemedicine offering. The Company's clinicians offer patients a range of mental health services, including psychiatric evaluations and treatment, psychological and neuropsychological testing, and individual, family and group therapy. Its patient-focused platform combines differentiated clinical capabilities with a personalized, digitally powered patient experience designed to improve patient access and treatment. It treats a range of mental health conditions, including anxiety, depression, bipolar disorder, eating disorders, psychotic disorders and post-traumatic stress disorder. It operates approximately 534 centers and employs over 4,800 clinicians across the United States.</v>
    <v>5431</v>
    <v>Nasdaq Stock Market</v>
    <v>XNAS</v>
    <v>XNAS</v>
    <v>4800 N. Scottsdale Road, Suite 6000, SCOTTSDALE, AZ, 85251 US</v>
    <v>5.6</v>
    <v>Healthcare Providers &amp; Services</v>
    <v>Stock</v>
    <v>44956.817162557811</v>
    <v>2171</v>
    <v>5.27</v>
    <v>2000247648</v>
    <v>Lifestance Health Group Inc</v>
    <v>Lifestance Health Group Inc</v>
    <v>5.47</v>
    <v>5.54</v>
    <v>5.32</v>
    <v>375986400</v>
    <v>LFST</v>
    <v>Lifestance Health Group Inc (XNAS:LFST)</v>
    <v>148914</v>
    <v>419467</v>
    <v>2021</v>
  </rv>
  <rv s="2">
    <v>2172</v>
  </rv>
  <rv s="0">
    <v>https://www.bing.com/financeapi/forcetrigger?t=a1ww2w&amp;q=XNAS%3aLGND&amp;form=skydnc</v>
    <v>Learn more on Bing</v>
  </rv>
  <rv s="1">
    <v>en-US</v>
    <v>a1ww2w</v>
    <v>268435456</v>
    <v>1</v>
    <v>Powered by Refinitiv</v>
    <v>0</v>
    <v>LIGAND PHARMACEUTICALS INCORPORATED (XNAS:LGND)</v>
    <v>2</v>
    <v>3</v>
    <v>Finance</v>
    <v>4</v>
    <v>83.95</v>
    <v>45.251899999999999</v>
    <v>1.1117999999999999</v>
    <v>-1.67</v>
    <v>-2.3759000000000002E-2</v>
    <v>USD</v>
    <v>Ligand Pharmaceuticals Incorporated is a biopharmaceutical company. It is focused on developing or acquiring technologies that help pharmaceutical companies discover and develop medicines. It has partnerships and license agreements with approximately 140 pharmaceutical and biotechnology companies and 400 programs are in various stages of commercialization, development, or research and are fully funded by its collaboration partners and licensees. The Company's OmniAb business segment is focused on enabling the discovery of therapeutic candidates for its partners by pairing antibody repertoires generated from its proprietary transgenic animals with its OmniAb business platform screening tools. The Company's Ligand core business segment is a biopharmaceutical business focused on developing or acquiring technologies that help pharmaceutical companies deliver and develop medicines. The OmniAb platform creates and screens diverse antibody pools and is designed to identify optimal antibodies.</v>
    <v>154</v>
    <v>Nasdaq Stock Market</v>
    <v>XNAS</v>
    <v>XNAS</v>
    <v>3911 Sorrento Valley Blvd, Suite 110, SAN DIEGO, CA, 92121 US</v>
    <v>70.31</v>
    <v>Biotechnology &amp; Medical Research</v>
    <v>Stock</v>
    <v>44956.817224467188</v>
    <v>2174</v>
    <v>68.364999999999995</v>
    <v>1159237459</v>
    <v>LIGAND PHARMACEUTICALS INCORPORATED</v>
    <v>LIGAND PHARMACEUTICALS INCORPORATED</v>
    <v>69.75</v>
    <v>71.857699999999994</v>
    <v>70.290000000000006</v>
    <v>68.62</v>
    <v>16893580</v>
    <v>LGND</v>
    <v>LIGAND PHARMACEUTICALS INCORPORATED (XNAS:LGND)</v>
    <v>34439</v>
    <v>121296</v>
    <v>1987</v>
  </rv>
  <rv s="2">
    <v>2175</v>
  </rv>
  <rv s="0">
    <v>https://www.bing.com/financeapi/forcetrigger?t=a1oyww&amp;q=XNYS%3aLCTX&amp;form=skydnc</v>
    <v>Learn more on Bing</v>
  </rv>
  <rv s="1">
    <v>en-US</v>
    <v>a1oyww</v>
    <v>268435456</v>
    <v>1</v>
    <v>Powered by Refinitiv</v>
    <v>0</v>
    <v>LINEAGE CELL THERAPEUTICS, INC. (XNYS:LCTX)</v>
    <v>2</v>
    <v>3</v>
    <v>Finance</v>
    <v>4</v>
    <v>1.79</v>
    <v>1.02</v>
    <v>1.6518999999999999</v>
    <v>3.5000000000000003E-2</v>
    <v>2.5000000000000001E-2</v>
    <v>USD</v>
    <v>Lineage Cell Therapeutics, Inc. is a clinical-stage biotechnology company. The Company is focused on developing cell therapies to address unmet medical needs. The Company designs, develops, and manufactures specialized human cells with anatomical and physiological functions which are similar or identical to cells found naturally in the human body. It has three allogeneic product candidates: OpRegen, OPC1 and VAC2. OpRegen is a retinal pigment epithelium (RPE) cell replacement therapy, which is in a Phase I/IIa multicenter clinical trial for the treatment of advanced dry age-related macular degeneration (AMD) with geographic atrophy (GA). OPC1 is an oligodendrocyte progenitor cell therapy, which is in a follow-up for a Phase I/IIa multicenter clinical trial for spinal cord injuries (SCI). VAC is an allogeneic cancer immunotherapy of antigen-presenting dendritic cells. Its VAC product candidates include, VAC2, which is in a Phase I clinical trial in non-small cell lung cancer (NSCLC).</v>
    <v>57</v>
    <v>New York Stock Exchange</v>
    <v>XNYS</v>
    <v>XNYS</v>
    <v>2173 Salk Ave Ste 200, CARLSBAD, CA, 92008-7354 US</v>
    <v>1.44</v>
    <v>Biotechnology &amp; Medical Research</v>
    <v>Stock</v>
    <v>44956.817252325782</v>
    <v>2177</v>
    <v>1.39</v>
    <v>243915990</v>
    <v>LINEAGE CELL THERAPEUTICS, INC.</v>
    <v>LINEAGE CELL THERAPEUTICS, INC.</v>
    <v>1.41</v>
    <v>0</v>
    <v>1.4</v>
    <v>1.4350000000000001</v>
    <v>169976300</v>
    <v>LCTX</v>
    <v>LINEAGE CELL THERAPEUTICS, INC. (XNYS:LCTX)</v>
    <v>108972</v>
    <v>426381</v>
    <v>1990</v>
  </rv>
  <rv s="2">
    <v>2178</v>
  </rv>
  <rv s="0">
    <v>https://www.bing.com/financeapi/forcetrigger?t=bhb9jc&amp;q=XNAS%3aLQDA&amp;form=skydnc</v>
    <v>Learn more on Bing</v>
  </rv>
  <rv s="5">
    <v>en-US</v>
    <v>bhb9jc</v>
    <v>268435456</v>
    <v>1</v>
    <v>Powered by Refinitiv</v>
    <v>9</v>
    <v>LIQUIDIA CORPORATION (XNAS:LQDA)</v>
    <v>2</v>
    <v>10</v>
    <v>Finance</v>
    <v>4</v>
    <v>8.7898999999999994</v>
    <v>3.26</v>
    <v>0.1346</v>
    <v>-0.43</v>
    <v>-6.4370999999999998E-2</v>
    <v>USD</v>
    <v>Liquidia Corporation is a biopharmaceutical company that is focused on the development, manufacturing and commercialization of products, which address unmet patient needs with a focus directed towards the treatment of pulmonary hypertension (PH). The Company operates, through its wholly owned subsidiaries, Liquidia Technologies and Liquidia PAH. Liquidia Technologies has developed YUTREPIA (treprostinil) inhalation powder for the treatment of pulmonary arterial hypertension (PAH). Liquidia PAH provides the commercialization for rare disease pharmaceutical products, such as generic treprostinil injection. Its United Therapeutics developed treprostinil under the brand name Remodulin. The Company’s PRINT engineering technology allows to engineer and manufacture uniform drug particles with control over the size, three-dimensional geometric shape and chemical composition of the particles. The Company operates from over 45,000 square foot facility in Morrisville, North Carolina.</v>
    <v>47</v>
    <v>Nasdaq Stock Market</v>
    <v>XNAS</v>
    <v>XNAS</v>
    <v>419 Davis Drive, Suite 100, Suite, MORRISVILLE, NC, 27560 US</v>
    <v>6.67</v>
    <v>Pharmaceuticals</v>
    <v>Stock</v>
    <v>44956.817086747658</v>
    <v>2180</v>
    <v>6.25</v>
    <v>403093437</v>
    <v>LIQUIDIA CORPORATION</v>
    <v>LIQUIDIA CORPORATION</v>
    <v>6.6</v>
    <v>6.68</v>
    <v>6.25</v>
    <v>64494950</v>
    <v>LQDA</v>
    <v>LIQUIDIA CORPORATION (XNAS:LQDA)</v>
    <v>306877</v>
    <v>438113</v>
    <v>2020</v>
  </rv>
  <rv s="2">
    <v>2181</v>
  </rv>
  <rv s="0">
    <v>https://www.bing.com/financeapi/forcetrigger?t=a1wxp2&amp;q=XNAS%3aLIVN&amp;form=skydnc</v>
    <v>Learn more on Bing</v>
  </rv>
  <rv s="5">
    <v>en-US</v>
    <v>a1wxp2</v>
    <v>268435456</v>
    <v>1</v>
    <v>Powered by Refinitiv</v>
    <v>9</v>
    <v>LIVANOVA PLC (XNAS:LIVN)</v>
    <v>2</v>
    <v>10</v>
    <v>Finance</v>
    <v>4</v>
    <v>88</v>
    <v>41.82</v>
    <v>0.81910000000000005</v>
    <v>-0.36</v>
    <v>-6.5120000000000004E-3</v>
    <v>USD</v>
    <v>LivaNova PLC is a medical device company focused on the development and delivery of important products and therapies for the benefit of patients, healthcare professionals and healthcare systems throughout the world. The Company designs, develops, manufactures and sells products and therapies to provide improvements for both the head and heart. The Company operates in three reportable segments: Cardiopulmonary, Neuromodulation and Advanced Circulatory Support. Its Cardiac Surgery Business Franchise (CS) is engaged in the development, production and sale of cardiac surgery products, including oxygenators, heart-lung machines, perfusion tubing systems, cannulae and other accessories used for extracorporeal circulation, systems for autologous blood transfusion and blood washing. Its Neuromodulation Business Franchise designs develops and markets neuromodulation-based medical devices for the treatment of epilepsy and difficult-to-treat depression (DTD) and obstructive sleep apnea.</v>
    <v>3000</v>
    <v>Nasdaq Stock Market</v>
    <v>XNAS</v>
    <v>XNAS</v>
    <v>20 Eastbourne Terrace, LONDON, UNITED KINGDOM-NA, W2 6LG GB</v>
    <v>56</v>
    <v>Healthcare Equipment &amp; Supplies</v>
    <v>Stock</v>
    <v>44956.817133645316</v>
    <v>2183</v>
    <v>54.43</v>
    <v>2939466684</v>
    <v>LIVANOVA PLC</v>
    <v>LIVANOVA PLC</v>
    <v>54.84</v>
    <v>55.28</v>
    <v>54.92</v>
    <v>53522700</v>
    <v>LIVN</v>
    <v>LIVANOVA PLC (XNAS:LIVN)</v>
    <v>147230</v>
    <v>394718</v>
    <v>2015</v>
  </rv>
  <rv s="2">
    <v>2184</v>
  </rv>
  <rv s="0">
    <v>https://www.bing.com/financeapi/forcetrigger?t=a1xkkr&amp;q=XNAS%3aMGNX&amp;form=skydnc</v>
    <v>Learn more on Bing</v>
  </rv>
  <rv s="5">
    <v>en-US</v>
    <v>a1xkkr</v>
    <v>268435456</v>
    <v>1</v>
    <v>Powered by Refinitiv</v>
    <v>9</v>
    <v>MACROGENICS, INC. (XNAS:MGNX)</v>
    <v>2</v>
    <v>10</v>
    <v>Finance</v>
    <v>4</v>
    <v>12.79</v>
    <v>2.13</v>
    <v>1.9293</v>
    <v>-0.24</v>
    <v>-4.1811999999999995E-2</v>
    <v>USD</v>
    <v>MacroGenics, Inc. is a biopharmaceutical company that is focused on developing and commercializing antibody-based therapeutics for the treatment of cancer. It is developing product candidates that target various tumor-associated antigens and immune checkpoint molecules. Its lead pipeline program is MGC018, an antibody-drug conjugate (ADC) that targets B7-H3, a molecule in the B7 family of immune regulator proteins that is expressed by several different tumor types. It is also developing enoblituzumab, an Fc-optimized monoclonal antibody (mAb) that targets B7-H3 and molecules that target programmed cell death protein 1 (PD-1), a protein that is important in the regulation of the immune system's response to cancer. Its clinical pipeline includes two bispecific DART product candidates that co-engage both PD-1 and lymphocyte-activation gene 3 (LAG-3) (tebotelimab), and PD-1 and cytotoxic T-lymphocyte-associated protein 4 (CTLA-4) (lorigerlimab). In addition, it is also developing MGD024.</v>
    <v>427</v>
    <v>Nasdaq Stock Market</v>
    <v>XNAS</v>
    <v>XNAS</v>
    <v>9704 Medical Center Drive, ROCKVILLE, MD, 20850 US</v>
    <v>5.73</v>
    <v>Biotechnology &amp; Medical Research</v>
    <v>Stock</v>
    <v>44956.817199825782</v>
    <v>2186</v>
    <v>5.48</v>
    <v>338113710</v>
    <v>MACROGENICS, INC.</v>
    <v>MACROGENICS, INC.</v>
    <v>5.7</v>
    <v>5.74</v>
    <v>5.5</v>
    <v>61475220</v>
    <v>MGNX</v>
    <v>MACROGENICS, INC. (XNAS:MGNX)</v>
    <v>214663</v>
    <v>545115</v>
    <v>2000</v>
  </rv>
  <rv s="2">
    <v>2187</v>
  </rv>
  <rv s="0">
    <v>https://www.bing.com/financeapi/forcetrigger?t=a1xfcw&amp;q=XNAS%3aMDGL&amp;form=skydnc</v>
    <v>Learn more on Bing</v>
  </rv>
  <rv s="5">
    <v>en-US</v>
    <v>a1xfcw</v>
    <v>268435456</v>
    <v>1</v>
    <v>Powered by Refinitiv</v>
    <v>9</v>
    <v>MADRIGAL PHARMACEUTICALS, INC. (XNAS:MDGL)</v>
    <v>2</v>
    <v>10</v>
    <v>Finance</v>
    <v>4</v>
    <v>315.45</v>
    <v>54.341099999999997</v>
    <v>-0.52370000000000005</v>
    <v>-10.92</v>
    <v>-3.7719999999999997E-2</v>
    <v>USD</v>
    <v>Madrigal Pharmaceuticals, Inc. is a clinical-stage biopharmaceutical company. The Company is focused on the development and commercialization of therapeutic candidates for the treatment of cardiovascular, metabolic, and liver diseases. The Company's product candidate, resmetirom, is a liver-directed, selective thyroid hormone receptor-ß (THR-ß) agonist developed as a once-daily oral pill to treat a number of disease states, including non-alcoholic steatohepatitis (NASH). NASH is a liver disease that affects people with metabolic diseases, such as obesity and diabetes and non-alcoholic fatty liver disease (NAFLD).</v>
    <v>71</v>
    <v>Nasdaq Stock Market</v>
    <v>XNAS</v>
    <v>XNAS</v>
    <v>200 Barr Harbor Dr Ste 400, CONSHOHOCKEN, PA, 19428-2978 US</v>
    <v>290</v>
    <v>Biotechnology &amp; Medical Research</v>
    <v>Stock</v>
    <v>44956.816807175783</v>
    <v>2189</v>
    <v>273.08999999999997</v>
    <v>4777045267</v>
    <v>MADRIGAL PHARMACEUTICALS, INC.</v>
    <v>MADRIGAL PHARMACEUTICALS, INC.</v>
    <v>290</v>
    <v>289.5</v>
    <v>278.58</v>
    <v>17147840</v>
    <v>MDGL</v>
    <v>MADRIGAL PHARMACEUTICALS, INC. (XNAS:MDGL)</v>
    <v>232859</v>
    <v>577584</v>
    <v>2000</v>
  </rv>
  <rv s="2">
    <v>2190</v>
  </rv>
  <rv s="0">
    <v>https://www.bing.com/financeapi/forcetrigger?t=a1xsz2&amp;q=XNAS%3aMNKD&amp;form=skydnc</v>
    <v>Learn more on Bing</v>
  </rv>
  <rv s="5">
    <v>en-US</v>
    <v>a1xsz2</v>
    <v>268435456</v>
    <v>1</v>
    <v>Powered by Refinitiv</v>
    <v>9</v>
    <v>MANNKIND CORPORATION (XNAS:MNKD)</v>
    <v>2</v>
    <v>10</v>
    <v>Finance</v>
    <v>4</v>
    <v>5.4649999999999999</v>
    <v>2.4900000000000002</v>
    <v>1.6345000000000001</v>
    <v>-0.115</v>
    <v>-2.1989000000000002E-2</v>
    <v>USD</v>
    <v>MannKind Corporation is a biopharmaceutical company. The Company is focused on the development and commercialization of inhaled therapeutic products for diabetes and orphan lung diseases, such as pulmonary arterial hypertension. The Company’s lead product is Afrezza Inhalation Powder, which is an inhaled insulin indicated to improve glycemic control in adults with diabetes. Afrezza consists of a dry powder formulation of human insulin delivered from a small portable inhaler. AFREZZA utilizes its Technosphere formulation technology. The Technosphere is a drug delivery platform that allow the oral inhalation of a range of therapeutics.</v>
    <v>348</v>
    <v>Nasdaq Stock Market</v>
    <v>XNAS</v>
    <v>XNAS</v>
    <v>1 Casper Street, DANBURY, CT, 06810 US</v>
    <v>5.29</v>
    <v>Biotechnology &amp; Medical Research</v>
    <v>Stock</v>
    <v>44956.817264363279</v>
    <v>2192</v>
    <v>5.1100000000000003</v>
    <v>1346245494</v>
    <v>MANNKIND CORPORATION</v>
    <v>MANNKIND CORPORATION</v>
    <v>5.19</v>
    <v>5.23</v>
    <v>5.1150000000000002</v>
    <v>263195600</v>
    <v>MNKD</v>
    <v>MANNKIND CORPORATION (XNAS:MNKD)</v>
    <v>925104</v>
    <v>3835576</v>
    <v>1991</v>
  </rv>
  <rv s="2">
    <v>2193</v>
  </rv>
  <rv s="0">
    <v>https://www.bing.com/financeapi/forcetrigger?t=bwo4lh&amp;q=XNAS%3aMRVI&amp;form=skydnc</v>
    <v>Learn more on Bing</v>
  </rv>
  <rv s="1">
    <v>en-US</v>
    <v>bwo4lh</v>
    <v>268435456</v>
    <v>1</v>
    <v>Powered by Refinitiv</v>
    <v>0</v>
    <v>Maravai LifeSciences Holdings Inc (XNAS:MRVI)</v>
    <v>2</v>
    <v>3</v>
    <v>Finance</v>
    <v>4</v>
    <v>41.82</v>
    <v>12.16</v>
    <v>0.55600000000000005</v>
    <v>-0.16500000000000001</v>
    <v>-1.1378999999999998E-2</v>
    <v>USD</v>
    <v>Maravai LifeSciences Holdings, Inc. is a life sciences company. The Company provides products that enables the development of drug therapies, diagnostics, vaccines and support research on human diseases. The Company's segments include Nucleic Acid Production and Biologics Safety Testing. The Nucleic Acid Production segment focuses on the manufacturing and sale of highly modified nucleic acids products to support the needs of customers’ research, therapeutic and vaccine programs. It also provides research products for labeling and detecting proteins in cells and tissue samples. Its products include CleanCap, messenger ribonucleic acid (mRNA) and oligonucleotide. The Biologics Safety Testing focuses on manufacturing and selling biologics safety and impurity tests and assay development services that are utilized by its customers in their biologic drug manufacturing spectrum. The Company provides ultra-pure nucleotides to customers in the diagnostics, pharma, genomics and research markets.</v>
    <v>600</v>
    <v>Nasdaq Stock Market</v>
    <v>XNAS</v>
    <v>XNAS</v>
    <v>10770 Wateridge Circle Suite 200, Suite 200, SAN DIEGO, CA, 92121 US</v>
    <v>14.47</v>
    <v>Biotechnology &amp; Medical Research</v>
    <v>Stock</v>
    <v>44956.817161503903</v>
    <v>2195</v>
    <v>14.11</v>
    <v>3658418148</v>
    <v>Maravai LifeSciences Holdings Inc</v>
    <v>Maravai LifeSciences Holdings Inc</v>
    <v>14.45</v>
    <v>8.0650999999999993</v>
    <v>14.5</v>
    <v>14.335000000000001</v>
    <v>255208800</v>
    <v>MRVI</v>
    <v>Maravai LifeSciences Holdings Inc (XNAS:MRVI)</v>
    <v>524592</v>
    <v>1508242</v>
    <v>2014</v>
  </rv>
  <rv s="2">
    <v>2196</v>
  </rv>
  <rv s="0">
    <v>https://www.bing.com/financeapi/forcetrigger?t=a1xxsm&amp;q=XNAS%3aMRNS&amp;form=skydnc</v>
    <v>Learn more on Bing</v>
  </rv>
  <rv s="5">
    <v>en-US</v>
    <v>a1xxsm</v>
    <v>268435456</v>
    <v>1</v>
    <v>Powered by Refinitiv</v>
    <v>9</v>
    <v>MARINUS PHARMACEUTICALS, INC. (XNAS:MRNS)</v>
    <v>2</v>
    <v>10</v>
    <v>Finance</v>
    <v>4</v>
    <v>12.37</v>
    <v>3.4649999999999999</v>
    <v>1.2892999999999999</v>
    <v>0.2</v>
    <v>3.1948999999999998E-2</v>
    <v>USD</v>
    <v>Marinus Pharmaceuticals, Inc. is a commercial-stage pharmaceutical company, which is focused on the development of therapeutics for seizure disorders. The Company's commercial product, ZTALMY (ganaxolone) oral suspension CV for the treatment of seizures associated with cyclin-dependent kinase-like 5 (CDKL5) deficiency disorder in patients two years of age and older. The potential of ganaxolone is also being studied in other rare seizure disorders, including in Phase III trials in tuberous sclerosis complex and refractory status epilepticus. The Company's ganaxolone is a neuroactive steroid gamma-aminobutyric acid type A (GABAA) receptor modulator that acts on a well-characterized target in the brain known to have anti-seizure effects. The Company’s ganaxolone is also being developed in IV and oral formulations to maximize therapeutic reach for adult and pediatric patients in acute and chronic care settings.</v>
    <v>113</v>
    <v>Nasdaq Stock Market</v>
    <v>XNAS</v>
    <v>XNAS</v>
    <v>Three Radnor Corporate Center, 100 Matsonford Rd, Suite 304, RADNOR, PA, 19087 US</v>
    <v>6.5652999999999997</v>
    <v>Pharmaceuticals</v>
    <v>Stock</v>
    <v>44956.817182245315</v>
    <v>2198</v>
    <v>6.2</v>
    <v>320530342</v>
    <v>MARINUS PHARMACEUTICALS, INC.</v>
    <v>MARINUS PHARMACEUTICALS, INC.</v>
    <v>6.2</v>
    <v>6.26</v>
    <v>6.46</v>
    <v>49617700</v>
    <v>MRNS</v>
    <v>MARINUS PHARMACEUTICALS, INC. (XNAS:MRNS)</v>
    <v>154243</v>
    <v>347184</v>
    <v>2003</v>
  </rv>
  <rv s="2">
    <v>2199</v>
  </rv>
  <rv s="0">
    <v>https://www.bing.com/financeapi/forcetrigger?t=a1xap2&amp;q=XNAS%3aMASI&amp;form=skydnc</v>
    <v>Learn more on Bing</v>
  </rv>
  <rv s="1">
    <v>en-US</v>
    <v>a1xap2</v>
    <v>268435456</v>
    <v>1</v>
    <v>Powered by Refinitiv</v>
    <v>0</v>
    <v>MASIMO CORPORATION (XNAS:MASI)</v>
    <v>2</v>
    <v>3</v>
    <v>Finance</v>
    <v>4</v>
    <v>237.85</v>
    <v>108.88500000000001</v>
    <v>0.86919999999999997</v>
    <v>-1.78</v>
    <v>-1.0385999999999999E-2</v>
    <v>USD</v>
    <v>Masimo Corporation is a global medical technology company that develops, manufactures and markets a variety of noninvasive monitoring technologies, including measurements, sensors, patient monitors, and automation and connectivity solutions. Its patient monitoring solutions incorporates a monitor or circuit board, proprietary single-patient use or reusable sensors, software and/or cables. The Company provides its products to hospitals, emergency medical service (EMS) providers, home care providers, long-term care facilities, physician offices, veterinarians and consumers through direct sales force, distributors, and original equipment manufacturers partners. Its spot-check monitoring Pulse CO-Oximeters includes tetherless, wearable technology, such as Radius-7 and Radius PPG, portable devices, such as Rad-67 and MightySat Rx. Masimo Hospital Automation platform include iSirona, Patient SafetyNet, Replica, Halo ION, UniView, UniView :60, and Masimo SafetyNet.</v>
    <v>2200</v>
    <v>Nasdaq Stock Market</v>
    <v>XNAS</v>
    <v>XNAS</v>
    <v>52 Discovery, IRVINE, CA, 92618 US</v>
    <v>173.85</v>
    <v>Healthcare Equipment &amp; Supplies</v>
    <v>Stock</v>
    <v>44956.817167858593</v>
    <v>2201</v>
    <v>169.01</v>
    <v>8915491982</v>
    <v>MASIMO CORPORATION</v>
    <v>MASIMO CORPORATION</v>
    <v>170.69</v>
    <v>56.707700000000003</v>
    <v>171.39</v>
    <v>169.61</v>
    <v>52564660</v>
    <v>MASI</v>
    <v>MASIMO CORPORATION (XNAS:MASI)</v>
    <v>336839</v>
    <v>405323</v>
    <v>1996</v>
  </rv>
  <rv s="2">
    <v>2202</v>
  </rv>
  <rv s="0">
    <v>https://www.bing.com/financeapi/forcetrigger?t=a1xe52&amp;q=XNYS%3aMCK&amp;form=skydnc</v>
    <v>Learn more on Bing</v>
  </rv>
  <rv s="1">
    <v>en-US</v>
    <v>a1xe52</v>
    <v>268435456</v>
    <v>1</v>
    <v>Powered by Refinitiv</v>
    <v>0</v>
    <v>MCKESSON CORPORATION (XNYS:MCK)</v>
    <v>2</v>
    <v>3</v>
    <v>Finance</v>
    <v>4</v>
    <v>401.78</v>
    <v>252.6147</v>
    <v>0.60799999999999998</v>
    <v>0.51</v>
    <v>1.3450000000000001E-3</v>
    <v>USD</v>
    <v>McKesson Corporation is a diversified healthcare services provider. The Company is focused on advancing health outcomes for patients everywhere. It operates its business through four segments: U.S. Pharmaceutical, Prescription Technology Solutions (RxTS), Medical-Surgical Solutions, and International. Its U.S. Pharmaceutical segment distributes branded, generic, specialty, biosimilar and over-the-counter (OTC) pharmaceutical drugs, and other healthcare-related products. Its Prescription Technology Solutions segment serves its biopharma and life sciences partners and patients. Its Medical-Surgical Solutions segment provides medical-surgical supply distribution, logistics, and other services to healthcare providers, including physician offices, surgery centers, nursing homes, hospital reference labs, and home health care agencies. Its International segment provides distribution and services to wholesale, institutional, and retail customers in 11 European countries and Canada.</v>
    <v>58000</v>
    <v>New York Stock Exchange</v>
    <v>XNYS</v>
    <v>XNYS</v>
    <v>6555 State Highway 161, IRVING, TX, 75039 US</v>
    <v>383.245</v>
    <v>Pharmaceuticals</v>
    <v>Stock</v>
    <v>44956.81723850625</v>
    <v>2204</v>
    <v>379.45499999999998</v>
    <v>53918820000</v>
    <v>MCKESSON CORPORATION</v>
    <v>MCKESSON CORPORATION</v>
    <v>380.73</v>
    <v>26.789200000000001</v>
    <v>379.2</v>
    <v>379.71</v>
    <v>142000000</v>
    <v>MCK</v>
    <v>MCKESSON CORPORATION (XNYS:MCK)</v>
    <v>351948</v>
    <v>843870</v>
    <v>1994</v>
  </rv>
  <rv s="2">
    <v>2205</v>
  </rv>
  <rv s="0">
    <v>https://www.bing.com/financeapi/forcetrigger?t=a1xgw7&amp;q=XNAS%3aMEDP&amp;form=skydnc</v>
    <v>Learn more on Bing</v>
  </rv>
  <rv s="1">
    <v>en-US</v>
    <v>a1xgw7</v>
    <v>268435456</v>
    <v>1</v>
    <v>Powered by Refinitiv</v>
    <v>0</v>
    <v>MEDPACE HOLDINGS, INC. (XNAS:MEDP)</v>
    <v>2</v>
    <v>3</v>
    <v>Finance</v>
    <v>4</v>
    <v>241.47499999999999</v>
    <v>126.94499999999999</v>
    <v>1.4291</v>
    <v>-8.23</v>
    <v>-3.6794E-2</v>
    <v>USD</v>
    <v>Medpace Holdings, Inc. is a global provider of clinical research-based drug and medical device development services. The Company is focused on providing scientifically driven outsourced clinical development services to the biotechnology, pharmaceutical and medical device industries. The Company partners with pharmaceutical, biotechnology, and medical device companies in the development and execution of clinical trials. The Company's drug development services focus on full-service Phase I-IV clinical development services and include development plan design, coordinated central laboratory, project management, regulatory affairs, clinical monitoring, data management and analysis, pharmacovigilance new drug application submissions, and post-marketing clinical support. It also provides bio-analytical laboratory services, clinical human pharmacology, imaging services, and electrocardiography reading support for clinical trials. Its operations are based in North America, Europe, and Asia.</v>
    <v>5000</v>
    <v>Nasdaq Stock Market</v>
    <v>XNAS</v>
    <v>XNAS</v>
    <v>5375 Medpace Way, CINCINNATI, OH, 45227-1543 US</v>
    <v>221.37</v>
    <v>Biotechnology &amp; Medical Research</v>
    <v>Stock</v>
    <v>44956.817245914062</v>
    <v>2207</v>
    <v>213.96</v>
    <v>6700473455</v>
    <v>MEDPACE HOLDINGS, INC.</v>
    <v>MEDPACE HOLDINGS, INC.</v>
    <v>221.37</v>
    <v>34.332099999999997</v>
    <v>223.68</v>
    <v>215.45</v>
    <v>31099900</v>
    <v>MEDP</v>
    <v>MEDPACE HOLDINGS, INC. (XNAS:MEDP)</v>
    <v>232607</v>
    <v>231599</v>
    <v>2014</v>
  </rv>
  <rv s="2">
    <v>2208</v>
  </rv>
  <rv s="0">
    <v>https://www.bing.com/financeapi/forcetrigger?t=a1xg3m&amp;q=XNYS%3aMDT&amp;form=skydnc</v>
    <v>Learn more on Bing</v>
  </rv>
  <rv s="1">
    <v>en-US</v>
    <v>a1xg3m</v>
    <v>268435456</v>
    <v>1</v>
    <v>Powered by Refinitiv</v>
    <v>0</v>
    <v>MEDTRONIC PUBLIC LIMITED COMPANY (XNYS:MDT)</v>
    <v>2</v>
    <v>3</v>
    <v>Finance</v>
    <v>4</v>
    <v>114.31</v>
    <v>75.765000000000001</v>
    <v>0.72950000000000004</v>
    <v>4.4999999999999998E-2</v>
    <v>5.4489999999999996E-4</v>
    <v>USD</v>
    <v>Medtronic plc is a global healthcare technology company. The Company develops, manufactures, and markets its medical devices and technologies to hospitals, physicians, clinicians, and patients. Its operating segments include Cardiovascular, Medical Surgical, Neuroscience and Diabetes. Cardiovascular products include pacemakers, insertable cardiac monitors, and cardiac resynchronization therapy devices. Medical Surgical products include patient care from diagnosis to recovery, with a focus on diseases of the gastrointestinal tract, lungs, pelvic region, kidneys, obesity, and preventable complications. Neuroscience products include various spinal implants, bone graft substitutes, biologic products, image-guided surgery and intra-operative imaging systems. Diabetes products include insulin pumps, continuous glucose monitoring (CGM) systems, consumables, and smart insulin pen systems. It also provides PROPEL and SINUVA. The Company is focused on cardiac ablation portfolio.</v>
    <v>95000</v>
    <v>New York Stock Exchange</v>
    <v>XNYS</v>
    <v>XNYS</v>
    <v>20 On Hatch, Hatch Street Lower, DUBLIN, DUBLIN IE</v>
    <v>82.974999999999994</v>
    <v>Healthcare Equipment &amp; Supplies</v>
    <v>Stock</v>
    <v>44956.817334328123</v>
    <v>2210</v>
    <v>82.22</v>
    <v>109906122500</v>
    <v>MEDTRONIC PUBLIC LIMITED COMPANY</v>
    <v>MEDTRONIC PUBLIC LIMITED COMPANY</v>
    <v>82.6</v>
    <v>25.642600000000002</v>
    <v>82.58</v>
    <v>82.625</v>
    <v>1330180000</v>
    <v>MDT</v>
    <v>MEDTRONIC PUBLIC LIMITED COMPANY (XNYS:MDT)</v>
    <v>3071915</v>
    <v>6609106</v>
    <v>2014</v>
  </rv>
  <rv s="2">
    <v>2211</v>
  </rv>
  <rv s="0">
    <v>https://www.bing.com/financeapi/forcetrigger?t=b17a77&amp;q=XNAS%3aMGTX&amp;form=skydnc</v>
    <v>Learn more on Bing</v>
  </rv>
  <rv s="5">
    <v>en-US</v>
    <v>b17a77</v>
    <v>268435456</v>
    <v>1</v>
    <v>Powered by Refinitiv</v>
    <v>9</v>
    <v>MEIRAGTX HOLDINGS PLC (XNAS:MGTX)</v>
    <v>2</v>
    <v>10</v>
    <v>Finance</v>
    <v>4</v>
    <v>15.87</v>
    <v>5.6950000000000003</v>
    <v>1.4098999999999999</v>
    <v>0.36</v>
    <v>4.5282999999999997E-2</v>
    <v>USD</v>
    <v>MeiraGTx Holdings plc is an integrated clinical stage gene therapy company. The Company is focused on three areas of unmet medical needs, including inherited retinal diseases (IDs), as well as large degenerative ocular diseases, severe forms of xerostomia and neurodegenerative diseases. The Company’s products pipeline includes AAV-RPGR, which is for the treatment of x-linked retinitis pigmentosa (XLRP); AAV-hAQP1, which is for the treatment of grade two/three radiation-induced xerostomia; AAV-GAD, is for the treatment of Parkinson’s disease, and AAV-CNGB3 and AAV-CNGA3 for the treatment of Achromatopsia (ACHM). The Company has six programs in clinical development, including Phase I/Il clinical stage programs in Achromatopsia, X-Linked Retinitis Pigmentosa and RPE65-Deficiency, and Phase I clinical trials for radiation-induced xerostomia (RIX), and a Parkinson’s program that has completed a Phase II trial with published data.</v>
    <v>361</v>
    <v>Nasdaq Stock Market</v>
    <v>XNAS</v>
    <v>XNAS</v>
    <v>450 E 29th St Fl 15, NEW YORK, NY, 10016-8367 US</v>
    <v>8.43</v>
    <v>Biotechnology &amp; Medical Research</v>
    <v>Stock</v>
    <v>44956.817187279688</v>
    <v>2213</v>
    <v>7.71</v>
    <v>402845615</v>
    <v>MEIRAGTX HOLDINGS PLC</v>
    <v>MEIRAGTX HOLDINGS PLC</v>
    <v>7.9</v>
    <v>7.95</v>
    <v>8.31</v>
    <v>48477210</v>
    <v>MGTX</v>
    <v>MEIRAGTX HOLDINGS PLC (XNAS:MGTX)</v>
    <v>129625</v>
    <v>157709</v>
    <v>2018</v>
  </rv>
  <rv s="2">
    <v>2214</v>
  </rv>
  <rv s="0">
    <v>https://www.bing.com/financeapi/forcetrigger?t=a1xxmw&amp;q=XNYS%3aMRK&amp;form=skydnc</v>
    <v>Learn more on Bing</v>
  </rv>
  <rv s="1">
    <v>en-US</v>
    <v>a1xxmw</v>
    <v>268435456</v>
    <v>1</v>
    <v>Powered by Refinitiv</v>
    <v>0</v>
    <v>MERCK &amp; CO., INC. (XNYS:MRK)</v>
    <v>2</v>
    <v>3</v>
    <v>Finance</v>
    <v>4</v>
    <v>115.49</v>
    <v>72.875</v>
    <v>0.37340000000000001</v>
    <v>0.4</v>
    <v>3.7959999999999999E-3</v>
    <v>USD</v>
    <v>Merck &amp; Co., Inc. is a global health care company. The Company offers health solutions through its prescription medicines, vaccines, biologic therapies and animal health products. It operates through two segments: Pharmaceutical and Animal Health. The Company's Pharmaceutical segment includes human health pharmaceutical and vaccine products. Its human health pharmaceutical products consist of therapeutic and preventive agents, generally sold by prescription, for the treatment of human disorders. The Company sells these human health pharmaceutical products primarily to drug wholesalers and retailers, hospitals, government agencies and managed health care providers such as health maintenance organizations. The Animal Health segment develops, manufactures and markets a range of veterinary pharmaceutical and vaccine products, as well as health management solutions and services, for the prevention, treatment and control of disease in all livestock and companion animal species.</v>
    <v>68000</v>
    <v>New York Stock Exchange</v>
    <v>XNYS</v>
    <v>XNYS</v>
    <v>2000 Galloping Hill Road, KENILWORTH, NJ, 07033 US</v>
    <v>106.5</v>
    <v>Pharmaceuticals</v>
    <v>Stock</v>
    <v>44956.817361353904</v>
    <v>2216</v>
    <v>105.51</v>
    <v>268194188880</v>
    <v>MERCK &amp; CO., INC.</v>
    <v>MERCK &amp; CO., INC.</v>
    <v>105.59</v>
    <v>17.457899999999999</v>
    <v>105.38</v>
    <v>105.78</v>
    <v>2535396000</v>
    <v>MRK</v>
    <v>MERCK &amp; CO., INC. (XNYS:MRK)</v>
    <v>3393524</v>
    <v>7923764</v>
    <v>1970</v>
  </rv>
  <rv s="2">
    <v>2217</v>
  </rv>
  <rv s="0">
    <v>https://www.bing.com/financeapi/forcetrigger?t=a1xrww&amp;q=XNAS%3aMMSI&amp;form=skydnc</v>
    <v>Learn more on Bing</v>
  </rv>
  <rv s="1">
    <v>en-US</v>
    <v>a1xrww</v>
    <v>268435456</v>
    <v>1</v>
    <v>Powered by Refinitiv</v>
    <v>0</v>
    <v>MERIT MEDICAL SYSTEMS, INC. (XNAS:MMSI)</v>
    <v>2</v>
    <v>3</v>
    <v>Finance</v>
    <v>4</v>
    <v>76.14</v>
    <v>50.46</v>
    <v>0.98080000000000001</v>
    <v>3.5000000000000003E-2</v>
    <v>5.0040000000000002E-4</v>
    <v>USD</v>
    <v>Merit Medical Systems, Inc. is a manufacturer and marketer of medical devices used in interventional, diagnostic and therapeutic procedures, particularly in cardiology, radiology, oncology, critical care and endoscopy. It has two segments. Cardiovascular segment consists of cardiology and radiology devices, which assist in diagnosing and treating coronary arterial disease, peripheral vascular disease, and other non-vascular diseases; and includes embolotherapeutic, cardiac rhythm management, electrophysiology, critical care, breast cancer localization and guidance, biopsy, interventional oncology, and spine devices. Endoscopy segment consists of gastroenterology and pulmonology devices, which assist in the palliative treatment of expanding esophageal, tracheobronchial and biliary strictures caused by malignant tumors. It offers products in five product categories: peripheral intervention, cardiac intervention, custom procedural solutions, original equipment manufacturer and endoscopy.</v>
    <v>6446</v>
    <v>Nasdaq Stock Market</v>
    <v>XNAS</v>
    <v>XNAS</v>
    <v>1600 West Merit Park Way, SOUTH JORDAN, UT, 84095 US</v>
    <v>70.260000000000005</v>
    <v>Healthcare Equipment &amp; Supplies</v>
    <v>Stock</v>
    <v>44956.817152950782</v>
    <v>2219</v>
    <v>69.144999999999996</v>
    <v>3982935014</v>
    <v>MERIT MEDICAL SYSTEMS, INC.</v>
    <v>MERIT MEDICAL SYSTEMS, INC.</v>
    <v>69.64</v>
    <v>65.251099999999994</v>
    <v>69.94</v>
    <v>69.974999999999994</v>
    <v>56919400</v>
    <v>MMSI</v>
    <v>MERIT MEDICAL SYSTEMS, INC. (XNAS:MMSI)</v>
    <v>132305</v>
    <v>231660</v>
    <v>1987</v>
  </rv>
  <rv s="2">
    <v>2220</v>
  </rv>
  <rv s="0">
    <v>https://www.bing.com/financeapi/forcetrigger?t=a1xy27&amp;q=XNAS%3aMRSN&amp;form=skydnc</v>
    <v>Learn more on Bing</v>
  </rv>
  <rv s="5">
    <v>en-US</v>
    <v>a1xy27</v>
    <v>268435456</v>
    <v>1</v>
    <v>Powered by Refinitiv</v>
    <v>9</v>
    <v>MERSANA THERAPEUTICS, INC. (XNAS:MRSN)</v>
    <v>2</v>
    <v>10</v>
    <v>Finance</v>
    <v>4</v>
    <v>8.3378999999999994</v>
    <v>2.68</v>
    <v>1.7255</v>
    <v>-0.19750000000000001</v>
    <v>-2.9609999999999997E-2</v>
    <v>USD</v>
    <v>Mersana Therapeutics, Inc. is a clinical-stage biopharmaceutical company using its antibody drug conjugate (ADC) platforms to develop ADCs to improve the lives of people fighting with cancer. The Company lead product candidate, upifitamab rilsodotin (UpRi), is a Dolaflexin ADC targeting NaPi2b and is being studied in UPLIFT, a single-arm registrational trial in patients with platinum-resistant ovarian cancer, as well as in UPGRADE, a Phase I/II umbrella trial evaluating UpRi in combination with other ovarian cancer therapies. XMT-1592, its second ADC product candidate targeting NaPi2b-expressing tumors, is developed by using its customizable and homogeneous Dolasynthen platform and is in the dose exploration portion of a Phase I clinical trial. Its early-stage programs include XMT-1660, a Dolasynthen ADC targeting B7-H4, as well as XMT-2056, a STING-agonist ADC developed using the Company’s Immunosynthen platform and targeting an epitope of human epidermal growth factor receptor 2.</v>
    <v>169</v>
    <v>Nasdaq Stock Market</v>
    <v>XNAS</v>
    <v>XNAS</v>
    <v>840 Memorial Dr, CAMBRIDGE, MA, 02139 US</v>
    <v>6.5949999999999998</v>
    <v>Biotechnology &amp; Medical Research</v>
    <v>Stock</v>
    <v>44956.817161932813</v>
    <v>2222</v>
    <v>6.47</v>
    <v>645786308</v>
    <v>MERSANA THERAPEUTICS, INC.</v>
    <v>MERSANA THERAPEUTICS, INC.</v>
    <v>6.59</v>
    <v>6.67</v>
    <v>6.4725000000000001</v>
    <v>99773860</v>
    <v>MRSN</v>
    <v>MERSANA THERAPEUTICS, INC. (XNAS:MRSN)</v>
    <v>320185</v>
    <v>1188479</v>
    <v>2001</v>
  </rv>
  <rv s="2">
    <v>2223</v>
  </rv>
  <rv s="0">
    <v>https://www.bing.com/financeapi/forcetrigger?t=a1xydm&amp;q=XNAS%3aMRUS&amp;form=skydnc</v>
    <v>Learn more on Bing</v>
  </rv>
  <rv s="5">
    <v>en-US</v>
    <v>a1xydm</v>
    <v>268435456</v>
    <v>1</v>
    <v>Powered by Refinitiv</v>
    <v>9</v>
    <v>Merus NV (XNAS:MRUS)</v>
    <v>2</v>
    <v>10</v>
    <v>Finance</v>
    <v>4</v>
    <v>30.81</v>
    <v>12.03</v>
    <v>0.79420000000000002</v>
    <v>0.63</v>
    <v>4.2712E-2</v>
    <v>USD</v>
    <v>Merus NV is the Netherlands - based biotechnology company, concentrated on developing differentiating therapeutics for cancer patients. The product programs in the Merus pipeline are based on the Multiclonics format. Its products are designed to bind to multiple targets, and are manufactured with features for anti-cancer effects against the complex mechanisms that drive cancer. Company's products engage cancer antigens and harness the power of the immune system to kill tumor cells by utilizing technology platform. One of the drug zenocutuzumab (Zeno), a Biclonics antibody, concentrates on helping patients with lung, pancreatic and other types of solid tumors. The company operates in the Netherlands and United States.</v>
    <v>121</v>
    <v>Nasdaq Stock Market</v>
    <v>XNAS</v>
    <v>XNAS</v>
    <v>Yalelaan 62, UTRECHT, UTRECHT, 3584 CM NL</v>
    <v>15.5</v>
    <v>Biotechnology &amp; Medical Research</v>
    <v>Stock</v>
    <v>44956.817161376559</v>
    <v>2225</v>
    <v>14.52</v>
    <v>712138294</v>
    <v>Merus NV</v>
    <v>Merus NV</v>
    <v>14.72</v>
    <v>14.75</v>
    <v>15.38</v>
    <v>46302880</v>
    <v>MRUS</v>
    <v>Merus NV (XNAS:MRUS)</v>
    <v>404070</v>
    <v>184504</v>
    <v>2003</v>
  </rv>
  <rv s="2">
    <v>2226</v>
  </rv>
  <rv s="0">
    <v>https://www.bing.com/financeapi/forcetrigger?t=a1y2ec&amp;q=XNYS%3aMTD&amp;form=skydnc</v>
    <v>Learn more on Bing</v>
  </rv>
  <rv s="1">
    <v>en-US</v>
    <v>a1y2ec</v>
    <v>268435456</v>
    <v>1</v>
    <v>Powered by Refinitiv</v>
    <v>0</v>
    <v>METTLER-TOLEDO INTERNATIONAL INC. (XNYS:MTD)</v>
    <v>2</v>
    <v>3</v>
    <v>Finance</v>
    <v>4</v>
    <v>1583.395</v>
    <v>1065.55</v>
    <v>1.1845000000000001</v>
    <v>-22.85</v>
    <v>-1.4937000000000001E-2</v>
    <v>USD</v>
    <v>Mettler-Toledo International Inc. is a supplier of precision instruments and services. The Company manufactures a variety of precision instruments and provides value-added services to its customers. Its principal products and services include laboratory instruments, industrial instruments, retail weighing solutions, customer and distribution, and sales and service. It has a variety of precision laboratory instruments for sample preparation, synthesis, analytical benchtop, material characterization, and in-line measurement. Its laboratory instrument portfolio includes laboratory balances, liquid pipetting solutions, automated laboratory reactors, titrators and other. It manufactures numerous industrial weighing instruments and related terminals, and offers dedicated software solutions for the pharmaceutical, chemical, food, discrete manufacturing, and other industries. It offers networked scales and software, which can integrate backroom, counter, self-service and checkout functions.</v>
    <v>15600</v>
    <v>New York Stock Exchange</v>
    <v>XNYS</v>
    <v>XNYS</v>
    <v>1900 Polaris Pkwy, COLUMBUS, OH, 43240 US</v>
    <v>1532.43</v>
    <v>Office Equipment</v>
    <v>Stock</v>
    <v>44956.817236457813</v>
    <v>2228</v>
    <v>1506.9</v>
    <v>33595114911</v>
    <v>METTLER-TOLEDO INTERNATIONAL INC.</v>
    <v>METTLER-TOLEDO INTERNATIONAL INC.</v>
    <v>1525.2049999999999</v>
    <v>41.860900000000001</v>
    <v>1529.75</v>
    <v>1506.9</v>
    <v>22294190</v>
    <v>MTD</v>
    <v>METTLER-TOLEDO INTERNATIONAL INC. (XNYS:MTD)</v>
    <v>45003</v>
    <v>82322</v>
    <v>1991</v>
  </rv>
  <rv s="2">
    <v>2229</v>
  </rv>
  <rv s="0">
    <v>https://www.bing.com/financeapi/forcetrigger?t=a1xyar&amp;q=XNAS%3aMRTX&amp;form=skydnc</v>
    <v>Learn more on Bing</v>
  </rv>
  <rv s="5">
    <v>en-US</v>
    <v>a1xyar</v>
    <v>268435456</v>
    <v>1</v>
    <v>Powered by Refinitiv</v>
    <v>9</v>
    <v>MIRATI THERAPEUTICS, INC. (XNAS:MRTX)</v>
    <v>2</v>
    <v>10</v>
    <v>Finance</v>
    <v>4</v>
    <v>124.81</v>
    <v>32.96</v>
    <v>0.996</v>
    <v>-1.675</v>
    <v>-3.1549999999999995E-2</v>
    <v>USD</v>
    <v>Mirati Therapeutics Inc is a United States-based clinical-stage biotechnology company that is focused on bringing forward therapies that address areas of high unmet need, including lung cancer, and advancing a pipeline of novel therapeutics targeting the genetic and immunological drivers of cancer. The Company is using its scientific expertise to develop novel solutions in two registration-enabling programs: adagrasib (MRTX849), an investigational small molecule, potent and selective KRASG12C inhibitor, as monotherapy and in combination with other agents, and sitravatinib, an investigational spectrum-selective inhibitor of receptor tyrosine kinases in combination with checkpoint inhibitor therapies. The Company is also advancing its differentiated preclinical portfolio, including MRTX1133, an investigational KRASG12D inhibitor, MRTX1719, an investigational PRMT5 inhibitor, and other oncology discovery programs.</v>
    <v>413</v>
    <v>Nasdaq Stock Market</v>
    <v>XNAS</v>
    <v>XNAS</v>
    <v>3545 Cray Court, SAN DIEGO, CA, 92121 US</v>
    <v>53.99</v>
    <v>Biotechnology &amp; Medical Research</v>
    <v>Stock</v>
    <v>44956.817172823437</v>
    <v>2231</v>
    <v>51.34</v>
    <v>2960829435</v>
    <v>MIRATI THERAPEUTICS, INC.</v>
    <v>MIRATI THERAPEUTICS, INC.</v>
    <v>52.8</v>
    <v>53.09</v>
    <v>51.414999999999999</v>
    <v>57586880</v>
    <v>MRTX</v>
    <v>MIRATI THERAPEUTICS, INC. (XNAS:MRTX)</v>
    <v>572587</v>
    <v>1407977</v>
    <v>2013</v>
  </rv>
  <rv s="2">
    <v>2232</v>
  </rv>
  <rv s="0">
    <v>https://www.bing.com/financeapi/forcetrigger?t=bqxu27&amp;q=XNAS%3aMIRM&amp;form=skydnc</v>
    <v>Learn more on Bing</v>
  </rv>
  <rv s="5">
    <v>en-US</v>
    <v>bqxu27</v>
    <v>268435456</v>
    <v>1</v>
    <v>Powered by Refinitiv</v>
    <v>9</v>
    <v>MIRUM PHARMACEUTICALS, INC. (XNAS:MIRM)</v>
    <v>2</v>
    <v>10</v>
    <v>Finance</v>
    <v>4</v>
    <v>30.545000000000002</v>
    <v>16.9863</v>
    <v>1.3333999999999999</v>
    <v>-0.26</v>
    <v>-1.0891999999999999E-2</v>
    <v>USD</v>
    <v>Mirum Pharmaceuticals, Inc. is a biopharmaceutical company. The Company is focused on the identification, acquisition, development, and commercialization of therapies for rare and orphan diseases. The Company's main focus is the development and commercialization of LIVMARLI (maralixibat) oral solution (Livmarli) and Volixibat. Its pipeline consists of rare pediatric indications for Livmarli and orphan adult indications for its second product candidate, Volixibat. Livmarli is an oral solution as a once-daily medicine for cholestatic pruritus in patients with Alagille syndrome (ALGS) one year of age and older. Volixibat, is an oral, minimally absorbed agent designed to inhibit ileal bile acid transporter (IBAT), for the treatment of adult patients with cholestatic liver diseases. The Company is developing volixibat for the treatment of intrahepatic cholestasis of pregnancy (ICP), primary sclerosing cholangitis (PSC), and primary biliary cholangitis (PBC).</v>
    <v>194</v>
    <v>Nasdaq Stock Market</v>
    <v>XNAS</v>
    <v>XNAS</v>
    <v>950 Tower Ln Ste 1050, FOSTER CITY, CA, 94404-4251 US</v>
    <v>23.85</v>
    <v>Biotechnology &amp; Medical Research</v>
    <v>Stock</v>
    <v>44956.817098159372</v>
    <v>2234</v>
    <v>23.495000000000001</v>
    <v>870509671</v>
    <v>MIRUM PHARMACEUTICALS, INC.</v>
    <v>MIRUM PHARMACEUTICALS, INC.</v>
    <v>23.61</v>
    <v>23.87</v>
    <v>23.61</v>
    <v>36870380</v>
    <v>MIRM</v>
    <v>MIRUM PHARMACEUTICALS, INC. (XNAS:MIRM)</v>
    <v>91760</v>
    <v>346070</v>
    <v>2018</v>
  </rv>
  <rv s="2">
    <v>2235</v>
  </rv>
  <rv s="0">
    <v>https://www.bing.com/financeapi/forcetrigger?t=bo5fpr&amp;q=XNAS%3aMRNA&amp;form=skydnc</v>
    <v>Learn more on Bing</v>
  </rv>
  <rv s="1">
    <v>en-US</v>
    <v>bo5fpr</v>
    <v>268435456</v>
    <v>1</v>
    <v>Powered by Refinitiv</v>
    <v>0</v>
    <v>MODERNA, INC. (XNAS:MRNA)</v>
    <v>2</v>
    <v>3</v>
    <v>Finance</v>
    <v>4</v>
    <v>217.25</v>
    <v>115.03</v>
    <v>1.6721999999999999</v>
    <v>-8.09</v>
    <v>-4.2724999999999999E-2</v>
    <v>USD</v>
    <v>Moderna, Inc. is a biotechnology company that is focused on creating a transformative medicines based on messenger ribonucleic acid (mRNA), to improve the lives of patients. The Company’s mRNA medicines are designed to direct the body’s cells to produce intracellular, membrane, or secreted proteins that have a therapeutic or preventive benefit with the potential to address a range of spectrum of diseases. It is developing vaccines and therapeutics for infectious diseases, immuno-oncology, rare diseases, autoimmune and cardiovascular diseases, independently and with its strategic collaborators. The Company develops technologies that enable the development of mRNA medicines for diverse applications. It has created modalities, including prophylactic vaccines, systemic secreted and cell surface therapeutics, cancer vaccines, intratumoral immuno-oncology, and systemic intracellular therapeutics. The Company develops technologies that enable the development of mRNA medicines.</v>
    <v>2700</v>
    <v>Nasdaq Stock Market</v>
    <v>XNAS</v>
    <v>XNAS</v>
    <v>200 Technology Sq, Cambridge, MA, 02139-3578 US</v>
    <v>187.59</v>
    <v>Biotechnology &amp; Medical Research</v>
    <v>Stock</v>
    <v>44956.817279189061</v>
    <v>2237</v>
    <v>181.2</v>
    <v>69636557430</v>
    <v>MODERNA, INC.</v>
    <v>MODERNA, INC.</v>
    <v>187.23</v>
    <v>6.8471000000000002</v>
    <v>189.35</v>
    <v>181.26</v>
    <v>384180500</v>
    <v>MRNA</v>
    <v>MODERNA, INC. (XNAS:MRNA)</v>
    <v>1968551</v>
    <v>4200786</v>
    <v>2016</v>
  </rv>
  <rv s="2">
    <v>2238</v>
  </rv>
  <rv s="0">
    <v>https://www.bing.com/financeapi/forcetrigger?t=a217z2&amp;q=XNAS%3aMODV&amp;form=skydnc</v>
    <v>Learn more on Bing</v>
  </rv>
  <rv s="1">
    <v>en-US</v>
    <v>a217z2</v>
    <v>268435456</v>
    <v>1</v>
    <v>Powered by Refinitiv</v>
    <v>0</v>
    <v>MODIVCARE INC. (XNAS:MODV)</v>
    <v>2</v>
    <v>3</v>
    <v>Finance</v>
    <v>4</v>
    <v>121.54</v>
    <v>73.06</v>
    <v>0.6462</v>
    <v>-0.63</v>
    <v>-5.8520000000000004E-3</v>
    <v>USD</v>
    <v>ModivCare Inc. is a technology-enabled healthcare services company that provides a suite of integrated supportive care solutions for public and private payors and their patients. It provides non-emergency medical transportation (NEMT), personal and home care, remote patient monitoring, medication management and meal delivery. Its NEMT segment operates primarily under the brands ModivCare Solutions and Circulation. Its Personal Care segment operates under the brands Simplura and Care Finders and provides personal care to Medicaid patient populations, including seniors and disabled adults, in need of care monitoring and assistance performing activities of daily living. Its RPM segment operates under the VRI brand and is a provider of remote patient monitoring solutions, including personal emergency response systems, vitals monitoring and data-driven patient engagement solutions. Its Matrix Investment segment includes minority investment in clinical care and clinical solutions businesses.</v>
    <v>20200</v>
    <v>Nasdaq Stock Market</v>
    <v>XNAS</v>
    <v>XNAS</v>
    <v>6900 LAYTON AVENUE, 12TH FLOOR, DENVER, CO, 80237 US</v>
    <v>108.51</v>
    <v>Healthcare Providers &amp; Services</v>
    <v>Stock</v>
    <v>44956.815300462498</v>
    <v>2240</v>
    <v>104.66</v>
    <v>1513224389</v>
    <v>MODIVCARE INC.</v>
    <v>MODIVCARE INC.</v>
    <v>107.1</v>
    <v>70.58</v>
    <v>107.66</v>
    <v>107.03</v>
    <v>14138320</v>
    <v>MODV</v>
    <v>MODIVCARE INC. (XNAS:MODV)</v>
    <v>65335</v>
    <v>72571</v>
    <v>1996</v>
  </rv>
  <rv s="2">
    <v>2241</v>
  </rv>
  <rv s="0">
    <v>https://www.bing.com/financeapi/forcetrigger?t=a1xugh&amp;q=XNYS%3aMOH&amp;form=skydnc</v>
    <v>Learn more on Bing</v>
  </rv>
  <rv s="1">
    <v>en-US</v>
    <v>a1xugh</v>
    <v>268435456</v>
    <v>1</v>
    <v>Powered by Refinitiv</v>
    <v>0</v>
    <v>MOLINA HEALTHCARE, INC. (XNYS:MOH)</v>
    <v>2</v>
    <v>3</v>
    <v>Finance</v>
    <v>4</v>
    <v>374</v>
    <v>249.78</v>
    <v>0.68200000000000005</v>
    <v>6.12</v>
    <v>2.0371999999999998E-2</v>
    <v>USD</v>
    <v>Molina Healthcare, Inc. is a provider of managed healthcare services under the Medicaid and Medicare programs, and through the state insurance marketplaces. The Company operates through four segments: Medicaid, Medicare, Marketplace, and Other. The Medicaid, Medicare, and Marketplace segments represent the government-funded or sponsored programs under which the Company offers managed healthcare services. Medicaid provides healthcare and long-term care services and support to low-income Americans. Medicare is a federal program that provides eligible persons aged 65 and over and some disabled persons with a variety of hospital, medical insurance, and prescription drug benefits. Marketplace insurance exchanges allows individuals and small groups to purchase federally subsidized health insurance. The Company arranges healthcare services for its members through contracts with a network of providers, including independent physicians and physician groups, hospitals, and ancillary providers.</v>
    <v>14000</v>
    <v>New York Stock Exchange</v>
    <v>XNYS</v>
    <v>XNYS</v>
    <v>200 Oceangate, Suite 100, LONG BEACH, CA, 90802 US</v>
    <v>307.75</v>
    <v>Healthcare Providers &amp; Services</v>
    <v>Stock</v>
    <v>44956.817205462503</v>
    <v>2243</v>
    <v>302.39999999999998</v>
    <v>17901352000</v>
    <v>MOLINA HEALTHCARE, INC.</v>
    <v>MOLINA HEALTHCARE, INC.</v>
    <v>302.99</v>
    <v>20.955500000000001</v>
    <v>300.41000000000003</v>
    <v>306.52999999999997</v>
    <v>58400000</v>
    <v>MOH</v>
    <v>MOLINA HEALTHCARE, INC. (XNYS:MOH)</v>
    <v>255191</v>
    <v>461036</v>
    <v>2002</v>
  </rv>
  <rv s="2">
    <v>2244</v>
  </rv>
  <rv s="0">
    <v>https://www.bing.com/financeapi/forcetrigger?t=c2f127&amp;q=XNAS%3aGLUE&amp;form=skydnc</v>
    <v>Learn more on Bing</v>
  </rv>
  <rv s="5">
    <v>en-US</v>
    <v>c2f127</v>
    <v>268435456</v>
    <v>1</v>
    <v>Powered by Refinitiv</v>
    <v>9</v>
    <v>MONTE ROSA THERAPEUTICS, INC. (XNAS:GLUE)</v>
    <v>2</v>
    <v>10</v>
    <v>Finance</v>
    <v>4</v>
    <v>15.54</v>
    <v>6.05</v>
    <v>1.835</v>
    <v>-0.54</v>
    <v>-7.2483000000000006E-2</v>
    <v>USD</v>
    <v>Monte Rosa Therapeutics, Inc. is a biopharmaceutical company. It is engaged in developing a portfolio of novel small molecule precision medicines that employ the body’s natural mechanisms to selectively degrade therapeutically relevant proteins. It develops a protein degradation platform, called Quantitative and Engineered Elimination of Neosubstrates (QuEEN), that enables it to identify protein targets and molecular glue degrader (MGD), product candidates that are designed to eliminate therapeutically relevant proteins. It focuses on therapeutic targets backed by biological and genetic rationale discovering and developing novel precision medicines. Its lead product candidate is MRT-2359, which is an orally bioavailable degrader of the translation termination factor protein GSPT1 in development initially for use in the treatment of cancers. Its programs are focused on delivering therapies to targets that have been considered undruggable or inadequately drugged in biological pathways.</v>
    <v>137</v>
    <v>Nasdaq Stock Market</v>
    <v>XNAS</v>
    <v>XNAS</v>
    <v>645 Summer Street, Suite 102, BOSTON, MA, 02210 US</v>
    <v>7.39</v>
    <v>Biotechnology &amp; Medical Research</v>
    <v>Stock</v>
    <v>44956.816987441409</v>
    <v>2246</v>
    <v>6.91</v>
    <v>334437504</v>
    <v>MONTE ROSA THERAPEUTICS, INC.</v>
    <v>MONTE ROSA THERAPEUTICS, INC.</v>
    <v>7.39</v>
    <v>7.45</v>
    <v>6.91</v>
    <v>48399060</v>
    <v>GLUE</v>
    <v>MONTE ROSA THERAPEUTICS, INC. (XNAS:GLUE)</v>
    <v>249623</v>
    <v>127782</v>
    <v>2019</v>
  </rv>
  <rv s="2">
    <v>2247</v>
  </rv>
  <rv s="0">
    <v>https://www.bing.com/financeapi/forcetrigger?t=bqorf2&amp;q=XNAS%3aMORF&amp;form=skydnc</v>
    <v>Learn more on Bing</v>
  </rv>
  <rv s="5">
    <v>en-US</v>
    <v>bqorf2</v>
    <v>268435456</v>
    <v>1</v>
    <v>Powered by Refinitiv</v>
    <v>9</v>
    <v>MORPHIC HOLDING, INC. (XNAS:MORF)</v>
    <v>2</v>
    <v>10</v>
    <v>Finance</v>
    <v>4</v>
    <v>47.66</v>
    <v>19.23</v>
    <v>1.2456</v>
    <v>0.15</v>
    <v>4.7099999999999998E-3</v>
    <v>USD</v>
    <v>Morphic Holding, Inc. is a biopharmaceutical company. The Company is engaged in discovering and developing a pipeline of oral small molecule integrin therapeutics for the treatment of serious chronic diseases, including autoimmune, cardiovascular and metabolic diseases, fibrosis and cancer. The Company's Morphic integrin technology platform (MInT Platform) helps to develop novel product candidates designed to achieve the potency, high selectivity, and pharmaceutical properties required for oral administration. The Company is advancing its pipeline, including its lead product candidate, MORF-057, which is an α4β7-specific integrin inhibitor affecting inflammation, into clinical development for the treatment of inflammatory bowel disease (IBD). It has also developed selective oral αvβ6-specific integrin inhibitors for the treatment of fibrotic diseases, including idiopathic pulmonary fibrosis. Its subsidiary includes Morphic Therapeutic, Inc., which is a biopharmaceutical company.</v>
    <v>101</v>
    <v>Nasdaq Stock Market</v>
    <v>XNAS</v>
    <v>XNAS</v>
    <v>35 Gatehouse Dr # A2, WALTHAM, MA, 02451-1215 US</v>
    <v>32.75</v>
    <v>Biotechnology &amp; Medical Research</v>
    <v>Stock</v>
    <v>44956.817283182812</v>
    <v>2249</v>
    <v>31.5</v>
    <v>1233680640</v>
    <v>MORPHIC HOLDING, INC.</v>
    <v>MORPHIC HOLDING, INC.</v>
    <v>31.5</v>
    <v>31.85</v>
    <v>32</v>
    <v>38552520</v>
    <v>MORF</v>
    <v>MORPHIC HOLDING, INC. (XNAS:MORF)</v>
    <v>80914</v>
    <v>234305</v>
    <v>2014</v>
  </rv>
  <rv s="2">
    <v>2250</v>
  </rv>
  <rv s="0">
    <v>https://www.bing.com/financeapi/forcetrigger?t=a1y7jc&amp;q=XNAS%3aMYGN&amp;form=skydnc</v>
    <v>Learn more on Bing</v>
  </rv>
  <rv s="1">
    <v>en-US</v>
    <v>a1y7jc</v>
    <v>268435456</v>
    <v>1</v>
    <v>Powered by Refinitiv</v>
    <v>0</v>
    <v>MYRIAD GENETICS, INC. (XNAS:MYGN)</v>
    <v>2</v>
    <v>3</v>
    <v>Finance</v>
    <v>4</v>
    <v>28.18</v>
    <v>13.92</v>
    <v>1.8486</v>
    <v>-0.92</v>
    <v>-4.5164000000000003E-2</v>
    <v>USD</v>
    <v>Myriad Genetics, Inc. is a genetic testing and precision medicine company. The Company primarily provides testing and collaborative development of testing that is designed to assess an individual’s risk for developing the disease later in life, identify a patient’s likelihood of responding to drug therapy and guide a patient’s dosing to ensure optimal treatment, or assess a patient’s risk of disease progression, and includes corporate services, such as finance, human resources, legal and information technology. The Company discovers and commercializes genetic tests. The Company's products include MyRisk, BRACAnalysis, BRACAnalysis CDx, MyChoice CDx, Prolaris, EndoPredict, Foresight and Prequel, GeneSight, Vectra. The Company offers SneakPeek Early Gender DNA Test, which reveals a baby’s gender at six weeks into pregnancy. Its wholly owned subsidiaries include Myriad Genetic Laboratories, Inc., Assurex Health, Inc. and Myriad Women’s Health, Inc.</v>
    <v>2400</v>
    <v>Nasdaq Stock Market</v>
    <v>XNAS</v>
    <v>XNAS</v>
    <v>320 Wakara Way, SALT LAKE CITY, UT, 84108 US</v>
    <v>20.010000000000002</v>
    <v>Healthcare Equipment &amp; Supplies</v>
    <v>Stock</v>
    <v>44956.81717032344</v>
    <v>2252</v>
    <v>19.38</v>
    <v>1576107799</v>
    <v>MYRIAD GENETICS, INC.</v>
    <v>MYRIAD GENETICS, INC.</v>
    <v>20.010000000000002</v>
    <v>581.41459999999995</v>
    <v>20.37</v>
    <v>19.45</v>
    <v>81033820</v>
    <v>MYGN</v>
    <v>MYRIAD GENETICS, INC. (XNAS:MYGN)</v>
    <v>162478</v>
    <v>786302</v>
    <v>1992</v>
  </rv>
  <rv s="2">
    <v>2253</v>
  </rv>
  <rv s="0">
    <v>https://www.bing.com/financeapi/forcetrigger?t=a1yr27&amp;q=XNAS%3aNSTG&amp;form=skydnc</v>
    <v>Learn more on Bing</v>
  </rv>
  <rv s="5">
    <v>en-US</v>
    <v>a1yr27</v>
    <v>268435456</v>
    <v>1</v>
    <v>Powered by Refinitiv</v>
    <v>9</v>
    <v>NANOSTRING TECHNOLOGIES, INC. (XNAS:NSTG)</v>
    <v>2</v>
    <v>10</v>
    <v>Finance</v>
    <v>4</v>
    <v>41</v>
    <v>4.37</v>
    <v>1.611</v>
    <v>-0.60499999999999998</v>
    <v>-5.6121999999999998E-2</v>
    <v>USD</v>
    <v>NanoString Technologies, Inc. is a provider of life science tools for discovery and translational research. It develops, manufactures, and markets technologies of biological materials for life science researchers in the fields of genomics and proteomics. It offers two product platforms, including its nCounter Analysis System ( nCounter) and GeoMx Digital Spatial Profiler ( GeoMx DSP). Its nCounter is an automated, multi-application, digital detection and counting system which directly profiles hundreds of molecules simultaneously, using optical barcoding chemistry. Its nCounter platform is based on automated instruments that prepare and analyze biological samples using reagents. GeoMx DSP is used to analyze selected regions of an intact biological sample without the need to break down the sample, enabling researchers to see how gene expression might vary across those regions. In addition, it has developed CosMx Spatial Molecular Imager, which is a spatial biology product platform.</v>
    <v>766</v>
    <v>Nasdaq Stock Market</v>
    <v>XNAS</v>
    <v>XNAS</v>
    <v>530 Fairview Avenue North, SEATTLE, WA, 98109 US</v>
    <v>10.72</v>
    <v>Healthcare Equipment &amp; Supplies</v>
    <v>Stock</v>
    <v>44956.817212777343</v>
    <v>2255</v>
    <v>10.08</v>
    <v>474631291</v>
    <v>NANOSTRING TECHNOLOGIES, INC.</v>
    <v>NANOSTRING TECHNOLOGIES, INC.</v>
    <v>10.55</v>
    <v>10.78</v>
    <v>10.175000000000001</v>
    <v>46646810</v>
    <v>NSTG</v>
    <v>NANOSTRING TECHNOLOGIES, INC. (XNAS:NSTG)</v>
    <v>229588</v>
    <v>560204</v>
    <v>2003</v>
  </rv>
  <rv s="2">
    <v>2256</v>
  </rv>
  <rv s="0">
    <v>https://www.bing.com/financeapi/forcetrigger?t=a1ysim&amp;q=XNAS%3aNTRA&amp;form=skydnc</v>
    <v>Learn more on Bing</v>
  </rv>
  <rv s="5">
    <v>en-US</v>
    <v>a1ysim</v>
    <v>268435456</v>
    <v>1</v>
    <v>Powered by Refinitiv</v>
    <v>9</v>
    <v>NATERA, INC. (XNAS:NTRA)</v>
    <v>2</v>
    <v>10</v>
    <v>Finance</v>
    <v>4</v>
    <v>74.819999999999993</v>
    <v>26.1</v>
    <v>1.2625999999999999</v>
    <v>-2.41</v>
    <v>-5.5098000000000001E-2</v>
    <v>USD</v>
    <v>Natera, Inc. is a diagnostics company that is focused on the development and commercialization of molecular testing services, applying its technology in the fields of women’s health, oncology and organ health. The Company’s cell-free deoxyribonucleic acid (DNA) or (cfDNA) technology combines its molecular assays, which reliably measure many informative regions across the genome from samples as small as a single cell. The Company's product offerings include Panorama Non-Invasive Prenatal Test (NIPT), Vistara, Horizon Carrier Screening (HCS), Spectrum Pre-implantation Genetics (Spectrum), Anora Miscarriage Test (Anora), Non-Invasive Paternity Testing (PAT) and Prospera. The Company also offers Constellation, a cloud-based software platform that enables laboratory customers to gain access through the cloud to the Company’s algorithms and bioinformatics in order to validate and launch tests based on the Company’s technology.</v>
    <v>2670</v>
    <v>Nasdaq Stock Market</v>
    <v>XNAS</v>
    <v>XNAS</v>
    <v>13011 MCCALLEN PASS, BUILDING A SUITE 100, AUSTIN, TX, 78753 US</v>
    <v>43.16</v>
    <v>Healthcare Equipment &amp; Supplies</v>
    <v>Stock</v>
    <v>44956.817321724222</v>
    <v>2258</v>
    <v>41.32</v>
    <v>4493790235</v>
    <v>NATERA, INC.</v>
    <v>NATERA, INC.</v>
    <v>43.14</v>
    <v>43.74</v>
    <v>41.33</v>
    <v>108729500</v>
    <v>NTRA</v>
    <v>NATERA, INC. (XNAS:NTRA)</v>
    <v>472404</v>
    <v>1278706</v>
    <v>2007</v>
  </rv>
  <rv s="2">
    <v>2259</v>
  </rv>
  <rv s="0">
    <v>https://www.bing.com/financeapi/forcetrigger?t=a1yk77&amp;q=XNAS%3aNKTR&amp;form=skydnc</v>
    <v>Learn more on Bing</v>
  </rv>
  <rv s="1">
    <v>en-US</v>
    <v>a1yk77</v>
    <v>268435456</v>
    <v>1</v>
    <v>Powered by Refinitiv</v>
    <v>0</v>
    <v>NEKTAR THERAPEUTICS (XNAS:NKTR)</v>
    <v>2</v>
    <v>3</v>
    <v>Finance</v>
    <v>4</v>
    <v>11.59</v>
    <v>1.99</v>
    <v>0.96779999999999999</v>
    <v>5.0000000000000001E-3</v>
    <v>1.916E-3</v>
    <v>USD</v>
    <v>Nektar Therapeutics is a research-based biopharmaceutical company, which is focused on discovering and developing medicines in areas of unmet medical need. The Company's research and development pipeline of new investigational drugs includes potential therapies for oncology, immunology and virology. In oncology, it is studying several immuno-oncology (I-O) drug candidates, including bempegaldesleukin, NKTR-255 and NKTR-262. In immunology, it is focused on addressing imbalances in the immune system to restore the body's self-tolerance mechanisms and achieve immune homeostasis. In autoimmune disorders, its IL-2 T-regulatory cell stimulator NKTR-358 is being clinically studied in systemic lupus erythematosus, ulcerative colitis, psoriasis and atopic dermatitis. Its programs in virology area include studying bempegaldesleukin in treating individuals affected with COVID-19, and a preclinical research collaboration with Gilead Sciences Inc. (Gilead) to test the combination of NKTR-255.</v>
    <v>740</v>
    <v>Nasdaq Stock Market</v>
    <v>XNAS</v>
    <v>XNAS</v>
    <v>455 Mission Bay Blvd S, SAN FRANCISCO, CA, 94158 US</v>
    <v>2.63</v>
    <v>Pharmaceuticals</v>
    <v>Stock</v>
    <v>44956.817306608595</v>
    <v>2261</v>
    <v>2.5049999999999999</v>
    <v>491501017</v>
    <v>NEKTAR THERAPEUTICS</v>
    <v>NEKTAR THERAPEUTICS</v>
    <v>2.61</v>
    <v>8.3901000000000003</v>
    <v>2.61</v>
    <v>2.6150000000000002</v>
    <v>187954500</v>
    <v>NKTR</v>
    <v>NEKTAR THERAPEUTICS (XNAS:NKTR)</v>
    <v>615441</v>
    <v>1305891</v>
    <v>1998</v>
  </rv>
  <rv s="2">
    <v>2262</v>
  </rv>
  <rv s="0">
    <v>https://www.bing.com/financeapi/forcetrigger?t=a1yek2&amp;q=XNAS%3aNEO&amp;form=skydnc</v>
    <v>Learn more on Bing</v>
  </rv>
  <rv s="1">
    <v>en-US</v>
    <v>a1yek2</v>
    <v>268435456</v>
    <v>1</v>
    <v>Powered by Refinitiv</v>
    <v>0</v>
    <v>NEOGENOMICS, INC. (XNAS:NEO)</v>
    <v>2</v>
    <v>3</v>
    <v>Finance</v>
    <v>4</v>
    <v>23.78</v>
    <v>6</v>
    <v>1.1627000000000001</v>
    <v>-0.33</v>
    <v>-2.8671000000000002E-2</v>
    <v>USD</v>
    <v>NeoGenomics, Inc. operates a network of cancer-focused testing laboratories. The Company operates through two segments: the Clinical Services Segment and the Pharma Services Segment. The Clinical Services segment provides various clinical testing services to community-based pathology practices, oncology practices, hospital pathology labs, reference labs, and academic centers with reimbursement from various payers, including client direct billing, commercial insurance, Medicare and other government payers, and patients. The Pharma Services segment supports pharmaceutical firms in their drug development programs by providing testing services and data analytics for clinical trials and research. It offers testing services, which include cytogenetics, fluorescence in-situ hybridization (FISH), flow cytometry, immunohistochemistry (IHC) and digital imaging, molecular testing and morphologic analysis. It operates testing laboratories in United States, Europe and Asia.</v>
    <v>2000</v>
    <v>Nasdaq Stock Market</v>
    <v>XNAS</v>
    <v>XNAS</v>
    <v>9490 Neogenomics Way, FORT MYERS, FL, 33912 US</v>
    <v>11.36</v>
    <v>Healthcare Providers &amp; Services</v>
    <v>Stock</v>
    <v>44956.817305450779</v>
    <v>2264</v>
    <v>10.95</v>
    <v>1453750000</v>
    <v>NEOGENOMICS, INC.</v>
    <v>NEOGENOMICS, INC.</v>
    <v>11.21</v>
    <v>54.14</v>
    <v>11.51</v>
    <v>11.18</v>
    <v>126303300</v>
    <v>NEO</v>
    <v>NEOGENOMICS, INC. (XNAS:NEO)</v>
    <v>252877</v>
    <v>774913</v>
    <v>1998</v>
  </rv>
  <rv s="2">
    <v>2265</v>
  </rv>
  <rv s="0">
    <v>https://www.bing.com/financeapi/forcetrigger?t=a1ybar&amp;q=XNAS%3aNBIX&amp;form=skydnc</v>
    <v>Learn more on Bing</v>
  </rv>
  <rv s="1">
    <v>en-US</v>
    <v>a1ybar</v>
    <v>268435456</v>
    <v>1</v>
    <v>Powered by Refinitiv</v>
    <v>0</v>
    <v>NEUROCRINE BIOSCIENCES, INC. (XNAS:NBIX)</v>
    <v>2</v>
    <v>3</v>
    <v>Finance</v>
    <v>4</v>
    <v>129.29</v>
    <v>75.25</v>
    <v>0.48110000000000003</v>
    <v>-0.27</v>
    <v>-2.4940000000000001E-3</v>
    <v>USD</v>
    <v>Neurocrine Biosciences, Inc. is a neuroscience-focused, biopharmaceutical company. The Company is focused on discovering, developing and marketing of pharmaceuticals for the treatment of neurological, endocrine and psychiatric-based diseases and disorders. Its portfolio includes treatments for tardive dyskinesia, Parkinson’s disease, endometriosis and uterine fibroids. Its product pipeline includes INGREZZA (valbenazine), which provides a once-daily dosing treatment option for tardive dyskinesia and has three dosing options (40 milligram (mg), 60 mg and 80 mg capsules); ONGENTYS (opicapone) is an adjunctive therapy to levodopa/carbidopa in patients with Parkinson’s disease; ORILISSA (elagolix) is used for the management of moderate to severe endometriosis pain in women, and ORIAHNN (elagolix, estradiol, and norethindrone acetate and elagolix capsules) is a non-surgical, oral medication option for the management of heavy menstrual bleeding associated with uterine fibroids in women.</v>
    <v>900</v>
    <v>Nasdaq Stock Market</v>
    <v>XNAS</v>
    <v>XNAS</v>
    <v>12780 El Camino Real, SAN DIEGO, CA, 92130-2042 US</v>
    <v>109.31829999999999</v>
    <v>Biotechnology &amp; Medical Research</v>
    <v>Stock</v>
    <v>44956.81728148125</v>
    <v>2267</v>
    <v>107.95</v>
    <v>10380591432</v>
    <v>NEUROCRINE BIOSCIENCES, INC.</v>
    <v>NEUROCRINE BIOSCIENCES, INC.</v>
    <v>108.91</v>
    <v>186.43219999999999</v>
    <v>108.25</v>
    <v>107.98</v>
    <v>96134390</v>
    <v>NBIX</v>
    <v>NEUROCRINE BIOSCIENCES, INC. (XNAS:NBIX)</v>
    <v>465291</v>
    <v>742168</v>
    <v>1996</v>
  </rv>
  <rv s="2">
    <v>2268</v>
  </rv>
  <rv s="0">
    <v>https://www.bing.com/financeapi/forcetrigger?t=a1yw4c&amp;q=XNYS%3aNVRO&amp;form=skydnc</v>
    <v>Learn more on Bing</v>
  </rv>
  <rv s="1">
    <v>en-US</v>
    <v>a1yw4c</v>
    <v>268435456</v>
    <v>1</v>
    <v>Powered by Refinitiv</v>
    <v>0</v>
    <v>NEVRO CORP. (XNYS:NVRO)</v>
    <v>2</v>
    <v>3</v>
    <v>Finance</v>
    <v>4</v>
    <v>78.900000000000006</v>
    <v>34.700000000000003</v>
    <v>0.79039999999999999</v>
    <v>-0.435</v>
    <v>-1.1859E-2</v>
    <v>USD</v>
    <v>Nevro Corp. is a global medical device company, which is focused on delivering comprehensive, life-changing solutions that continue to set the standard for enduring patient outcomes in chronic pain treatment. The Company has developed and commercialized the Senza spinal cord stimulation (SCS) system. SCS is a neuromodulation platform for the treatment of chronic pain, with the Senza Omnia platform, which is in addition to the Senza family of products. The Company’s solution for chronic pain includes 10 kHz Therapy. Its 10 kHz Therapy is designed to deliver neuromodulation solutions for treating chronic pain based on what it believes to be the best clinical evidence available. The advantages of its 10 kHz Therapy over traditional SCS include demonstrated superior efficacy data for both leg and back pain, paresthesia free pain relief for patients, anatomical lead placement for physicians, and ability to treat a broader group of chronic pain patients.</v>
    <v>945</v>
    <v>New York Stock Exchange</v>
    <v>XNYS</v>
    <v>XNYS</v>
    <v>1800 Bridge Parkway, REDWOOD CITY, CA, 94065 US</v>
    <v>36.56</v>
    <v>Healthcare Equipment &amp; Supplies</v>
    <v>Stock</v>
    <v>44956.81700005781</v>
    <v>2270</v>
    <v>35.49</v>
    <v>1284163612</v>
    <v>NEVRO CORP.</v>
    <v>NEVRO CORP.</v>
    <v>36.04</v>
    <v>0</v>
    <v>36.68</v>
    <v>36.244999999999997</v>
    <v>35430090</v>
    <v>NVRO</v>
    <v>NEVRO CORP. (XNYS:NVRO)</v>
    <v>327834</v>
    <v>556786</v>
    <v>2006</v>
  </rv>
  <rv s="2">
    <v>2271</v>
  </rv>
  <rv s="0">
    <v>https://www.bing.com/financeapi/forcetrigger?t=a21n3m&amp;q=XNAS%3aNXGN&amp;form=skydnc</v>
    <v>Learn more on Bing</v>
  </rv>
  <rv s="1">
    <v>en-US</v>
    <v>a21n3m</v>
    <v>268435456</v>
    <v>1</v>
    <v>Powered by Refinitiv</v>
    <v>0</v>
    <v>NEXTGEN HEALTHCARE, INC. (XNAS:NXGN)</v>
    <v>2</v>
    <v>3</v>
    <v>Finance</v>
    <v>4</v>
    <v>21.99</v>
    <v>16.13</v>
    <v>1.0188999999999999</v>
    <v>0.59</v>
    <v>3.2153000000000001E-2</v>
    <v>USD</v>
    <v>NextGen Healthcare, Inc. is a provider of cloud-based, healthcare technology solutions in the United States. In addition to configurable core clinical and financial capabilities, its portfolio includes integrated solutions, which delivers on ambulatory healthcare imperatives, including consumerism, digitization, risk allocation, regulatory influence, and integrated care and health equity. The Company's solutions deliver care in various medical specialty in a range of practice models, including accountable care organizations (ACOs), independent physician associations (IPAs), managed service organizations (MSOs), Veterans service organizations (VSOs), and dental service organizations (DSOs). It offers services across enterprise, office and insights, which include NextGen Enterprise HER, NextGen Enterprise PM, NextGen Virtual Visit, NextGen Office, NextGen Share and Mirth Connect. It also offers data and analytics solutions, which include NextGen Health Data Hub.</v>
    <v>2655</v>
    <v>Nasdaq Stock Market</v>
    <v>XNAS</v>
    <v>XNAS</v>
    <v>3525 PIEDMONT RD., NE, BUILDING 6, SUITE 700, ATLANTA, GA, 30305 US</v>
    <v>18.97</v>
    <v>Software &amp; IT Services</v>
    <v>Stock</v>
    <v>44956.817351932812</v>
    <v>2273</v>
    <v>18.239999999999998</v>
    <v>1250448346</v>
    <v>NEXTGEN HEALTHCARE, INC.</v>
    <v>NEXTGEN HEALTHCARE, INC.</v>
    <v>18.329999999999998</v>
    <v>54.4236</v>
    <v>18.350000000000001</v>
    <v>18.940000000000001</v>
    <v>66021560</v>
    <v>NXGN</v>
    <v>NEXTGEN HEALTHCARE, INC. (XNAS:NXGN)</v>
    <v>268328</v>
    <v>514649</v>
    <v>1974</v>
  </rv>
  <rv s="2">
    <v>2274</v>
  </rv>
  <rv s="0">
    <v>https://www.bing.com/financeapi/forcetrigger?t=bpla2w&amp;q=XNAS%3aNGM&amp;form=skydnc</v>
    <v>Learn more on Bing</v>
  </rv>
  <rv s="5">
    <v>en-US</v>
    <v>bpla2w</v>
    <v>268435456</v>
    <v>1</v>
    <v>Powered by Refinitiv</v>
    <v>9</v>
    <v>NGM BIOPHARMACEUTICALS, INC. (XNAS:NGM)</v>
    <v>2</v>
    <v>10</v>
    <v>Finance</v>
    <v>4</v>
    <v>18.25</v>
    <v>2.92</v>
    <v>1.2072000000000001</v>
    <v>-0.04</v>
    <v>-7.8589999999999997E-3</v>
    <v>USD</v>
    <v>NGM Biopharmaceuticals, Inc. is a biopharmaceutical company. The Company is focused on discovering and developing novel, potentially life-changing medicines based on scientific understanding of key biological pathways underlying cancer, retinal diseases and liver and metabolic diseases. The Company’s robust portfolio of product candidates include NGM707, NGM831, NGM438, NGM120, NGM621, aldafermin and MK-3655. NGM707 is a dual antagonist monoclonal antibody that is designed to improve patient immune responses to tumors by inhibiting both Immunoglobulin-like transcript 2 (ILT2) and Immunoglobulin-like transcript 4 (ILT4). NGM831 is an antagonist antibody that is designed to block the interaction of Immunoglobulin-like transcript 3 (ILT3) with fibronectin, a key component of the tumor stroma, as well as other cognate ligands. NGM438 is an antagonist antibody that is designed to inhibit leukocyte-associated immunoglobulin-like receptor 1 (LAIR1) and promote anti-tumor immune responses.</v>
    <v>225</v>
    <v>Nasdaq Stock Market</v>
    <v>XNAS</v>
    <v>XNAS</v>
    <v>333 Oyster Point Blvd, SOUTH SAN FRANCISCO, CA, 94080-1978 US</v>
    <v>5.1100000000000003</v>
    <v>Biotechnology &amp; Medical Research</v>
    <v>Stock</v>
    <v>44956.817143182816</v>
    <v>2276</v>
    <v>4.99</v>
    <v>412716855</v>
    <v>NGM BIOPHARMACEUTICALS, INC.</v>
    <v>NGM BIOPHARMACEUTICALS, INC.</v>
    <v>5.04</v>
    <v>5.09</v>
    <v>5.05</v>
    <v>81726110</v>
    <v>NGM</v>
    <v>NGM BIOPHARMACEUTICALS, INC. (XNAS:NGM)</v>
    <v>102155</v>
    <v>343669</v>
    <v>2007</v>
  </rv>
  <rv s="2">
    <v>2277</v>
  </rv>
  <rv s="0">
    <v>https://www.bing.com/financeapi/forcetrigger?t=buxzr7&amp;q=XNAS%3aNKTX&amp;form=skydnc</v>
    <v>Learn more on Bing</v>
  </rv>
  <rv s="5">
    <v>en-US</v>
    <v>buxzr7</v>
    <v>268435456</v>
    <v>1</v>
    <v>Powered by Refinitiv</v>
    <v>9</v>
    <v>NKARTA, INC. (XNAS:NKTX)</v>
    <v>2</v>
    <v>10</v>
    <v>Finance</v>
    <v>4</v>
    <v>20.350000000000001</v>
    <v>4.83</v>
    <v>0.57399999999999995</v>
    <v>-0.11</v>
    <v>-2.1825000000000001E-2</v>
    <v>USD</v>
    <v>Nkarta, Inc. is a biopharmaceutical company that is focused on the discovery, development of allogeneic, off-the-shelf engineered natural killer (NK) cell therapies to treat cancer. It has two co-lead products, NKX101 and NKX019, in ongoing Phase I clinical trials. Its platform incorporates technologies that enable to generate supply of NK cells and enhance cell fitness and tumor microenvironment evasion, freeze, store and thaw its engineered NK cells for off-the-shelf use for the treatment of cancer. Its product candidates and discovery programs NKX101 is designed to innate NK biology to detect and kill cancerous cells. Its primary activating receptor NKG2D, works through the detection of stress ligands displayed by cancerous cells. It has engineered NKX101 to increase the cancer cell killing ability of its engineered NK cells by raising levels of NKG2D. Its NKX019 treats a variety of B-cell malignancies by targeting the CD19 antigen that is found on these types of cancerous cells.</v>
    <v>146</v>
    <v>Nasdaq Stock Market</v>
    <v>XNAS</v>
    <v>XNAS</v>
    <v>6000 Shoreline Court, Suite 102, SOUTH SAN FRANCISCO, CA, 94080 US</v>
    <v>5.04</v>
    <v>Biotechnology &amp; Medical Research</v>
    <v>Stock</v>
    <v>44956.817287187499</v>
    <v>2279</v>
    <v>4.8600000000000003</v>
    <v>240651639</v>
    <v>NKARTA, INC.</v>
    <v>NKARTA, INC.</v>
    <v>5.03</v>
    <v>5.04</v>
    <v>4.93</v>
    <v>48813720</v>
    <v>NKTX</v>
    <v>NKARTA, INC. (XNAS:NKTX)</v>
    <v>235020</v>
    <v>744292</v>
    <v>2015</v>
  </rv>
  <rv s="2">
    <v>2280</v>
  </rv>
  <rv s="0">
    <v>https://www.bing.com/financeapi/forcetrigger?t=a1yuvh&amp;q=XNAS%3aNVAX&amp;form=skydnc</v>
    <v>Learn more on Bing</v>
  </rv>
  <rv s="5">
    <v>en-US</v>
    <v>a1yuvh</v>
    <v>268435456</v>
    <v>1</v>
    <v>Powered by Refinitiv</v>
    <v>9</v>
    <v>NOVAVAX, INC. (XNAS:NVAX)</v>
    <v>2</v>
    <v>10</v>
    <v>Finance</v>
    <v>4</v>
    <v>101.39</v>
    <v>8.75</v>
    <v>1.7337</v>
    <v>-0.77</v>
    <v>-6.8201999999999999E-2</v>
    <v>USD</v>
    <v>Novavax, Inc., along with its wholly owned subsidiaries, Novavax AB and Novavax CZ, is a biotechnology company. The Company promotes improved health globally through the discovery, development, and commercialization of vaccines to prevent serious infectious diseases. Its recombinant technology platform harnesses the power and speed of genetic engineering to produce immunogenic nanoparticles designed to address urgent global health needs. The vaccine candidates in its near-term pipeline, including both coronavirus vaccine candidate (NVX-CoV2373) and seasonal quadrivalent influenza vaccine candidate (NanoFlu), which are genetically engineered, three-dimensional nanostructures of recombinant proteins critical to disease pathogenesis. NVX-CoV2373 is marketed under the brand name of Covovax or as Nuvaxovid COVID-19 Vaccine (SARS-CoV-2 rS [Recombinant, adjuvanted]).</v>
    <v>1541</v>
    <v>Nasdaq Stock Market</v>
    <v>XNAS</v>
    <v>XNAS</v>
    <v>21 Firstfield Road, GAITHERSBURG, MD, 20878 US</v>
    <v>11.25</v>
    <v>Biotechnology &amp; Medical Research</v>
    <v>Stock</v>
    <v>44956.817322048439</v>
    <v>2282</v>
    <v>10.481999999999999</v>
    <v>893956041</v>
    <v>NOVAVAX, INC.</v>
    <v>NOVAVAX, INC.</v>
    <v>11.16</v>
    <v>11.29</v>
    <v>10.52</v>
    <v>84976810</v>
    <v>NVAX</v>
    <v>NOVAVAX, INC. (XNAS:NVAX)</v>
    <v>5357443</v>
    <v>6782661</v>
    <v>1987</v>
  </rv>
  <rv s="2">
    <v>2283</v>
  </rv>
  <rv s="0">
    <v>https://www.bing.com/financeapi/forcetrigger?t=a1yv27&amp;q=XNAS%3aNVCR&amp;form=skydnc</v>
    <v>Learn more on Bing</v>
  </rv>
  <rv s="1">
    <v>en-US</v>
    <v>a1yv27</v>
    <v>268435456</v>
    <v>1</v>
    <v>Powered by Refinitiv</v>
    <v>0</v>
    <v>NOVOCURE LIMITED (XNAS:NVCR)</v>
    <v>2</v>
    <v>3</v>
    <v>Finance</v>
    <v>4</v>
    <v>120.03</v>
    <v>56.39</v>
    <v>0.81399999999999995</v>
    <v>-0.09</v>
    <v>-9.9010000000000005E-4</v>
    <v>USD</v>
    <v>NovoCure Limited is a global oncology company, which is principally engaged in the development, manufacturing and commercialization of Tumor Treating Fields (TTFields) devices, including Optune and Optune Lua, for the treatment of solid tumor cancers. TTFields are electric fields that exert physical forces to kill cancer cells via a variety of mechanisms. TTFields therapy has applicability across solid tumor types and lines of therapy. It is conducting phase three pivotal studies evaluating the use of TTFields in non-small cell lung cancer (NSCLC), ovarian cancer, brain metastases from NSCLC, and pancreatic cancer. The Company’s key priorities are to drive commercial adoption of Optune and Optune Lua, its commercial TTFields devices. The Company markets Optune in the United States, Germany, Japan and other countries. The Company markets Optune Lua in the United States and European Union. It also has a licence to market Optune in China, Hong Kong, Macau and Taiwan.</v>
    <v>1167</v>
    <v>Nasdaq Stock Market</v>
    <v>XNAS</v>
    <v>XNAS</v>
    <v>No. 4 The Forum, Grenville Street, SAINT HELIER, JE2 4UF JE</v>
    <v>93</v>
    <v>Healthcare Equipment &amp; Supplies</v>
    <v>Stock</v>
    <v>44956.817361967187</v>
    <v>2285</v>
    <v>89.18</v>
    <v>9530518581</v>
    <v>NOVOCURE LIMITED</v>
    <v>NOVOCURE LIMITED</v>
    <v>90.26</v>
    <v>1735.3810000000001</v>
    <v>90.9</v>
    <v>90.81</v>
    <v>104950100</v>
    <v>NVCR</v>
    <v>NOVOCURE LIMITED (XNAS:NVCR)</v>
    <v>451657</v>
    <v>1510752</v>
    <v>2000</v>
  </rv>
  <rv s="2">
    <v>2286</v>
  </rv>
  <rv s="0">
    <v>https://www.bing.com/financeapi/forcetrigger?t=bv47yc&amp;q=XNAS%3aNRIX&amp;form=skydnc</v>
    <v>Learn more on Bing</v>
  </rv>
  <rv s="5">
    <v>en-US</v>
    <v>bv47yc</v>
    <v>268435456</v>
    <v>1</v>
    <v>Powered by Refinitiv</v>
    <v>9</v>
    <v>NURIX THERAPEUTICS, INC. (XNAS:NRIX)</v>
    <v>2</v>
    <v>10</v>
    <v>Finance</v>
    <v>4</v>
    <v>20.2</v>
    <v>7.52</v>
    <v>0.71499999999999997</v>
    <v>-0.65</v>
    <v>-5.2504000000000002E-2</v>
    <v>USD</v>
    <v>Nurix Therapeutics, Inc. is a clinical stage biopharmaceutical company. The Company is focused on the discovery, development and commercialization of small molecule therapies designed to modulate cellular protein levels as a treatment approach for cancer and other challenging diseases. It leverages its DELigase, an integrated discovery platform to identify and advance drug candidates targeting E3 ligases. Its drug candidate includes NX-2127, NX-5948, NX-1607, DeTIL-0255, KINASE-CTM3, COVID-CTMs, LIGASE-INH2 and DeCART. Its lead drug candidate, NX-2127, is an orally available Bruton’s tyrosine kinase (BTK) degrader for the treatment of relapsed or refractory B-cell malignancies. Its lead drug candidate from its E3 ligase inhibitor portfolio, NX-1607, is an orally available Casitas B-lineage lymphoma proto-oncogene-B (CBL-B) inhibitor for immuno-oncology indications. Its KINASE-CTM3, a kinase involved in T cell growth and activation to treat T cell malignancies and autoimmune disease.</v>
    <v>242</v>
    <v>Nasdaq Stock Market</v>
    <v>XNAS</v>
    <v>XNAS</v>
    <v>1700 Owens St Ste 205, SAN FRANCISCO, CA, 94158 US</v>
    <v>12.38</v>
    <v>Biotechnology &amp; Medical Research</v>
    <v>Stock</v>
    <v>44956.817321585157</v>
    <v>2288</v>
    <v>11.6</v>
    <v>553043459</v>
    <v>NURIX THERAPEUTICS, INC.</v>
    <v>NURIX THERAPEUTICS, INC.</v>
    <v>12.29</v>
    <v>12.38</v>
    <v>11.73</v>
    <v>47147780</v>
    <v>NRIX</v>
    <v>NURIX THERAPEUTICS, INC. (XNAS:NRIX)</v>
    <v>111812</v>
    <v>319229</v>
    <v>2009</v>
  </rv>
  <rv s="2">
    <v>2289</v>
  </rv>
  <rv s="0">
    <v>https://www.bing.com/financeapi/forcetrigger?t=a1yupr&amp;q=XNAS%3aNUVA&amp;form=skydnc</v>
    <v>Learn more on Bing</v>
  </rv>
  <rv s="1">
    <v>en-US</v>
    <v>a1yupr</v>
    <v>268435456</v>
    <v>1</v>
    <v>Powered by Refinitiv</v>
    <v>0</v>
    <v>NUVASIVE, INC. (XNAS:NUVA)</v>
    <v>2</v>
    <v>3</v>
    <v>Finance</v>
    <v>4</v>
    <v>60.47</v>
    <v>35.17</v>
    <v>1.0428999999999999</v>
    <v>-0.76</v>
    <v>-1.6553999999999999E-2</v>
    <v>USD</v>
    <v>Nuvasive, Inc. is a medical technology company, which is focused on developing, manufacturing, selling and providing procedural solutions for spine surgery, with a guiding purpose to transform surgery, advance care and change lives. The Company offers a comprehensive portfolio of procedurally integrated spine surgery solutions, including surgical access instruments, spinal implants, fixation systems, biologics and enabling technologies, as well as systems and services for intraoperative neuromonitoring. In addition, it develops and sells magnetically adjustable implant systems for spine and specialized orthopedic procedures. In addition, it also designs and sells expandable growing rod implant systems for the treatment of early-onset scoliosis, which can be non-invasively lengthened implantation with precise, incremental adjustments via an external remote controller using magnetic technology called MAGnetic External Control (MAGEC).</v>
    <v>2900</v>
    <v>Nasdaq Stock Market</v>
    <v>XNAS</v>
    <v>XNAS</v>
    <v>7475 Lusk Blvd, SAN DIEGO, CA, 92121 US</v>
    <v>45.835000000000001</v>
    <v>Healthcare Equipment &amp; Supplies</v>
    <v>Stock</v>
    <v>44956.817279687501</v>
    <v>2291</v>
    <v>44.96</v>
    <v>2353848294</v>
    <v>NUVASIVE, INC.</v>
    <v>NUVASIVE, INC.</v>
    <v>45.76</v>
    <v>1648.453</v>
    <v>45.91</v>
    <v>45.15</v>
    <v>52133960</v>
    <v>NUVA</v>
    <v>NUVASIVE, INC. (XNAS:NUVA)</v>
    <v>108224</v>
    <v>517073</v>
    <v>1997</v>
  </rv>
  <rv s="2">
    <v>2292</v>
  </rv>
  <rv s="0">
    <v>https://www.bing.com/financeapi/forcetrigger?t=bvjp6h&amp;q=XNYS%3aNUVB&amp;form=skydnc</v>
    <v>Learn more on Bing</v>
  </rv>
  <rv s="1">
    <v>en-US</v>
    <v>bvjp6h</v>
    <v>268435456</v>
    <v>1</v>
    <v>Powered by Refinitiv</v>
    <v>0</v>
    <v>NUVATION BIO INC. (XNYS:NUVB)</v>
    <v>2</v>
    <v>3</v>
    <v>Finance</v>
    <v>4</v>
    <v>6.23</v>
    <v>1.59</v>
    <v>0.81499999999999995</v>
    <v>-0.04</v>
    <v>-1.6529000000000002E-2</v>
    <v>USD</v>
    <v>Nuvation Bio Inc. is a clinical-stage biopharmaceutical company. The Company is engaged in developing differentiated and novel therapeutic candidates focused on treating patients with cancer. The Company is advancing six wholly owned compounds that have resulted from drug discovery and development programs, which include NUV-422 a cyclin-dependent kinase (CDK) inhibitor, NUV-868 a bromodomain and extra terminal (BET) inhibitor, NUV-569 a Wee1 inhibitor, an A2A adenosine receptor inhibitor program, and a drug-drug conjugate (DDC) platform. Its lead product candidate, NUV-422, is a selective small molecule inhibitor of CDK 2, 4 and 6. Its second product candidate is NUV-868, a BD2-selective oral small molecule BET inhibitor. It is developing, including NUV-569, NUV-569 is a differentiated oral small molecule selective inhibitor of Wee1 kinase, an important regulator of deoxyribonucleic acid (DNA) damage repair. Its subsidiaries include Nuvation Holdings, LLC and RePharmation Ltd.</v>
    <v>54</v>
    <v>New York Stock Exchange</v>
    <v>XNYS</v>
    <v>XNYS</v>
    <v>357 Tehama Street, Floor 3, SAN FRANCISCO, CA, 94103 US</v>
    <v>2.4300000000000002</v>
    <v>Biotechnology &amp; Medical Research</v>
    <v>Stock</v>
    <v>44956.817130578122</v>
    <v>2294</v>
    <v>2.34</v>
    <v>519774388</v>
    <v>NUVATION BIO INC.</v>
    <v>NUVATION BIO INC.</v>
    <v>2.41</v>
    <v>0</v>
    <v>2.42</v>
    <v>2.38</v>
    <v>218392600</v>
    <v>NUVB</v>
    <v>NUVATION BIO INC. (XNYS:NUVB)</v>
    <v>98531</v>
    <v>637319</v>
    <v>2020</v>
  </rv>
  <rv s="2">
    <v>2295</v>
  </rv>
  <rv s="0">
    <v>https://www.bing.com/financeapi/forcetrigger?t=bvan77&amp;q=XNYS%3aOSH&amp;form=skydnc</v>
    <v>Learn more on Bing</v>
  </rv>
  <rv s="1">
    <v>en-US</v>
    <v>bvan77</v>
    <v>268435456</v>
    <v>1</v>
    <v>Powered by Refinitiv</v>
    <v>0</v>
    <v>OAK STREET HEALTH, INC. (XNYS:OSH)</v>
    <v>2</v>
    <v>3</v>
    <v>Finance</v>
    <v>4</v>
    <v>30.89</v>
    <v>13.29</v>
    <v>2.0070000000000001</v>
    <v>-0.1</v>
    <v>-3.503E-3</v>
    <v>USD</v>
    <v>Oak Street Health, Inc. operates a network of primary care centers for adults on Medicare. The Company operates primary care centers within the United States serving Medicare beneficiaries. The Company, through its centers and management services organization, combines a care model with patient experience. The Company invests resources into primary care to prevent unnecessary acute events and manage chronic illnesses. It engages Medicare-eligible patients using a community outreach approach. Once patients are engaged, it integrates population health analytics, social support services, and primary care into the care model. It offers a technology platform in New York providing access to specialist expertise through RubiconMD Holdings, Inc. (Rubicon). It operates through its direct and indirect subsidiaries, primarily, Oak Street Health MSO, LLC (OSH MSO). OSH MSO operates as a management services organization. The Company operates approximately 140 centers across 20 states.</v>
    <v>3800</v>
    <v>New York Stock Exchange</v>
    <v>XNYS</v>
    <v>XNYS</v>
    <v>30 W. Monroe St., Ste. 1200, CHICAGO, IL, 60603 US</v>
    <v>29.35</v>
    <v>Healthcare Providers &amp; Services</v>
    <v>Stock</v>
    <v>44956.817229421096</v>
    <v>2297</v>
    <v>28.1</v>
    <v>6910957355</v>
    <v>OAK STREET HEALTH, INC.</v>
    <v>OAK STREET HEALTH, INC.</v>
    <v>28.2</v>
    <v>0</v>
    <v>28.55</v>
    <v>28.45</v>
    <v>242915900</v>
    <v>OSH</v>
    <v>OAK STREET HEALTH, INC. (XNYS:OSH)</v>
    <v>1090167</v>
    <v>3206550</v>
    <v>2019</v>
  </rv>
  <rv s="2">
    <v>2298</v>
  </rv>
  <rv s="0">
    <v>https://www.bing.com/financeapi/forcetrigger?t=a1uw4c&amp;q=XNAS%3aOCGN&amp;form=skydnc</v>
    <v>Learn more on Bing</v>
  </rv>
  <rv s="1">
    <v>en-US</v>
    <v>a1uw4c</v>
    <v>268435456</v>
    <v>1</v>
    <v>Powered by Refinitiv</v>
    <v>0</v>
    <v>OCUGEN, INC. (XNAS:OCGN)</v>
    <v>2</v>
    <v>3</v>
    <v>Finance</v>
    <v>4</v>
    <v>4.53</v>
    <v>1.0900000000000001</v>
    <v>3.8824999999999998</v>
    <v>-4.4999999999999998E-2</v>
    <v>-3.5432999999999999E-2</v>
    <v>USD</v>
    <v>Ocugen, Inc. is a biopharmaceutical company focused on developing gene therapies to cure blindness diseases and developing vaccine for COVID-19. The Company's technology pipeline includes: COVID-19 Vaccine (0.5), Modifier Gene Therapy Platform and Novel Biologic Therapies for Retinal Diseases. COVID-19 Vaccine candidate is focused on developing, manufacturing and commercializing COVAXIN for the prevention of COVID-19 in humans in the Ocugen Covaxin Territory. COVAXIN is a whole-virion inactivated COVID-19 vaccine candidate and is formulated with the inactivated SARS-CoV-2 virus. The Modifier Gene Therapy platform is designed for retinal diseases, including retinitis pigmentosa (RP), leber congenital amaurosis (LCA) and dry age-related macular degeneration (AMD). It is developing OCU200, a biologic product candidate to treat diabetic macular edema (DME), diabetic retinopathy (DR) and wet AMD. OCU400, its first product candidate being developed with its modifier gene therapy platform.</v>
    <v>56</v>
    <v>Nasdaq Stock Market</v>
    <v>XNAS</v>
    <v>XNAS</v>
    <v>11 GREAT VALLEY PARKWAY, MALVERN, PA, 19355 US</v>
    <v>1.28</v>
    <v>Biotechnology &amp; Medical Research</v>
    <v>Stock</v>
    <v>44956.817330207814</v>
    <v>2300</v>
    <v>1.22</v>
    <v>268136452</v>
    <v>OCUGEN, INC.</v>
    <v>OCUGEN, INC.</v>
    <v>1.24</v>
    <v>4.9299999999999997E-2</v>
    <v>1.27</v>
    <v>1.2250000000000001</v>
    <v>218886900</v>
    <v>OCGN</v>
    <v>OCUGEN, INC. (XNAS:OCGN)</v>
    <v>2005893</v>
    <v>6084866</v>
    <v>2006</v>
  </rv>
  <rv s="2">
    <v>2301</v>
  </rv>
  <rv s="0">
    <v>https://www.bing.com/financeapi/forcetrigger?t=a1z38m&amp;q=XNAS%3aOCUL&amp;form=skydnc</v>
    <v>Learn more on Bing</v>
  </rv>
  <rv s="5">
    <v>en-US</v>
    <v>a1z38m</v>
    <v>268435456</v>
    <v>1</v>
    <v>Powered by Refinitiv</v>
    <v>9</v>
    <v>OCULAR THERAPEUTIX, INC. (XNAS:OCUL)</v>
    <v>2</v>
    <v>10</v>
    <v>Finance</v>
    <v>4</v>
    <v>6.5250000000000004</v>
    <v>2.57</v>
    <v>1.3764000000000001</v>
    <v>-2.5000000000000001E-2</v>
    <v>-6.4429999999999999E-3</v>
    <v>USD</v>
    <v>Ocular Therapeutix, Inc. is a biopharmaceutical company focused on the formulation, development, and commercialization of therapies for diseases and conditions of the eye. Its first commercial drug product, DEXTENZA, developed for the treatment of ocular inflammation and pain ophthalmic surgery and ocularitching associated with allergic conjunctivitis. Its earlier stage development assets include axitinib intravitreal implant (OTX-TKI), is under Phase I clinical trials for the treatment of wet AMD and other retinal diseases. Its travoprost intracameral implant (OTX-TIC) is under Phase II clinical trial to evaluate the reduction of intraocular pressure in patients with primary open-angle glaucoma or ocular hypertension. It has also completed Phase II clinical trials for cyclosporine intracanalicular insert (OTX-CSI) for the chronic treatment of dry eye disease and dexamethasone intracanalicular insert (OTX-DED) for the short-term treatment of the signs and symptoms of dry eye disease.</v>
    <v>228</v>
    <v>Nasdaq Stock Market</v>
    <v>XNAS</v>
    <v>XNAS</v>
    <v>24 Crosby Drive, BEDFORD, MA, 01730 US</v>
    <v>3.9</v>
    <v>Pharmaceuticals</v>
    <v>Stock</v>
    <v>44956.817172071096</v>
    <v>2303</v>
    <v>3.78</v>
    <v>296875014</v>
    <v>OCULAR THERAPEUTIX, INC.</v>
    <v>OCULAR THERAPEUTIX, INC.</v>
    <v>3.87</v>
    <v>3.88</v>
    <v>3.855</v>
    <v>77010380</v>
    <v>OCUL</v>
    <v>OCULAR THERAPEUTIX, INC. (XNAS:OCUL)</v>
    <v>153869</v>
    <v>670922</v>
    <v>2006</v>
  </rv>
  <rv s="2">
    <v>2304</v>
  </rv>
  <rv s="0">
    <v>https://www.bing.com/financeapi/forcetrigger?t=c2rznm&amp;q=XNAS%3aOMGA&amp;form=skydnc</v>
    <v>Learn more on Bing</v>
  </rv>
  <rv s="5">
    <v>en-US</v>
    <v>c2rznm</v>
    <v>268435456</v>
    <v>1</v>
    <v>Powered by Refinitiv</v>
    <v>9</v>
    <v>OMEGA THERAPEUTICS, INC. (XNAS:OMGA)</v>
    <v>2</v>
    <v>10</v>
    <v>Finance</v>
    <v>49</v>
    <v>14.31</v>
    <v>1.9750000000000001</v>
    <v>1.7749999999999999</v>
    <v>-0.09</v>
    <v>-1.1583000000000001E-2</v>
    <v>USD</v>
    <v>Omega Therapeutics, Inc. is a development-stage biopharmaceutical company. The Company is engaged in a systematic approach to use mRNA therapeutics as programmable epigenetic medicines by leveraging its OMEGA Epigenomic Programming platform. Its OMEGA Epigenomic Programming platform harnesses the power of epigenetics, the mechanism that controls gene expression and every aspect of an organism's life from cell genesis, growth, and differentiation to cell death. It has deciphered the three-dimensional architecture of the human genome and its accompanying regulators, which are organized into distinct and evolutionarily conserved structures called Insulated Genomic Domains (IGDs). The OMEGA platform enables to systematically identify and validate thousands of DNA-sequence-based epigenomic zip codes within IGDs. Its pipeline consists of early-stage, preclinical programs that span regenerative medicine, multigenic diseases including immunology, oncology, and select monogenic diseases.</v>
    <v>79</v>
    <v>Nasdaq Stock Market</v>
    <v>XNAS</v>
    <v>XNAS</v>
    <v>20 Acorn Park Drive, CAMBRIDGE, MA, 02140 US</v>
    <v>7.85</v>
    <v>Biotechnology &amp; Medical Research</v>
    <v>Stock</v>
    <v>44956.803836909377</v>
    <v>2306</v>
    <v>7.62</v>
    <v>369015244</v>
    <v>OMEGA THERAPEUTICS, INC.</v>
    <v>OMEGA THERAPEUTICS, INC.</v>
    <v>7.62</v>
    <v>7.77</v>
    <v>7.68</v>
    <v>48048860</v>
    <v>OMGA</v>
    <v>OMEGA THERAPEUTICS, INC. (XNAS:OMGA)</v>
    <v>8796</v>
    <v>69811</v>
    <v>2016</v>
  </rv>
  <rv s="2">
    <v>2307</v>
  </rv>
  <rv s="0">
    <v>https://www.bing.com/financeapi/forcetrigger?t=a1z7pr&amp;q=XNAS%3aOMCL&amp;form=skydnc</v>
    <v>Learn more on Bing</v>
  </rv>
  <rv s="1">
    <v>en-US</v>
    <v>a1z7pr</v>
    <v>268435456</v>
    <v>1</v>
    <v>Powered by Refinitiv</v>
    <v>0</v>
    <v>OMNICELL, INC. (XNAS:OMCL)</v>
    <v>2</v>
    <v>3</v>
    <v>Finance</v>
    <v>4</v>
    <v>159.565</v>
    <v>46.11</v>
    <v>0.92710000000000004</v>
    <v>-2.1</v>
    <v>-3.6496000000000001E-2</v>
    <v>USD</v>
    <v>Omnicell, Inc. is a provider of medication management solutions and adherence tools for health systems and pharmacies. The Company is focused on transforming the pharmacy care delivery model through automation designed to replace manual, error-prone processes, combined with a single, cloud-based platform and advanced services offerings. The Company's point-of-care automation solutions are designed to improve clinician workflows in patient care areas of the healthcare system, such as nursing units, patient wards, operating rooms, and emergency departments. The Company's Omnicell Interface Software provides interface and integration between its medication-use products or its supply products and a healthcare facility's in-house information management systems. The Company's Central Pharmacy IV Compounding Service offers a range of service model inclusive of IV robotic technology, data analytic tools, and clinical support for insourced sterile compounding programs.</v>
    <v>3800</v>
    <v>Nasdaq Stock Market</v>
    <v>XNAS</v>
    <v>XNAS</v>
    <v>2625 AUGUSTINE DRIVE, SUITE 301, SANTA CLARA, CA, 95054 US</v>
    <v>57.14</v>
    <v>Healthcare Equipment &amp; Supplies</v>
    <v>Stock</v>
    <v>44956.817209872657</v>
    <v>2309</v>
    <v>55.18</v>
    <v>2475387129</v>
    <v>OMNICELL, INC.</v>
    <v>OMNICELL, INC.</v>
    <v>56.67</v>
    <v>56.851500000000001</v>
    <v>57.54</v>
    <v>55.44</v>
    <v>44649840</v>
    <v>OMCL</v>
    <v>OMNICELL, INC. (XNAS:OMCL)</v>
    <v>217598</v>
    <v>449555</v>
    <v>2000</v>
  </rv>
  <rv s="2">
    <v>2310</v>
  </rv>
  <rv s="0">
    <v>https://www.bing.com/financeapi/forcetrigger?t=a1zac7&amp;q=XNAS%3aOPK&amp;form=skydnc</v>
    <v>Learn more on Bing</v>
  </rv>
  <rv s="1">
    <v>en-US</v>
    <v>a1zac7</v>
    <v>268435456</v>
    <v>1</v>
    <v>Powered by Refinitiv</v>
    <v>0</v>
    <v>OPKO HEALTH, INC. (XNAS:OPK)</v>
    <v>2</v>
    <v>3</v>
    <v>Finance</v>
    <v>4</v>
    <v>3.78</v>
    <v>1.0301</v>
    <v>1.6747000000000001</v>
    <v>-2.5000000000000001E-2</v>
    <v>-1.9841000000000001E-2</v>
    <v>USD</v>
    <v>OPKO Health, Inc. is a healthcare company. The Company’s segments include Diagnostics and Pharmaceutical. The Diagnostics segment consists of the clinical laboratory operations of Bio-Reference Laboratories (Bio-Reference) and its point-of-care operations. Pharmaceutical segment consists of the pharmaceutical operations in Chile, Mexico, Ireland, Israel and Spain and its pharmaceutical research and development operations. Through Bio-Reference, it operates laboratory divisions, such as Bio-Reference, GenPath (Oncology), GenPath (Women's Health) and GeneDx. Its Pharmaceutical Business have one commercial stage pharmaceutical product and several pharmaceutical compounds and technologies in various stages of research and development for a range of indications and conditions, including Renal Products, Oxyntomodulin, Biologics, Factor VIIa -CTP and hGH-CTP. It also owns an active pharmaceutical ingredients (APIs) manufacturer in Israel through its subsidiary FineTech Pharmaceutical, Ltd.</v>
    <v>5767</v>
    <v>Nasdaq Stock Market</v>
    <v>XNAS</v>
    <v>XNAS</v>
    <v>4400 Biscayne Blvd., MIAMI, FL, 33137 US</v>
    <v>1.27</v>
    <v>Pharmaceuticals</v>
    <v>Stock</v>
    <v>44956.817347441407</v>
    <v>2312</v>
    <v>1.22</v>
    <v>954267086</v>
    <v>OPKO HEALTH, INC.</v>
    <v>OPKO HEALTH, INC.</v>
    <v>1.23</v>
    <v>27.379799999999999</v>
    <v>1.26</v>
    <v>1.2350000000000001</v>
    <v>772685900</v>
    <v>OPK</v>
    <v>OPKO HEALTH, INC. (XNAS:OPK)</v>
    <v>1219348</v>
    <v>2635268</v>
    <v>1991</v>
  </rv>
  <rv s="2">
    <v>2313</v>
  </rv>
  <rv s="0">
    <v>https://www.bing.com/financeapi/forcetrigger?t=b1ik7w&amp;q=XNAS%3aOPRX&amp;form=skydnc</v>
    <v>Learn more on Bing</v>
  </rv>
  <rv s="1">
    <v>en-US</v>
    <v>b1ik7w</v>
    <v>268435456</v>
    <v>1</v>
    <v>Powered by Refinitiv</v>
    <v>0</v>
    <v>OPTIMIZERX CORPORATION (XNAS:OPRX)</v>
    <v>2</v>
    <v>3</v>
    <v>Finance</v>
    <v>4</v>
    <v>49.24</v>
    <v>13.33</v>
    <v>0.98109999999999997</v>
    <v>0.02</v>
    <v>1.139E-3</v>
    <v>USD</v>
    <v>OptimizeRx Corporation is a digital health technology company. The Company enables engagement between life sciences organizations, healthcare providers and patients. It connects approximately 60% of United States healthcare providers and their patients through a technology platform embedded within its own point-of-care network. The Company principal solutions and applications include financial messaging, brand therapeutic support messaging, and brand support. Its financial messaging enables doctors and staffs to access a universe of sample voucher, co-pay coupons and other patient support option through their electronic medical records (EMR) and/or e-prescribe system. Its brand messaging service includes brands awareness message, reminder advertisement, therapeutic support and unbranded messages. Its brand support is focused on educating and working with pharmaceuticals manufacturer on identifying, formulation and implementing new eRx media strategy for promoting their solutions.</v>
    <v>97</v>
    <v>Nasdaq Stock Market</v>
    <v>XNAS</v>
    <v>XNAS</v>
    <v>400 Water St Ste 200, ROCHESTER, MI, 48307 US</v>
    <v>17.72</v>
    <v>Software &amp; IT Services</v>
    <v>Stock</v>
    <v>44956.816985983591</v>
    <v>2315</v>
    <v>17.11</v>
    <v>301544817</v>
    <v>OPTIMIZERX CORPORATION</v>
    <v>OPTIMIZERX CORPORATION</v>
    <v>17.38</v>
    <v>1737.454</v>
    <v>17.559999999999999</v>
    <v>17.579999999999998</v>
    <v>17152720</v>
    <v>OPRX</v>
    <v>OPTIMIZERX CORPORATION (XNAS:OPRX)</v>
    <v>40085</v>
    <v>147052</v>
    <v>2008</v>
  </rv>
  <rv s="2">
    <v>2316</v>
  </rv>
  <rv s="0">
    <v>https://www.bing.com/financeapi/forcetrigger?t=a1oifr&amp;q=XNAS%3aOPCH&amp;form=skydnc</v>
    <v>Learn more on Bing</v>
  </rv>
  <rv s="1">
    <v>en-US</v>
    <v>a1oifr</v>
    <v>268435456</v>
    <v>1</v>
    <v>Powered by Refinitiv</v>
    <v>0</v>
    <v>OPTION CARE HEALTH, INC. (XNAS:OPCH)</v>
    <v>2</v>
    <v>3</v>
    <v>Finance</v>
    <v>4</v>
    <v>35.869999999999997</v>
    <v>22.41</v>
    <v>1.1623000000000001</v>
    <v>-0.31</v>
    <v>-1.0824E-2</v>
    <v>USD</v>
    <v>Option Care Health, Inc. is an independent provider of home and alternate site infusion services. The Company provides a therapy portfolio through its network of approximately 97 full-service pharmacies and 57 stand-alone ambulatory infusion suites. Its infusion services include the clinical management of infusion therapy, nursing support and care coordination. It contracts with managed care organizations, third-party payers, hospitals, physicians and other referral sources to provide pharmaceuticals and complex compounded solutions to patients for intravenous delivery in the patients’ homes or other nonhospital settings. It administers a range of therapies and services, including anti-infectives infusion, heart failure, chronic inflammatory disorders, immunoglobulin infusion, bleeding disorders infusion, nutrition support infusion, neurological disorders, women’s health and others. It also offers nursing platform that include specialty nursing resources to healthcare providers.</v>
    <v>5430</v>
    <v>Nasdaq Stock Market</v>
    <v>XNAS</v>
    <v>XNAS</v>
    <v>3000 Lakeside Dr, Suite 300N, BANNOCKBURN, IL, 60015 US</v>
    <v>29</v>
    <v>Healthcare Providers &amp; Services</v>
    <v>Stock</v>
    <v>44956.817063020309</v>
    <v>2318</v>
    <v>28.26</v>
    <v>5153252497</v>
    <v>OPTION CARE HEALTH, INC.</v>
    <v>OPTION CARE HEALTH, INC.</v>
    <v>28.65</v>
    <v>29.194099999999999</v>
    <v>28.64</v>
    <v>28.33</v>
    <v>181900900</v>
    <v>OPCH</v>
    <v>OPTION CARE HEALTH, INC. (XNAS:OPCH)</v>
    <v>319062</v>
    <v>973525</v>
    <v>1996</v>
  </rv>
  <rv s="2">
    <v>2319</v>
  </rv>
  <rv s="0">
    <v>https://www.bing.com/financeapi/forcetrigger?t=a1zd77&amp;q=XNAS%3aOSUR&amp;form=skydnc</v>
    <v>Learn more on Bing</v>
  </rv>
  <rv s="1">
    <v>en-US</v>
    <v>a1zd77</v>
    <v>268435456</v>
    <v>1</v>
    <v>Powered by Refinitiv</v>
    <v>0</v>
    <v>ORASURE TECHNOLOGIES, INC. (XNAS:OSUR)</v>
    <v>2</v>
    <v>3</v>
    <v>Finance</v>
    <v>4</v>
    <v>9.42</v>
    <v>2.62</v>
    <v>0.14929999999999999</v>
    <v>7.4999999999999997E-2</v>
    <v>1.4178E-2</v>
    <v>USD</v>
    <v>OraSure Technologies, Inc. (OraSure) develops, manufactures, and distributes of rapid diagnostic tests, sample collection and stabilization devices, and molecular services solutions. OraSure's segments consist of Diagnostics and Molecular Solutions. Diagnostics business segment primarily consists of the development, manufacture, marketing and sale of simple, easy to use diagnostic products and specimen collection devices using its technologies, as well as other diagnostic products. The Diagnostics business includes tests for diseases including COVID-19, human immunodeficiency virus (HIV) and Hepatitis C that are performed on a rapid basis at the point of care, and tests for drugs of abuse that are processed in a laboratory. Molecular Solutions business products primarily consist of collection kits and services used by clinical laboratories, direct-to-consumer laboratories, researchers, pharmaceutical companies, and animal health service and product providers.</v>
    <v>785</v>
    <v>Nasdaq Stock Market</v>
    <v>XNAS</v>
    <v>XNAS</v>
    <v>220 E First St, BETHLEHEM, PA, 18015 US</v>
    <v>5.3949999999999996</v>
    <v>Healthcare Equipment &amp; Supplies</v>
    <v>Stock</v>
    <v>44956.817217256248</v>
    <v>2321</v>
    <v>5.21</v>
    <v>389617244</v>
    <v>ORASURE TECHNOLOGIES, INC.</v>
    <v>ORASURE TECHNOLOGIES, INC.</v>
    <v>5.27</v>
    <v>152.31059999999999</v>
    <v>5.29</v>
    <v>5.3650000000000002</v>
    <v>72622040</v>
    <v>OSUR</v>
    <v>ORASURE TECHNOLOGIES, INC. (XNAS:OSUR)</v>
    <v>205830</v>
    <v>317745</v>
    <v>2000</v>
  </rv>
  <rv s="2">
    <v>2322</v>
  </rv>
  <rv s="0">
    <v>https://www.bing.com/financeapi/forcetrigger?t=c24xbh&amp;q=XNYS%3aOGN&amp;form=skydnc</v>
    <v>Learn more on Bing</v>
  </rv>
  <rv s="1">
    <v>en-US</v>
    <v>c24xbh</v>
    <v>268435456</v>
    <v>1</v>
    <v>Powered by Refinitiv</v>
    <v>0</v>
    <v>ORGANON &amp; CO. (XNYS:OGN)</v>
    <v>2</v>
    <v>3</v>
    <v>Finance</v>
    <v>4</v>
    <v>39.475000000000001</v>
    <v>22.88</v>
    <v>0.80300000000000005</v>
    <v>-0.52500000000000002</v>
    <v>-1.7535000000000002E-2</v>
    <v>USD</v>
    <v>Organon &amp; Co. (Organon) is a global healthcare company. The Company is engaged in developing and delivering health solutions through a portfolio of prescription therapies within women’s health, biosimilars and established brands. Organon has a portfolio of contraception and fertility brands, such as Nexplanon or Implanon NXT, which is a patented long-acting reversible contraceptive. The Company’s Biosimilars portfolio spans across immunology and oncology treatments. It also has a portfolio of established brands, including brands in cardiovascular, respiratory, dermatology and non-opioid pain management. The Company sells these products primarily to drug wholesalers and retailers, hospitals, government agencies and managed health care providers such as health maintenance organizations, pharmacy benefit managers and other institutions. It operates approximately six manufacturing facilities, which are located in Belgium, Brazil, Indonesia, Mexico, the Netherlands and the United Kingdom.</v>
    <v>9300</v>
    <v>New York Stock Exchange</v>
    <v>XNYS</v>
    <v>XNYS</v>
    <v>30 Hudson Street, Fl 33, JERSEY CITY, NJ, 07302 US</v>
    <v>29.84</v>
    <v>Pharmaceuticals</v>
    <v>Stock</v>
    <v>44956.817178529687</v>
    <v>2324</v>
    <v>29.36</v>
    <v>7482128826</v>
    <v>ORGANON &amp; CO.</v>
    <v>ORGANON &amp; CO.</v>
    <v>29.71</v>
    <v>7.5521000000000003</v>
    <v>29.94</v>
    <v>29.414999999999999</v>
    <v>254364400</v>
    <v>OGN</v>
    <v>ORGANON &amp; CO. (XNYS:OGN)</v>
    <v>879154</v>
    <v>1780145</v>
    <v>2021</v>
  </rv>
  <rv s="2">
    <v>2325</v>
  </rv>
  <rv s="0">
    <v>https://www.bing.com/financeapi/forcetrigger?t=bu479c&amp;q=XNAS%3aORIC&amp;form=skydnc</v>
    <v>Learn more on Bing</v>
  </rv>
  <rv s="5">
    <v>en-US</v>
    <v>bu479c</v>
    <v>268435456</v>
    <v>1</v>
    <v>Powered by Refinitiv</v>
    <v>9</v>
    <v>ORIC PHARMACEUTICALS, INC. (XNAS:ORIC)</v>
    <v>2</v>
    <v>10</v>
    <v>Finance</v>
    <v>4</v>
    <v>9.93</v>
    <v>2.36</v>
    <v>0.871</v>
    <v>-0.49</v>
    <v>-7.9935000000000006E-2</v>
    <v>USD</v>
    <v>ORIC Pharmaceuticals Inc. is a clinical-stage biopharmaceutical company. It is engaged in improving patients' lives by Overcoming Resistance In Cancer. It is developing a pipeline of clinical and discovery stage therapies designed to counter resistance mechanisms in cancer by leveraging its expertise within three specific areas: hormone-dependent cancers, precision oncology, and key tumor dependencies. Its clinical-stage product candidates include ORIC-533, an orally bioavailable small molecule inhibitor of CD73, a key node in the adenosine pathway believed to play a central role in resistance to chemotherapy- and immunotherapy-based treatment regimens. ORIC-114, is a brain penetrant, orally bioavailable, irreversible inhibitor designed to selectively target epidermal growth factor receptor (EGFR) and human epidermal growth factor receptor 2 (HER2) with high potency towards exon 20 insertion mutations. ORIC-944 is an allosteric inhibitor of the polycomb repressive complex 2 (PRC2).</v>
    <v>88</v>
    <v>Nasdaq Stock Market</v>
    <v>XNAS</v>
    <v>XNAS</v>
    <v>240 E. Grand Ave., 2nd Floor, SOUTH SAN FRANCISCO, CA, 94080 US</v>
    <v>6.08</v>
    <v>Biotechnology &amp; Medical Research</v>
    <v>Stock</v>
    <v>44956.816782325783</v>
    <v>2327</v>
    <v>5.61</v>
    <v>253534920</v>
    <v>ORIC PHARMACEUTICALS, INC.</v>
    <v>ORIC PHARMACEUTICALS, INC.</v>
    <v>6.08</v>
    <v>6.13</v>
    <v>5.64</v>
    <v>44953000</v>
    <v>ORIC</v>
    <v>ORIC PHARMACEUTICALS, INC. (XNAS:ORIC)</v>
    <v>89940</v>
    <v>2308990</v>
    <v>2014</v>
  </rv>
  <rv s="2">
    <v>2328</v>
  </rv>
  <rv s="0">
    <v>https://www.bing.com/financeapi/forcetrigger?t=a1wia2&amp;q=XNAS%3aKIDS&amp;form=skydnc</v>
    <v>Learn more on Bing</v>
  </rv>
  <rv s="1">
    <v>en-US</v>
    <v>a1wia2</v>
    <v>268435456</v>
    <v>1</v>
    <v>Powered by Refinitiv</v>
    <v>0</v>
    <v>ORTHOPEDIATRICS CORP. (XNAS:KIDS)</v>
    <v>2</v>
    <v>3</v>
    <v>Finance</v>
    <v>4</v>
    <v>60.75</v>
    <v>35.669699999999999</v>
    <v>0.88660000000000005</v>
    <v>-2.15</v>
    <v>-4.5378000000000002E-2</v>
    <v>USD</v>
    <v>OrthoPediatrics Corp. is a medical device company, which is engaged in designing, developing and marketing anatomically appropriate implants and devices for children with orthopedic conditions, giving pediatric orthopedic surgeons and caregivers. The Company operates through the OrthoPediatrics Segment, which designs, develops and markets anatomically appropriate implants and devices for children with orthopedic problems. It offers a range of products, including PediLoc, PediPlates, Cannulated Screws, PediFlex nail, PediNail, PediLoc Tibia, ACL Reconstruction System, Locking Cannulated Blade, Locking Proximal Femur, Spica Tables, RESPONSE Spine, BandLoc, Pediatric Nailing Platform Femur, Orthex, QuickPack and ApiFix Mid-C System, to various hospitals and medical facilities throughout the United States and various international markets. It markets approximately 37 surgical systems that address pediatric trauma and deformity correction, scoliosis and sports medicine/other procedures.</v>
    <v>133</v>
    <v>Nasdaq Stock Market</v>
    <v>XNAS</v>
    <v>XNAS</v>
    <v>2850 Frontier Drive, WARSAW, IN, 46582 US</v>
    <v>47.197600000000001</v>
    <v>Healthcare Equipment &amp; Supplies</v>
    <v>Stock</v>
    <v>44956.817293089844</v>
    <v>2330</v>
    <v>45.02</v>
    <v>1035382544</v>
    <v>ORTHOPEDIATRICS CORP.</v>
    <v>ORTHOPEDIATRICS CORP.</v>
    <v>46.86</v>
    <v>122.2363</v>
    <v>47.38</v>
    <v>45.23</v>
    <v>22891500</v>
    <v>KIDS</v>
    <v>ORTHOPEDIATRICS CORP. (XNAS:KIDS)</v>
    <v>53836</v>
    <v>132288</v>
    <v>2007</v>
  </rv>
  <rv s="2">
    <v>2331</v>
  </rv>
  <rv s="0">
    <v>https://www.bing.com/financeapi/forcetrigger?t=bvpqww&amp;q=XNAS%3aOM&amp;form=skydnc</v>
    <v>Learn more on Bing</v>
  </rv>
  <rv s="5">
    <v>en-US</v>
    <v>bvpqww</v>
    <v>268435456</v>
    <v>1</v>
    <v>Powered by Refinitiv</v>
    <v>9</v>
    <v>Outset Medical, Inc. (XNAS:OM)</v>
    <v>2</v>
    <v>10</v>
    <v>Finance</v>
    <v>4</v>
    <v>48.71</v>
    <v>11.41</v>
    <v>1.514</v>
    <v>-0.47</v>
    <v>-1.6619999999999999E-2</v>
    <v>USD</v>
    <v>Outset Medical, Inc. is a medical technology company that offers Tablo. Tablo is a mobile integrated hemodialysis solution for acute and home hemodialysis therapy. The integration of water purification and on-demand dialysate production enables Tablo to serve as a dialysis clinic on wheels and allows providers to access a single platform from the hospital to the home. The Tablo cartridge is a single use consumable intended to facilitate extracorporeal blood purification for patients and consists of a pre-configured blood, saline, and infusion tubing. Tablo’s touch screen panel enables the user to navigate through the treatment with animations and non-technical language, tailored to both professional and non-professional users. Tablo’s cloud connectivity software enables an ecosystem of machine diagnostics and analytics, treatment instruction, monitoring and reporting, improved documentation and remote machine management. In addition, Tablo also delivers robust clinical care.</v>
    <v>444</v>
    <v>Nasdaq Stock Market</v>
    <v>XNAS</v>
    <v>XNAS</v>
    <v>3052 Orchard Drive, SAN JOSE, CA, 95134 US</v>
    <v>28.29</v>
    <v>Healthcare Equipment &amp; Supplies</v>
    <v>Stock</v>
    <v>44956.817317823436</v>
    <v>2333</v>
    <v>27.47</v>
    <v>1343442142</v>
    <v>Outset Medical, Inc.</v>
    <v>Outset Medical, Inc.</v>
    <v>27.97</v>
    <v>28.28</v>
    <v>27.81</v>
    <v>48307880</v>
    <v>OM</v>
    <v>Outset Medical, Inc. (XNAS:OM)</v>
    <v>143801</v>
    <v>450217</v>
    <v>2003</v>
  </rv>
  <rv s="2">
    <v>2334</v>
  </rv>
  <rv s="0">
    <v>https://www.bing.com/financeapi/forcetrigger?t=a1z87w&amp;q=XNYS%3aOMI&amp;form=skydnc</v>
    <v>Learn more on Bing</v>
  </rv>
  <rv s="1">
    <v>en-US</v>
    <v>a1z87w</v>
    <v>268435456</v>
    <v>1</v>
    <v>Powered by Refinitiv</v>
    <v>0</v>
    <v>Owens &amp; Minor, Inc. (XNYS:OMI)</v>
    <v>2</v>
    <v>3</v>
    <v>Finance</v>
    <v>4</v>
    <v>47.24</v>
    <v>14.1</v>
    <v>0.63249999999999995</v>
    <v>-0.91500000000000004</v>
    <v>-4.4267000000000001E-2</v>
    <v>USD</v>
    <v>Owens &amp; Minor, Inc. is a global healthcare solutions company integrating product manufacturing and delivery, home health supply, and perioperative services to support care through the hospital and into the home. The Company operates through two segments: Products &amp; Healthcare Services and Patient Direct. Its Products &amp; Healthcare Services segment provides distribution, outsourced logistics and value-added services, and manufactures and sources medical surgical products, through its production and kitting operations. Its Patient Direct segment expands its business along the continuum of care through delivery of disposable medical supplies sold directly to patients and home health agencies and is a provider of integrated home healthcare equipment and related services in the United States. It offers technology and solutions, personal protective equipment (PPE) and surgical products, as well as a products and services for patients managing chronic and acute conditions in the home setting.</v>
    <v>6900</v>
    <v>New York Stock Exchange</v>
    <v>XNYS</v>
    <v>XNYS</v>
    <v>9120 LOCKWOOD BLVD, MECHANICSVILLE, VA, 23116 US</v>
    <v>20.74</v>
    <v>Healthcare Equipment &amp; Supplies</v>
    <v>Stock</v>
    <v>44956.817331272658</v>
    <v>2336</v>
    <v>19.649999999999999</v>
    <v>1506011559</v>
    <v>Owens &amp; Minor, Inc.</v>
    <v>Owens &amp; Minor, Inc.</v>
    <v>20.32</v>
    <v>12.843500000000001</v>
    <v>20.67</v>
    <v>19.754999999999999</v>
    <v>76234450</v>
    <v>OMI</v>
    <v>Owens &amp; Minor, Inc. (XNYS:OMI)</v>
    <v>361419</v>
    <v>699186</v>
    <v>1993</v>
  </rv>
  <rv s="2">
    <v>2337</v>
  </rv>
  <rv s="0">
    <v>https://www.bing.com/financeapi/forcetrigger?t=a1zfk2&amp;q=XNAS%3aPACB&amp;form=skydnc</v>
    <v>Learn more on Bing</v>
  </rv>
  <rv s="1">
    <v>en-US</v>
    <v>a1zfk2</v>
    <v>268435456</v>
    <v>1</v>
    <v>Powered by Refinitiv</v>
    <v>0</v>
    <v>PACIFIC BIOSCIENCES OF CALIFORNIA, INC. (XNAS:PACB)</v>
    <v>2</v>
    <v>3</v>
    <v>Finance</v>
    <v>4</v>
    <v>14.2</v>
    <v>3.85</v>
    <v>1.6857</v>
    <v>-0.85499999999999998</v>
    <v>-7.2580999999999993E-2</v>
    <v>USD</v>
    <v>Pacific Biosciences of California, Inc. is a life science technology company. The Company designs, develops and manufactures advanced sequencing solutions to help scientists and clinical researchers resolve genetically complex problems. The Company has developed its Single Molecule, Real-Time (SMRT) technology, which enables single molecule, real-time detection of nucleic acid sequences, to address many of the limitations of previous sequencing technologies. The Company’s products include Sequel, Sequel II and Sequel IIe instruments and SMRT Cell 8M, which together can sequence up to approximately eight million deoxyribonucleic acid (DNA) molecules simultaneously, and the previous generation Sequel instrument and Sequel SMRT Cell 1M, which together conduct, monitor, and analyze single molecule biochemical reactions in real time. The Company's Sequel IIe System increases computational capacity and is designed to enable customers to generate PacBio HiFi reads.</v>
    <v>728</v>
    <v>Nasdaq Stock Market</v>
    <v>XNAS</v>
    <v>XNAS</v>
    <v>1305 O'brien Drive, MENLO PARK, CA, 94025 US</v>
    <v>11.55</v>
    <v>Healthcare Equipment &amp; Supplies</v>
    <v>Stock</v>
    <v>44956.817330138278</v>
    <v>2339</v>
    <v>10.67</v>
    <v>2659315430</v>
    <v>PACIFIC BIOSCIENCES OF CALIFORNIA, INC.</v>
    <v>PACIFIC BIOSCIENCES OF CALIFORNIA, INC.</v>
    <v>11.49</v>
    <v>684.80259999999998</v>
    <v>11.78</v>
    <v>10.925000000000001</v>
    <v>243415600</v>
    <v>PACB</v>
    <v>PACIFIC BIOSCIENCES OF CALIFORNIA, INC. (XNAS:PACB)</v>
    <v>3666621</v>
    <v>4395051</v>
    <v>2000</v>
  </rv>
  <rv s="2">
    <v>2340</v>
  </rv>
  <rv s="0">
    <v>https://www.bing.com/financeapi/forcetrigger?t=a1zlu2&amp;q=XNAS%3aPCRX&amp;form=skydnc</v>
    <v>Learn more on Bing</v>
  </rv>
  <rv s="1">
    <v>en-US</v>
    <v>a1zlu2</v>
    <v>268435456</v>
    <v>1</v>
    <v>Powered by Refinitiv</v>
    <v>0</v>
    <v>PACIRA BIOSCIENCES, INC. (XNAS:PCRX)</v>
    <v>2</v>
    <v>3</v>
    <v>Finance</v>
    <v>4</v>
    <v>82.16</v>
    <v>35.35</v>
    <v>0.81759999999999999</v>
    <v>-0.41</v>
    <v>-1.0406E-2</v>
    <v>USD</v>
    <v>Pacira BioSciences, Inc. is a holding company for Pacira Pharmaceuticals, Inc. The Company is engaged in advancing a pipeline of products across a range of therapeutic areas that include acute postsurgical pain; acute and chronic osteoarthritis (OA), pain of the knee; low back and other areas; spasticity and stellate ganglion block of the sympathetic nerves. The company is developing interventions to address debilitating conditions involving the sympathetic nervous system. The Company's non-opioid treatments include EXPAREL (bupivacaine liposome injectable suspension), which is a long-acting, local analgesic; ZILRETTA (triamcinolone acetonide extended-release injectable suspension), which is an extended-release, intra-articular, corticosteroid injection indicated for OA knee pain, and Iovera, which is a novel handheld device for delivering immediate, long-acting, drug-free pain control using precise, controlled doses of cold temperature to a targeted nerve.</v>
    <v>697</v>
    <v>Nasdaq Stock Market</v>
    <v>XNAS</v>
    <v>XNAS</v>
    <v>5401 West Kennedy Boulevard, Suite 890, TAMPA, FL, 33609 US</v>
    <v>39.56</v>
    <v>Pharmaceuticals</v>
    <v>Stock</v>
    <v>44956.817181457809</v>
    <v>2342</v>
    <v>38.33</v>
    <v>1788942689</v>
    <v>PACIRA BIOSCIENCES, INC.</v>
    <v>PACIRA BIOSCIENCES, INC.</v>
    <v>39.33</v>
    <v>99.590500000000006</v>
    <v>39.4</v>
    <v>38.99</v>
    <v>45882090</v>
    <v>PCRX</v>
    <v>PACIRA BIOSCIENCES, INC. (XNAS:PCRX)</v>
    <v>171236</v>
    <v>505856</v>
    <v>2006</v>
  </rv>
  <rv s="2">
    <v>2343</v>
  </rv>
  <rv s="0">
    <v>https://www.bing.com/financeapi/forcetrigger?t=c3l4kr&amp;q=XNYS%3aFNA&amp;form=skydnc</v>
    <v>Learn more on Bing</v>
  </rv>
  <rv s="1">
    <v>en-US</v>
    <v>c3l4kr</v>
    <v>268435456</v>
    <v>1</v>
    <v>Powered by Refinitiv</v>
    <v>0</v>
    <v>PARAGON 28, INC. (XNYS:FNA)</v>
    <v>2</v>
    <v>3</v>
    <v>Finance</v>
    <v>4</v>
    <v>21.49</v>
    <v>12.352499999999999</v>
    <v>1.0940000000000001</v>
    <v>-0.39</v>
    <v>-2.3227999999999999E-2</v>
    <v>USD</v>
    <v>Paragon 28, Inc. is a medical device company. The Company develops, distributes, and sells medical devices in the foot and ankle segment of the orthopedic implant marketplace. Its products and product families include plates and plating systems, screws, staples, and nails aimed to address all major foot and ankle procedures including fracture fixation, hallux valgus, which includes bunion and hammertoe, ankle, progressive collapsing foot deformity (PCDF) or flatfoot, charcot foot and orthobiologics. To treat these painful, debilitating or even life-threatening conditions, it provides a portfolio of solutions that includes surgical implants and disposables, as well as surgical instrumentation. Its commercial footprint spans across all 50 states of the United States and 23 other countries. In the United States, the Company primarily sells to hospitals and ambulatory surgery centers through a network of primarily independent sales representatives, the majority of whom are exclusive.</v>
    <v>343</v>
    <v>New York Stock Exchange</v>
    <v>XNYS</v>
    <v>XNYS</v>
    <v>14445 Grasslands Dr., ENGLEWOOD, CO, 80112 US</v>
    <v>16.77</v>
    <v>Healthcare Equipment &amp; Supplies</v>
    <v>Stock</v>
    <v>44956.817321087503</v>
    <v>2345</v>
    <v>16.39</v>
    <v>1275437676</v>
    <v>PARAGON 28, INC.</v>
    <v>PARAGON 28, INC.</v>
    <v>16.55</v>
    <v>0</v>
    <v>16.79</v>
    <v>16.399999999999999</v>
    <v>77770590</v>
    <v>FNA</v>
    <v>PARAGON 28, INC. (XNYS:FNA)</v>
    <v>154502</v>
    <v>337626</v>
    <v>2021</v>
  </rv>
  <rv s="2">
    <v>2346</v>
  </rv>
  <rv s="0">
    <v>https://www.bing.com/financeapi/forcetrigger?t=a1zmkr&amp;q=XNAS%3aPDCO&amp;form=skydnc</v>
    <v>Learn more on Bing</v>
  </rv>
  <rv s="1">
    <v>en-US</v>
    <v>a1zmkr</v>
    <v>268435456</v>
    <v>1</v>
    <v>Powered by Refinitiv</v>
    <v>0</v>
    <v>Patterson Companies, Inc. (XNAS:PDCO)</v>
    <v>2</v>
    <v>3</v>
    <v>Finance</v>
    <v>4</v>
    <v>35.29</v>
    <v>23.87</v>
    <v>1.2727999999999999</v>
    <v>-0.47499999999999998</v>
    <v>-1.5609999999999999E-2</v>
    <v>USD</v>
    <v>Patterson Companies, Inc. is a specialty distributor serving the United States and Canadian dental supply markets and the United States, Canadian and United Kingdom animal health supply markets. The Company’s segments include Dental, Animal Health and Corporate. Dental segment provides a virtually complete range of consumable dental products, equipment and software, turnkey digital solutions and value-added services to dentists, dental laboratories, institutions, and other healthcare professionals throughout North America. Animal Health segment is a full-line distributor in North America and the United Kingdom. of animal health products, services, and technologies to both the production-animal and companion-pet markets. The Company provides relief services. It also provides pasteurizing equipment and single-use bags that allow dairy producers to produce, store and feed colostrum for newborn calves, as well as product offerings for beef cattle producers.</v>
    <v>7700</v>
    <v>Nasdaq Stock Market</v>
    <v>XNAS</v>
    <v>XNAS</v>
    <v>1031 Mendota Heights Rd, SAINT PAUL, MN, 55120-1401 US</v>
    <v>30.4846</v>
    <v>Healthcare Equipment &amp; Supplies</v>
    <v>Stock</v>
    <v>44956.817189652342</v>
    <v>2348</v>
    <v>29.947399999999998</v>
    <v>2907671940</v>
    <v>Patterson Companies, Inc.</v>
    <v>Patterson Companies, Inc.</v>
    <v>30.28</v>
    <v>14.980399999999999</v>
    <v>30.43</v>
    <v>29.954999999999998</v>
    <v>97068000</v>
    <v>PDCO</v>
    <v>Patterson Companies, Inc. (XNAS:PDCO)</v>
    <v>153884</v>
    <v>502805</v>
    <v>1992</v>
  </rv>
  <rv s="2">
    <v>2349</v>
  </rv>
  <rv s="0">
    <v>https://www.bing.com/financeapi/forcetrigger?t=a1rn5r&amp;q=XNAS%3aPDSB&amp;form=skydnc</v>
    <v>Learn more on Bing</v>
  </rv>
  <rv s="5">
    <v>en-US</v>
    <v>a1rn5r</v>
    <v>268435456</v>
    <v>1</v>
    <v>Powered by Refinitiv</v>
    <v>9</v>
    <v>PDS BIOTECHNOLOGY CORPORATION (XNAS:PDSB)</v>
    <v>2</v>
    <v>10</v>
    <v>Finance</v>
    <v>4</v>
    <v>13.65</v>
    <v>2.89</v>
    <v>2.2778</v>
    <v>-1.1000000000000001</v>
    <v>-0.11566800000000001</v>
    <v>USD</v>
    <v>PDS Biotechnology Corporation is a clinical-stage immunotherapy company. The Company is engaged in the developing a pipeline of molecularly targeted immunotherapies. The Company owns the T-cell activating platforms designed to train the immune system to attack and destroy disease; Versamune, for treatments in oncology and Infectimune, for treatments in infectious disease. Infectimune is also designed to promote the induction of disease-specific neutralizing antibodies. Its immuno-oncology product candidates are of potential interest for use as a component of combination product candidates to provide treatments across a range of advanced and/or refractory cancers. It develops targeted product candidates to treat several cancers, including Human Papillomavirus (HPV) associated cancers, melanoma, colorectal, lung, breast and prostate cancers. Its infectious disease candidates are of potential interest as vaccines to prevent COVID-19 and universal influenza.</v>
    <v>22</v>
    <v>Nasdaq Stock Market</v>
    <v>XNAS</v>
    <v>XNAS</v>
    <v>25B Vreeland Road, Suite 300, FLORHAM PARK, NJ, 07932 US</v>
    <v>9.4700000000000006</v>
    <v>Biotechnology &amp; Medical Research</v>
    <v>Stock</v>
    <v>44956.817226689061</v>
    <v>2351</v>
    <v>8.31</v>
    <v>242943622</v>
    <v>PDS BIOTECHNOLOGY CORPORATION</v>
    <v>PDS BIOTECHNOLOGY CORPORATION</v>
    <v>9.35</v>
    <v>9.51</v>
    <v>8.41</v>
    <v>28887470</v>
    <v>PDSB</v>
    <v>PDS BIOTECHNOLOGY CORPORATION (XNAS:PDSB)</v>
    <v>763713</v>
    <v>826521</v>
    <v>2009</v>
  </rv>
  <rv s="2">
    <v>2352</v>
  </rv>
  <rv s="0">
    <v>https://www.bing.com/financeapi/forcetrigger?t=a1xexm&amp;q=XNYS%3aMD&amp;form=skydnc</v>
    <v>Learn more on Bing</v>
  </rv>
  <rv s="1">
    <v>en-US</v>
    <v>a1xexm</v>
    <v>268435456</v>
    <v>1</v>
    <v>Powered by Refinitiv</v>
    <v>0</v>
    <v>PEDIATRIX MEDICAL GROUP, INC. (XNYS:MD)</v>
    <v>2</v>
    <v>3</v>
    <v>Finance</v>
    <v>4</v>
    <v>27.11</v>
    <v>14.4</v>
    <v>1.7299</v>
    <v>0.09</v>
    <v>5.9330000000000008E-3</v>
    <v>USD</v>
    <v>Pediatrix Medical Group Inc, formerly Mednax, Inc., is a provider of physician services, including newborn, maternal-fetal, pediatric cardiology, and other pediatric subspecialty care. The Company’s neonatal care provides clinical care to babies born prematurely or with complications within specific units at hospitals, primarily neonatal intensive care units, through its network of affiliated neonatal physician subspecialists, neonatal nurse practitioners and other pediatric clinicians. It offers maternal-fetal care, which provides inpatient and office-based clinical care to expectant mothers and their unborn babies through its affiliated maternal-fetal medicine subspecialists as well as obstetricians and other clinicians, such as maternal-fetal nurse practitioners and certified nurse mid-wives. It provides other pediatric subspecialty care services, which includes other pediatric subspecialists, such as, pediatric hospitalists, pediatric surgeons, and pediatric ophthalmologists.</v>
    <v>2725</v>
    <v>New York Stock Exchange</v>
    <v>XNYS</v>
    <v>XNYS</v>
    <v>1301 CONCORD TERRACE, SUNRISE, FL, 33323 US</v>
    <v>15.414999999999999</v>
    <v>Healthcare Providers &amp; Services</v>
    <v>Stock</v>
    <v>44956.817160010934</v>
    <v>2354</v>
    <v>14.98</v>
    <v>1267644537</v>
    <v>PEDIATRIX MEDICAL GROUP, INC.</v>
    <v>PEDIATRIX MEDICAL GROUP, INC.</v>
    <v>15.16</v>
    <v>16.2256</v>
    <v>15.17</v>
    <v>15.26</v>
    <v>83069760</v>
    <v>MD</v>
    <v>PEDIATRIX MEDICAL GROUP, INC. (XNYS:MD)</v>
    <v>216962</v>
    <v>594841</v>
    <v>2007</v>
  </rv>
  <rv s="2">
    <v>2355</v>
  </rv>
  <rv s="0">
    <v>https://www.bing.com/financeapi/forcetrigger?t=a1zoxm&amp;q=XNYS%3aPEN&amp;form=skydnc</v>
    <v>Learn more on Bing</v>
  </rv>
  <rv s="1">
    <v>en-US</v>
    <v>a1zoxm</v>
    <v>268435456</v>
    <v>1</v>
    <v>Powered by Refinitiv</v>
    <v>0</v>
    <v>PENUMBRA, INC. (XNYS:PEN)</v>
    <v>2</v>
    <v>3</v>
    <v>Finance</v>
    <v>4</v>
    <v>253.22</v>
    <v>114.86499999999999</v>
    <v>0.50119999999999998</v>
    <v>-0.32</v>
    <v>-1.2780000000000001E-3</v>
    <v>USD</v>
    <v>Penumbra, Inc. is a global healthcare company. The Company designs, develops, manufactures, and markets products and has a portfolio that focuses on medical conditions in markets with unmet need. It is focused on developing, manufacturing, and marketing products for use by specialist physicians and healthcare providers. It is focused on developing and building its portfolio of products, including its thrombectomy, embolization, access, and immersive healthcare technologies. It has developed a product portfolio that includes seven product families within its major markets, in which its neuro products include Thrombectomy, Embolization, Access, and Neurosurgical Tools. Its vascular products include Thrombectomy and Embolization. The Company's immersive healthcare product is Immersive 3D Computer-based Technology Platform. The Company sells its products to healthcare providers primarily through its direct sales organization in the United States, Europe, Canada, and Australia.</v>
    <v>3800</v>
    <v>New York Stock Exchange</v>
    <v>XNYS</v>
    <v>XNYS</v>
    <v>One Penumbra Place, ALAMEDA, CA, 94502 US</v>
    <v>251.92</v>
    <v>Healthcare Equipment &amp; Supplies</v>
    <v>Stock</v>
    <v>44956.817138923434</v>
    <v>2357</v>
    <v>245.68</v>
    <v>9499182420</v>
    <v>PENUMBRA, INC.</v>
    <v>PENUMBRA, INC.</v>
    <v>246.91</v>
    <v>1255.9490000000001</v>
    <v>250.44</v>
    <v>250.12</v>
    <v>37978500</v>
    <v>PEN</v>
    <v>PENUMBRA, INC. (XNYS:PEN)</v>
    <v>105297</v>
    <v>286501</v>
    <v>2004</v>
  </rv>
  <rv s="2">
    <v>2358</v>
  </rv>
  <rv s="0">
    <v>https://www.bing.com/financeapi/forcetrigger?t=a1zxcw&amp;q=XNYS%3aPKI&amp;form=skydnc</v>
    <v>Learn more on Bing</v>
  </rv>
  <rv s="1">
    <v>en-US</v>
    <v>a1zxcw</v>
    <v>268435456</v>
    <v>1</v>
    <v>Powered by Refinitiv</v>
    <v>0</v>
    <v>PERKINELMER, INC. (XNYS:PKI)</v>
    <v>2</v>
    <v>3</v>
    <v>Finance</v>
    <v>4</v>
    <v>190.56</v>
    <v>113.46</v>
    <v>1.0903</v>
    <v>-3.42</v>
    <v>-2.4681999999999999E-2</v>
    <v>USD</v>
    <v>PerkinElmer, Inc. is a provider of products, services and solutions for the diagnostics, life sciences and applied markets. The Company operates through two segments: Discovery &amp; Analytical Solutions and Diagnostics. The Discovery &amp; Analytical Solutions segment provides products and services targeted towards the life sciences and applied markets. The Diagnostics segment develops diagnostics, tools and applications focused on clinically oriented customers, especially within the reproductive health, immunodiagnostics and applied genomics markets. The Company provides early detection for genetic disorders from pregnancy to early childhood, and infectious disease testing for the diagnostics market. It offers its products under various brand names, including AutoDELFIA, BACS-on-Beads, BIOCHIPs, Bioo Scientific, BoBs, chemagic, Chitas, Datalytix, DELFIA, DELFIA Xpress, DOPlify, EONIS, EUROArray, EUROIMMUN, EUROLabWorkstation, EUROline, EUROPattern, FragilEase, Genoglyphix, GSP, and others.</v>
    <v>16700</v>
    <v>New York Stock Exchange</v>
    <v>XNYS</v>
    <v>XNYS</v>
    <v>940 Winter Street, WALTHAM, MA, 02451 US</v>
    <v>138.15</v>
    <v>Healthcare Equipment &amp; Supplies</v>
    <v>Stock</v>
    <v>44956.817240867967</v>
    <v>2360</v>
    <v>134.715</v>
    <v>17070330725</v>
    <v>PERKINELMER, INC.</v>
    <v>PERKINELMER, INC.</v>
    <v>137.38999999999999</v>
    <v>28.486000000000001</v>
    <v>138.56</v>
    <v>135.13999999999999</v>
    <v>126315900</v>
    <v>PKI</v>
    <v>PERKINELMER, INC. (XNYS:PKI)</v>
    <v>207461</v>
    <v>757606</v>
    <v>1947</v>
  </rv>
  <rv s="2">
    <v>2361</v>
  </rv>
  <rv s="0">
    <v>https://www.bing.com/financeapi/forcetrigger?t=a1zpoc&amp;q=XNAS%3aPETQ&amp;form=skydnc</v>
    <v>Learn more on Bing</v>
  </rv>
  <rv s="1">
    <v>en-US</v>
    <v>a1zpoc</v>
    <v>268435456</v>
    <v>1</v>
    <v>Powered by Refinitiv</v>
    <v>0</v>
    <v>PETIQ, INC. (XNAS:PETQ)</v>
    <v>2</v>
    <v>3</v>
    <v>Finance</v>
    <v>4</v>
    <v>25.4</v>
    <v>6.66</v>
    <v>1.8392999999999999</v>
    <v>-0.26500000000000001</v>
    <v>-2.2496000000000002E-2</v>
    <v>USD</v>
    <v>PetIQ, Inc. is a pet medication and wellness company, which delivers veterinary products and services. The Company is engaged with customers through approximately 60,000 points of distribution across retail and e-commerce channels with its branded and distributed medications, as well as health and wellness items, which are further supported by its medications manufacturing facility in Omaha, Nebraska and health and wellness manufacturing facility in Springville, Utah. Its national veterinarian service platform operates in approximately 2,900 retail partner locations in 42 states provides veterinary wellness services. The Company has two segments: Products and Services. The Products segment consists of its manufacturing and distribution businesses. The Services segment consists of veterinary services and related product sales provided by the Company directly to consumers. Its products offering for dogs and cats includes pet Rx medications, OTC medications and wellness products.</v>
    <v>1929</v>
    <v>Nasdaq Stock Market</v>
    <v>XNAS</v>
    <v>XNAS</v>
    <v>Petiq Llc, 230 E. Riverside Dr., EAGLE, ID, 83616 US</v>
    <v>11.78</v>
    <v>Pharmaceuticals</v>
    <v>Stock</v>
    <v>44956.81715884219</v>
    <v>2363</v>
    <v>11.31</v>
    <v>336537505</v>
    <v>PETIQ, INC.</v>
    <v>PETIQ, INC.</v>
    <v>11.61</v>
    <v>127.8922</v>
    <v>11.78</v>
    <v>11.515000000000001</v>
    <v>29226010</v>
    <v>PETQ</v>
    <v>PETIQ, INC. (XNAS:PETQ)</v>
    <v>94665</v>
    <v>262884</v>
    <v>2016</v>
  </rv>
  <rv s="2">
    <v>2364</v>
  </rv>
  <rv s="0">
    <v>https://www.bing.com/financeapi/forcetrigger?t=a1zqnm&amp;q=XNYS%3aPFE&amp;form=skydnc</v>
    <v>Learn more on Bing</v>
  </rv>
  <rv s="1">
    <v>en-US</v>
    <v>a1zqnm</v>
    <v>268435456</v>
    <v>1</v>
    <v>Powered by Refinitiv</v>
    <v>0</v>
    <v>PFIZER INC. (XNYS:PFE)</v>
    <v>2</v>
    <v>3</v>
    <v>Finance</v>
    <v>4</v>
    <v>56.32</v>
    <v>41.445</v>
    <v>0.6139</v>
    <v>-0.34499999999999997</v>
    <v>-7.8790000000000006E-3</v>
    <v>USD</v>
    <v>Pfizer Inc. is a research-based biopharmaceutical company. The Company is engaged in the discovery, development, manufacture, marketing, sale and distribution of biopharmaceutical products around the world. The Company operations through two segments: Biopharma and PC1. Biopharma is a science-based medicines business that includes six therapeutic areas, such as Vaccines, Hospital, Oncology, Internal Medicine, Rare Disease, and Inflammation &amp; Immunology. PC1 is its global contract development and manufacturing organization and supplier of specialty active pharmaceutical ingredients. Its Vaccines include Comirnaty/BNT162b2, the Prevnar family, Nimenrix and others. Its Oncology products include Ibrance, Xtandi, Inlyta, Sutent, Retacrit, Lorbrena and Braftovi. Its Internal Medicine products include Eliquis and the Premarin family. Its Inflammation &amp; Immunology products include Xeljanz, Enbrel, Inflectra, Eucrisa/Staquis and Cibinqo. It also offers Rimegepant and Zavegepant.</v>
    <v>79000</v>
    <v>New York Stock Exchange</v>
    <v>XNYS</v>
    <v>XNYS</v>
    <v>235 E 42ND ST, NEW YORK, NY, 10017 US</v>
    <v>44.134999999999998</v>
    <v>Pharmaceuticals</v>
    <v>Stock</v>
    <v>44956.817357025</v>
    <v>2366</v>
    <v>43.43</v>
    <v>243870426730</v>
    <v>PFIZER INC.</v>
    <v>PFIZER INC.</v>
    <v>43.75</v>
    <v>8.3056000000000001</v>
    <v>43.79</v>
    <v>43.445</v>
    <v>5613314000</v>
    <v>PFE</v>
    <v>PFIZER INC. (XNYS:PFE)</v>
    <v>14914093</v>
    <v>21180604</v>
    <v>1942</v>
  </rv>
  <rv s="2">
    <v>2367</v>
  </rv>
  <rv s="0">
    <v>https://www.bing.com/financeapi/forcetrigger?t=bxi47w&amp;q=XNAS%3aPHVS&amp;form=skydnc</v>
    <v>Learn more on Bing</v>
  </rv>
  <rv s="5">
    <v>en-US</v>
    <v>bxi47w</v>
    <v>268435456</v>
    <v>1</v>
    <v>Powered by Refinitiv</v>
    <v>9</v>
    <v>Pharvaris NV (XNAS:PHVS)</v>
    <v>2</v>
    <v>10</v>
    <v>Finance</v>
    <v>4</v>
    <v>27.5</v>
    <v>1.77</v>
    <v>-1.1220000000000001</v>
    <v>-0.36</v>
    <v>-3.8054999999999999E-2</v>
    <v>USD</v>
    <v>Pharvaris BV is a Switzerland-based clinical-stage company. The activity of the Company focuses on producing oral bradykinin B2-receptor antagonists and is advancing new alternatives to injected therapies for all sub-types of hereditary angioedema (HAE).</v>
    <v>34</v>
    <v>Nasdaq Stock Market</v>
    <v>XNAS</v>
    <v>XNAS</v>
    <v>J.H. Oortweg 21, LEIDEN, ZUID-HOLLAND, 2333 CH NL</v>
    <v>9.93</v>
    <v>Biotechnology &amp; Medical Research</v>
    <v>Stock</v>
    <v>44956.817006596873</v>
    <v>2369</v>
    <v>9.1</v>
    <v>307270327</v>
    <v>Pharvaris NV</v>
    <v>Pharvaris NV</v>
    <v>9.4600000000000009</v>
    <v>9.4600000000000009</v>
    <v>9.1</v>
    <v>33765970</v>
    <v>PHVS</v>
    <v>Pharvaris NV (XNAS:PHVS)</v>
    <v>26840</v>
    <v>147434</v>
    <v>2015</v>
  </rv>
  <rv s="2">
    <v>2370</v>
  </rv>
  <rv s="0">
    <v>https://www.bing.com/financeapi/forcetrigger?t=bsgka2&amp;q=XNAS%3aPHAT&amp;form=skydnc</v>
    <v>Learn more on Bing</v>
  </rv>
  <rv s="5">
    <v>en-US</v>
    <v>bsgka2</v>
    <v>268435456</v>
    <v>1</v>
    <v>Powered by Refinitiv</v>
    <v>9</v>
    <v>PHATHOM PHARMACEUTICALS, INC. (XNAS:PHAT)</v>
    <v>2</v>
    <v>10</v>
    <v>Finance</v>
    <v>4</v>
    <v>19.95</v>
    <v>6.0949999999999998</v>
    <v>0.873</v>
    <v>-0.39500000000000002</v>
    <v>-3.1958E-2</v>
    <v>USD</v>
    <v>Phathom Pharmaceuticals, Inc. is a late clinical-stage biopharmaceutical company, which is focused on developing and commercializing treatments for gastrointestinal (GI) diseases. The Company’s pipeline product candidate, vonoprazan is an oral small molecule potassium-competitive acid blocker (P-CAB). P-CABs are a class of medicines that block acid secretion in the stomach. Vonoprazan has an anti-secretory effect and has demonstrated clinical benefits in the treatment of gastroesophageal reflux disease (GERD), and in combination with antibiotics for the treatment of Helicobacter pylori (H. pylori) infection. GERD and H. pylori infection are acid-related GI diseases. GERD is a disease that develops when the reflux of acidic stomach contents causes troublesome symptoms and/or complications. H. pylori is a bacterial pathogen.</v>
    <v>77</v>
    <v>Nasdaq Stock Market</v>
    <v>XNAS</v>
    <v>XNAS</v>
    <v>100 CAMPUS DRIVE,, SUITE 102, FLORHAM PARK, NJ, 07932 US</v>
    <v>12.54</v>
    <v>Biotechnology &amp; Medical Research</v>
    <v>Stock</v>
    <v>44956.817287742968</v>
    <v>2372</v>
    <v>11.87</v>
    <v>497993470</v>
    <v>PHATHOM PHARMACEUTICALS, INC.</v>
    <v>PHATHOM PHARMACEUTICALS, INC.</v>
    <v>12.2</v>
    <v>12.36</v>
    <v>11.965</v>
    <v>41620850</v>
    <v>PHAT</v>
    <v>PHATHOM PHARMACEUTICALS, INC. (XNAS:PHAT)</v>
    <v>192060</v>
    <v>399618</v>
    <v>2018</v>
  </rv>
  <rv s="2">
    <v>2373</v>
  </rv>
  <rv s="0">
    <v>https://www.bing.com/financeapi/forcetrigger?t=bqw82w&amp;q=XNYS%3aPHR&amp;form=skydnc</v>
    <v>Learn more on Bing</v>
  </rv>
  <rv s="1">
    <v>en-US</v>
    <v>bqw82w</v>
    <v>268435456</v>
    <v>1</v>
    <v>Powered by Refinitiv</v>
    <v>0</v>
    <v>PHREESIA, INC. (XNYS:PHR)</v>
    <v>2</v>
    <v>3</v>
    <v>Finance</v>
    <v>4</v>
    <v>37.21</v>
    <v>13.19</v>
    <v>0.62870000000000004</v>
    <v>-9.0999999999999998E-2</v>
    <v>-2.5080000000000002E-3</v>
    <v>USD</v>
    <v>Phreesia, Inc. is a provider of software solutions. The Company offers software-as-a-service (SaaS) based technology platform, namely Phreesia Platform, which offers healthcare services clients with a suite of integrated solutions that manage patient access, registration, payments and clinical support. Its platform operates as a single, unified, multi-tenant platform that has demonstrated scalability and seamless integration within the operating infrastructure of its healthcare services clients. The Company’s platform offers various solutions to its clients, which includes appointments, registration, revenue cycle, clinical support, COVID-19 product offerings, patient activation and life sciences solutions. It serves an array of provider clients ranging from single-specialty practices, which include internal and family medicine, urology, dermatology, and orthopedics to multi-specialty groups and health systems, as well as regional and national payers and other organizations.</v>
    <v>1701</v>
    <v>New York Stock Exchange</v>
    <v>XNYS</v>
    <v>XNYS</v>
    <v>1521 Concord Pike, Suite 301 Pmb 221, WILMINGTON, DE, 19803 US</v>
    <v>36.56</v>
    <v>Software &amp; IT Services</v>
    <v>Stock</v>
    <v>44956.817287661717</v>
    <v>2375</v>
    <v>35.162599999999998</v>
    <v>1909398064</v>
    <v>PHREESIA, INC.</v>
    <v>PHREESIA, INC.</v>
    <v>35.75</v>
    <v>0</v>
    <v>36.29</v>
    <v>36.198999999999998</v>
    <v>52747260</v>
    <v>PHR</v>
    <v>PHREESIA, INC. (XNYS:PHR)</v>
    <v>273225</v>
    <v>339074</v>
    <v>2005</v>
  </rv>
  <rv s="2">
    <v>2376</v>
  </rv>
  <rv s="0">
    <v>https://www.bing.com/financeapi/forcetrigger?t=bukwmw&amp;q=XNAS%3aPLRX&amp;form=skydnc</v>
    <v>Learn more on Bing</v>
  </rv>
  <rv s="1">
    <v>en-US</v>
    <v>bukwmw</v>
    <v>268435456</v>
    <v>1</v>
    <v>Powered by Refinitiv</v>
    <v>0</v>
    <v>PLIANT THERAPEUTICS, INC. (XNAS:PLRX)</v>
    <v>2</v>
    <v>3</v>
    <v>Finance</v>
    <v>4</v>
    <v>36.64</v>
    <v>3.9649999999999999</v>
    <v>1.002</v>
    <v>-0.8</v>
    <v>-2.2942000000000001E-2</v>
    <v>USD</v>
    <v>Pliant Therapeutics, Inc. is a clinical stage biopharmaceutical company. The Company is focused on discovering and developing therapies for the treatment of fibrosis and related diseases. It focuses in treating fibrosis by inhibiting integrin-mediated activation of transforming growth factor beta (TGF-B). Its lead product candidate, PLN-74809, is an oral small-molecule, dual-selective inhibitor of avß6 and avB1. The Company’s second product candidate, PLN-1474, is a small-molecule, selective inhibitor of avB1 for treatment of liver fibrosis associated with nonalcoholic steatohepatitis. In addition to its clinical programs, it is developing additional preclinical integrin-based programs. The first preclinical program is oncology program. Its second preclinical program is an allosteric agonistic monoclonal antibody against an undisclosed integrin receptor being developed for treatment of muscular dystrophies, including duchenne muscular dystrophy.</v>
    <v>91</v>
    <v>Nasdaq Stock Market</v>
    <v>XNAS</v>
    <v>XNAS</v>
    <v>260 Littlefield Avenue, Suite 150, SOUTH SAN FRANCISCO, CA, 94080 US</v>
    <v>35</v>
    <v>Pharmaceuticals</v>
    <v>Stock</v>
    <v>44956.817220265628</v>
    <v>2378</v>
    <v>33.479999999999997</v>
    <v>1944823942</v>
    <v>PLIANT THERAPEUTICS, INC.</v>
    <v>PLIANT THERAPEUTICS, INC.</v>
    <v>34.72</v>
    <v>43.606099999999998</v>
    <v>34.869999999999997</v>
    <v>34.07</v>
    <v>57083180</v>
    <v>PLRX</v>
    <v>PLIANT THERAPEUTICS, INC. (XNAS:PLRX)</v>
    <v>423657</v>
    <v>1317206</v>
    <v>2015</v>
  </rv>
  <rv s="2">
    <v>2379</v>
  </rv>
  <rv s="0">
    <v>https://www.bing.com/financeapi/forcetrigger?t=bvqlvh&amp;q=XNAS%3aPMVP&amp;form=skydnc</v>
    <v>Learn more on Bing</v>
  </rv>
  <rv s="1">
    <v>en-US</v>
    <v>bvqlvh</v>
    <v>268435456</v>
    <v>1</v>
    <v>Powered by Refinitiv</v>
    <v>0</v>
    <v>PMV PHARMACEUTICALS, INC. (XNAS:PMVP)</v>
    <v>2</v>
    <v>3</v>
    <v>Finance</v>
    <v>4</v>
    <v>24.265000000000001</v>
    <v>7.57</v>
    <v>1.1399999999999999</v>
    <v>-0.12</v>
    <v>-1.451E-2</v>
    <v>USD</v>
    <v>PMV Pharmaceuticals, Inc. is a precision oncology company, which is engaged in the discovery and development of small molecule, tumor-agnostic therapies targeting p53. The Company’s lead product candidate, PC14586, is an orally available small molecule designed to potently and selectively correct p53 misfolding caused by a specific p53 mutation, Y220C, while sparing wild type p53. PC14586 is designed to restore the wild-type conformation by occupying the crevice created by the tyrosine to cysteine mutation in amino acid position 220. The Company is also using its precision oncology platform to develop a pipeline of oral small molecule product candidates, which structurally correct other p53 hotspot mutations to restore their wild-type function and product candidates that target certain cancers where wild-type p53 function is silenced.</v>
    <v>54</v>
    <v>Nasdaq Stock Market</v>
    <v>XNAS</v>
    <v>XNAS</v>
    <v>8 Clarke Drive, CRANBURY, NJ, 08512 US</v>
    <v>8.3000000000000007</v>
    <v>Biotechnology &amp; Medical Research</v>
    <v>Stock</v>
    <v>44956.817193599221</v>
    <v>2381</v>
    <v>8.1300000000000008</v>
    <v>372173254</v>
    <v>PMV PHARMACEUTICALS, INC.</v>
    <v>PMV PHARMACEUTICALS, INC.</v>
    <v>8.17</v>
    <v>25.453099999999999</v>
    <v>8.27</v>
    <v>8.15</v>
    <v>45665430</v>
    <v>PMVP</v>
    <v>PMV PHARMACEUTICALS, INC. (XNAS:PMVP)</v>
    <v>138451</v>
    <v>430594</v>
    <v>2013</v>
  </rv>
  <rv s="2">
    <v>2382</v>
  </rv>
  <rv s="0">
    <v>https://www.bing.com/financeapi/forcetrigger?t=bv4fbh&amp;q=XNAS%3aPNT&amp;form=skydnc</v>
    <v>Learn more on Bing</v>
  </rv>
  <rv s="5">
    <v>en-US</v>
    <v>bv4fbh</v>
    <v>268435456</v>
    <v>1</v>
    <v>Powered by Refinitiv</v>
    <v>9</v>
    <v>POINT Biopharma Global Inc. (XNAS:PNT)</v>
    <v>2</v>
    <v>10</v>
    <v>Finance</v>
    <v>4</v>
    <v>10.98</v>
    <v>5.2249999999999996</v>
    <v>0.78</v>
    <v>-5.0000000000000001E-3</v>
    <v>-6.7750000000000004E-4</v>
    <v>USD</v>
    <v>POINT Biopharma Global Inc. is a radiopharmaceutical company. The Company, through its subsidiaries is focused on developing and commercializing radiopharmaceuticals for the treatment of cancer. Its pipeline programs include lutetium-177 and actinium-225. The Company's clinical-stage product candidates include PNT2003 and PNT2002 for the treatment of prostate cancer and neuroendocrine tumors. Its preclinical stage product candidates include Lu-PNT2004 and Lu-PNT2001. PNT2002 is a prostate-specific membrane antigen (PSMA), targeted radioligand is in Phase III trial for the treatment of metastatic castration-resistant prostate cancer (mCRPC). PNT2002 combines a PSMA-specific ligand, PSMA-I&amp;T, with the beta-emitting radioisotope lutetium-177 (177Lu-PSMA-I&amp;T). PNT2004 is a family of fibroblast activation protein-alpha (FAP-alpha), which targeted radioligands. PNT2003 is a somatostatin-targeted radioligand in development for the treatment of neuroendocrine tumors.</v>
    <v>72</v>
    <v>Nasdaq Stock Market</v>
    <v>XNAS</v>
    <v>XNAS</v>
    <v>4850 West 78Th Street, 18Th Floor, INDIANAPOLIS, IN, 46268 US</v>
    <v>7.47</v>
    <v>Biotechnology &amp; Medical Research</v>
    <v>Stock</v>
    <v>44956.817322407034</v>
    <v>2384</v>
    <v>7.28</v>
    <v>779658200</v>
    <v>POINT Biopharma Global Inc.</v>
    <v>POINT Biopharma Global Inc.</v>
    <v>7.31</v>
    <v>7.38</v>
    <v>7.375</v>
    <v>105644700</v>
    <v>PNT</v>
    <v>POINT Biopharma Global Inc. (XNAS:PNT)</v>
    <v>180401</v>
    <v>515437</v>
    <v>2020</v>
  </rv>
  <rv s="2">
    <v>2385</v>
  </rv>
  <rv s="0">
    <v>https://www.bing.com/financeapi/forcetrigger?t=buzhww&amp;q=XNAS%3aPSTX&amp;form=skydnc</v>
    <v>Learn more on Bing</v>
  </rv>
  <rv s="5">
    <v>en-US</v>
    <v>buzhww</v>
    <v>268435456</v>
    <v>1</v>
    <v>Powered by Refinitiv</v>
    <v>9</v>
    <v>POSEIDA THERAPEUTICS, INC. (XNAS:PSTX)</v>
    <v>2</v>
    <v>10</v>
    <v>Finance</v>
    <v>4</v>
    <v>7.64</v>
    <v>1.82</v>
    <v>0.82799999999999996</v>
    <v>-0.52</v>
    <v>-7.0747999999999991E-2</v>
    <v>USD</v>
    <v>Poseida Therapeutics, Inc. is a clinical-stage biopharmaceutical company, which utilizes its genetic engineering platform technologies to create cell and gene therapeutics. The Company's platforms include ournon-viral piggyBac DNA Delivery System, Cas-CLOVER Site-specific Gene Editing System and nanoparticle- and AAV-based gene delivery technologies. Its advanced product candidate, P-PSMA-101, is being developed for the treatment of patients with metastatic castrate resistant prostate cancer (mCRPC), in a Phase I trial. Its first two fully allogeneic CAR-T product candidates include P-BCMA-ALLO1 and P-MUC1C-ALLO1, both are in Phase I trial. P-BCMA-ALLO1 is developed for patients with relapsed/refractory multiple myeloma. P-MUC1C-ALLO1 is being developed to treat a range of solid tumors, including breast, ovarian and other epithelial-derived cancers. In addition, the Company has several additional allogeneic programs advancing toward anticipated IND filings, including P-CD19CD20-ALLO1.</v>
    <v>304</v>
    <v>Nasdaq Stock Market</v>
    <v>XNAS</v>
    <v>XNAS</v>
    <v>9390 TOWNE CENTRE DRIVE, SUITE 200, SAN DIEGO, CA, 92121 US</v>
    <v>7.31</v>
    <v>Biotechnology &amp; Medical Research</v>
    <v>Stock</v>
    <v>44956.817171620314</v>
    <v>2387</v>
    <v>6.83</v>
    <v>587034333</v>
    <v>POSEIDA THERAPEUTICS, INC.</v>
    <v>POSEIDA THERAPEUTICS, INC.</v>
    <v>7.31</v>
    <v>7.35</v>
    <v>6.83</v>
    <v>85949390</v>
    <v>PSTX</v>
    <v>POSEIDA THERAPEUTICS, INC. (XNAS:PSTX)</v>
    <v>237608</v>
    <v>427573</v>
    <v>2014</v>
  </rv>
  <rv s="2">
    <v>2388</v>
  </rv>
  <rv s="0">
    <v>https://www.bing.com/financeapi/forcetrigger?t=bwbsc7&amp;q=XNAS%3aPRAX&amp;form=skydnc</v>
    <v>Learn more on Bing</v>
  </rv>
  <rv s="5">
    <v>en-US</v>
    <v>bwbsc7</v>
    <v>268435456</v>
    <v>1</v>
    <v>Powered by Refinitiv</v>
    <v>9</v>
    <v>Praxis Precision Medicines Inc (XNAS:PRAX)</v>
    <v>2</v>
    <v>10</v>
    <v>Finance</v>
    <v>4</v>
    <v>15.08</v>
    <v>1.48</v>
    <v>1.6459999999999999</v>
    <v>-0.02</v>
    <v>-4.202E-3</v>
    <v>USD</v>
    <v>Praxis Precision Medicines, Inc. is a clinical-stage biopharmaceutical company. It is focused on translating genetic insights into the development of therapies for central nervous system (CNS) disorders. Its portfolio of CNS programs is structured by therapeutic focus in three primary franchises, which include Psychiatry, Movement Disorders, and Epilepsy. It has three product candidates, which include PRAX-114, PRAX-944 and PRAX-562. PRAX-114 is an extra synaptic gamma-aminobutyric acid-A (GABAA) receptor preferring positive allosteric modulator (PAM) for the treatment of a range of patients suffering from major depressive disorder (MDD) and perimenopausal depression (PMD). PRAX-944 is a differentiated selective small molecule inhibitor of T-type calcium channels developed for the treatment of Essential Tremor (ET) and Parkinson's Disease(PD). PRAX-114 is developed for the treatment of a range of patients suffering from post-traumatic stress disorder (PTSD).</v>
    <v>139</v>
    <v>Nasdaq Stock Market</v>
    <v>XNAS</v>
    <v>XNAS</v>
    <v>99 High Street, 30Th Floor, 16Th Floor, BOSTON, MA, 02110 US</v>
    <v>4.7850000000000001</v>
    <v>Biotechnology &amp; Medical Research</v>
    <v>Stock</v>
    <v>44956.81736482578</v>
    <v>2390</v>
    <v>4.55</v>
    <v>223342069</v>
    <v>Praxis Precision Medicines Inc</v>
    <v>Praxis Precision Medicines Inc</v>
    <v>4.74</v>
    <v>4.76</v>
    <v>4.74</v>
    <v>47118580</v>
    <v>PRAX</v>
    <v>Praxis Precision Medicines Inc (XNAS:PRAX)</v>
    <v>820508</v>
    <v>1567880</v>
    <v>2015</v>
  </rv>
  <rv s="2">
    <v>2391</v>
  </rv>
  <rv s="0">
    <v>https://www.bing.com/financeapi/forcetrigger?t=a1zw27&amp;q=XNAS%3aPINC&amp;form=skydnc</v>
    <v>Learn more on Bing</v>
  </rv>
  <rv s="1">
    <v>en-US</v>
    <v>a1zw27</v>
    <v>268435456</v>
    <v>1</v>
    <v>Powered by Refinitiv</v>
    <v>0</v>
    <v>PREMIER, INC. (XNAS:PINC)</v>
    <v>2</v>
    <v>3</v>
    <v>Finance</v>
    <v>4</v>
    <v>38.979999999999997</v>
    <v>30.818000000000001</v>
    <v>0.2727</v>
    <v>0.08</v>
    <v>2.4299999999999999E-3</v>
    <v>USD</v>
    <v>Premier, Inc. is a healthcare improvement company uniting an alliance of approximately 4,400 United States hospitals and health systems and approximately 225,000 other providers and organizations. It operates through two segments: Supply Chain Services and Performance Services. The Supply Chain Services segment includes the Company’s group purchasing organizations (GPO), supply chain co-management, purchased services, and direct sourcing activities. The Performance Services segment consists of three sub-brands, which include PINC AI, the Company’s technology and services platform; Contigo Health, the Company’s direct-to-employer business; and Remitra, the Company’s digital invoicing and payables business. It delivers technology-enabled platform that offers critical supply chain services, clinical, financial, operational and value-based care software as a service (SaaS) as well as clinical and enterprise analytics licenses, consulting services, and third-party administrator services</v>
    <v>2600</v>
    <v>Nasdaq Stock Market</v>
    <v>XNAS</v>
    <v>XNAS</v>
    <v>13034 Ballantyne Corporate Place, CHARLOTTE, NC, 28277 US</v>
    <v>33.26</v>
    <v>Healthcare Providers &amp; Services</v>
    <v>Stock</v>
    <v>44956.817184803127</v>
    <v>2393</v>
    <v>32.780500000000004</v>
    <v>3919957800</v>
    <v>PREMIER, INC.</v>
    <v>PREMIER, INC.</v>
    <v>32.94</v>
    <v>21.335100000000001</v>
    <v>32.92</v>
    <v>33</v>
    <v>118786600</v>
    <v>PINC</v>
    <v>PREMIER, INC. (XNAS:PINC)</v>
    <v>146228</v>
    <v>516500</v>
    <v>2013</v>
  </rv>
  <rv s="2">
    <v>2394</v>
  </rv>
  <rv s="0">
    <v>https://www.bing.com/financeapi/forcetrigger?t=a1zic7&amp;q=XNYS%3aPBH&amp;form=skydnc</v>
    <v>Learn more on Bing</v>
  </rv>
  <rv s="1">
    <v>en-US</v>
    <v>a1zic7</v>
    <v>268435456</v>
    <v>1</v>
    <v>Powered by Refinitiv</v>
    <v>0</v>
    <v>PRESTIGE CONSUMER HEALTHCARE INC. (XNYS:PBH)</v>
    <v>2</v>
    <v>3</v>
    <v>Finance</v>
    <v>4</v>
    <v>67.45</v>
    <v>48.51</v>
    <v>0.59689999999999999</v>
    <v>-0.15</v>
    <v>-2.2829999999999999E-3</v>
    <v>USD</v>
    <v>Prestige Consumer Healthcare Inc. is engaged in the development, manufacturing, marketing, sales and distribution of over-the-counter (OTC) health and personal care products to mass merchandisers, drug, food, dollar, convenience, club and e-commerce stores in North America (the United States and Canada) and in Australia and certain other international markets. The Company operates through two segments: North American OTC Healthcare and International OTC Healthcare. Its brands include BC/Goody's, Boudreaux's Butt Paste, Chloraseptic, Clear Eyes, Compound W, Debrox, DenTek, Dramamine, Fleet, Gaviscon, Luden's, Monistat, Nix, TheraTears, Summer's Eve, Fess and Hydralyte. Its subsidiaries include Blacksmith Brands, Inc., C.B. Fleet Company, Incorporated, Care Pharmaceuticals Pty Limited, DenTek Holdings, Inc., Medtech Holdings, Inc., Peaks HBC Company, Inc. and others.</v>
    <v>535</v>
    <v>New York Stock Exchange</v>
    <v>XNYS</v>
    <v>XNYS</v>
    <v>660 White Plains Rd, TARRYTOWN, NY, 10591-5139 US</v>
    <v>66.13</v>
    <v>Pharmaceuticals</v>
    <v>Stock</v>
    <v>44956.81721944375</v>
    <v>2396</v>
    <v>65.463499999999996</v>
    <v>3245930763</v>
    <v>PRESTIGE CONSUMER HEALTHCARE INC.</v>
    <v>PRESTIGE CONSUMER HEALTHCARE INC.</v>
    <v>65.680000000000007</v>
    <v>15.973800000000001</v>
    <v>65.69</v>
    <v>65.540000000000006</v>
    <v>49525950</v>
    <v>PBH</v>
    <v>PRESTIGE CONSUMER HEALTHCARE INC. (XNYS:PBH)</v>
    <v>72604</v>
    <v>238392</v>
    <v>2004</v>
  </rv>
  <rv s="2">
    <v>2397</v>
  </rv>
  <rv s="0">
    <v>https://www.bing.com/financeapi/forcetrigger?t=c1qqa2&amp;q=XNAS%3aPRVA&amp;form=skydnc</v>
    <v>Learn more on Bing</v>
  </rv>
  <rv s="1">
    <v>en-US</v>
    <v>c1qqa2</v>
    <v>268435456</v>
    <v>1</v>
    <v>Powered by Refinitiv</v>
    <v>0</v>
    <v>PRIVIA HEALTH GROUP, INC. (XNAS:PRVA)</v>
    <v>2</v>
    <v>3</v>
    <v>Finance</v>
    <v>4</v>
    <v>44.64</v>
    <v>17.989999999999998</v>
    <v>0.69199999999999995</v>
    <v>0.83</v>
    <v>3.2473000000000002E-2</v>
    <v>USD</v>
    <v>Privia Health Group, Inc. is a technology-driven, national physician-enablement company. The Company collaborates with medical groups, health plans, and health systems. It enhances physician practices, develop patient experiences, and doctors for delivering care in both in-person and virtual care settings. Its platform is purpose-built, organizing physicians into primary-care centric networks bolstered by physician governance, and promotes a culture of physician leadership. The Privia Platform is powered by its proprietary end-to-end, cloud-based technology solution that integrates both Privia-developed and third-party applications into a seamless interface and workflow that manages all aspects of its Privia Providers provision of healthcare services. It offers Privia Care Partners to providers who do not desire to join one of its Medical Groups. The Company provides management services to each Medical Group though a local management services organization.</v>
    <v>810</v>
    <v>Nasdaq Stock Market</v>
    <v>XNAS</v>
    <v>XNAS</v>
    <v>950 N. Glebe Rd., Suite 700, ARLINGTON, VA, 22203 US</v>
    <v>26.56</v>
    <v>Healthcare Providers &amp; Services</v>
    <v>Stock</v>
    <v>44956.817190185153</v>
    <v>2399</v>
    <v>25.145</v>
    <v>3014479559</v>
    <v>PRIVIA HEALTH GROUP, INC.</v>
    <v>PRIVIA HEALTH GROUP, INC.</v>
    <v>25.18</v>
    <v>80.220299999999995</v>
    <v>25.56</v>
    <v>26.39</v>
    <v>114228100</v>
    <v>PRVA</v>
    <v>PRIVIA HEALTH GROUP, INC. (XNAS:PRVA)</v>
    <v>560573</v>
    <v>663484</v>
    <v>2016</v>
  </rv>
  <rv s="2">
    <v>2400</v>
  </rv>
  <rv s="0">
    <v>https://www.bing.com/financeapi/forcetrigger?t=c38l27&amp;q=XNAS%3aPRCT&amp;form=skydnc</v>
    <v>Learn more on Bing</v>
  </rv>
  <rv s="5">
    <v>en-US</v>
    <v>c38l27</v>
    <v>268435456</v>
    <v>1</v>
    <v>Powered by Refinitiv</v>
    <v>9</v>
    <v>PROCEPT BIOROBOTICS CORPORATION (XNAS:PRCT)</v>
    <v>2</v>
    <v>10</v>
    <v>Finance</v>
    <v>4</v>
    <v>52.4</v>
    <v>17.510000000000002</v>
    <v>1.5820000000000001</v>
    <v>0.32</v>
    <v>8.5269999999999999E-3</v>
    <v>USD</v>
    <v>PROCEPT BioRobotics Corporation is a surgical robotics company. The Company is focused on advancing patient care by developing transformative solutions in urology. It develops, manufactures and sells the AquaBeam Robotic System, an advanced, image-guided, surgical robotic system for use in minimally invasive urologic surgery, with an initial focus on treating benign prostatic hyperplasia (BPH). The AquaBeam Robotic System employs a single-use disposable handpiece to deliver the Company’s Aquablation therapy, which combines real-time, multi-dimensional imaging, personalized treatment planning, automated robotics and heat-free waterjet ablation for targeted and rapid removal of prostate tissue. The Company designed Aquablation therapy to deliver effective, safe and durable outcomes for males suffering from lower urinary tract symptoms, (LUTS), due to BPH that are independent of prostate size and shape or surgeon experience.</v>
    <v>234</v>
    <v>Nasdaq Stock Market</v>
    <v>XNAS</v>
    <v>XNAS</v>
    <v>900 Island Drive, Suite 210, REDWOOD CITY, CA, 94065 US</v>
    <v>39.200000000000003</v>
    <v>Healthcare Equipment &amp; Supplies</v>
    <v>Stock</v>
    <v>44956.817190312497</v>
    <v>2402</v>
    <v>37.18</v>
    <v>1692653892</v>
    <v>PROCEPT BIOROBOTICS CORPORATION</v>
    <v>PROCEPT BIOROBOTICS CORPORATION</v>
    <v>37.29</v>
    <v>37.53</v>
    <v>37.85</v>
    <v>44720050</v>
    <v>PRCT</v>
    <v>PROCEPT BIOROBOTICS CORPORATION (XNAS:PRCT)</v>
    <v>93608</v>
    <v>293184</v>
    <v>2009</v>
  </rv>
  <rv s="2">
    <v>2403</v>
  </rv>
  <rv s="0">
    <v>https://www.bing.com/financeapi/forcetrigger?t=bsgk77&amp;q=XNAS%3aPGNY&amp;form=skydnc</v>
    <v>Learn more on Bing</v>
  </rv>
  <rv s="1">
    <v>en-US</v>
    <v>bsgk77</v>
    <v>268435456</v>
    <v>1</v>
    <v>Powered by Refinitiv</v>
    <v>0</v>
    <v>PROGYNY, INC. (XNAS:PGNY)</v>
    <v>2</v>
    <v>3</v>
    <v>Finance</v>
    <v>4</v>
    <v>53.1</v>
    <v>25.67</v>
    <v>1.296</v>
    <v>-0.23</v>
    <v>-6.7970000000000001E-3</v>
    <v>USD</v>
    <v>Progyny, Inc. is a benefits management company. The Company specializes in fertility and family building benefits solutions in the United States. The Company provides its benefit through its Smart Cycle approach. The Smart Cycle includes medical services required for a member’s full course of treatment, including all necessary diagnostic testing and access to the technology. In addition, to its fertility benefits solution, it offers an integrated pharmacy benefits solution, Progyny Rx, which is added by its clients. Progyny Rx provides its members with access to the medications needed during their fertility treatment. As part of this solution, the Company provide care management services, which include its formulary plan design, simplified authorization, assistance with prescription fulfillment and timely delivery of the medications by its network of specialty pharmacies, as well as medication administration training, pharmacy support services and patient care advocates.</v>
    <v>311</v>
    <v>Nasdaq Stock Market</v>
    <v>XNAS</v>
    <v>XNAS</v>
    <v>1359 BROADWAY, 2ND FLOOR, NEW YORK, NY, 10018 US</v>
    <v>33.89</v>
    <v>Healthcare Providers &amp; Services</v>
    <v>Stock</v>
    <v>44956.817217187498</v>
    <v>2405</v>
    <v>32.799999999999997</v>
    <v>3121805696</v>
    <v>PROGYNY, INC.</v>
    <v>PROGYNY, INC.</v>
    <v>33.28</v>
    <v>80.498599999999996</v>
    <v>33.840000000000003</v>
    <v>33.61</v>
    <v>92883240</v>
    <v>PGNY</v>
    <v>PROGYNY, INC. (XNAS:PGNY)</v>
    <v>273768</v>
    <v>639711</v>
    <v>2008</v>
  </rv>
  <rv s="2">
    <v>2406</v>
  </rv>
  <rv s="0">
    <v>https://www.bing.com/financeapi/forcetrigger?t=c2cknm&amp;q=XNAS%3aPROK&amp;form=skydnc</v>
    <v>Learn more on Bing</v>
  </rv>
  <rv s="5">
    <v>en-US</v>
    <v>c2cknm</v>
    <v>268435456</v>
    <v>1</v>
    <v>Powered by Refinitiv</v>
    <v>9</v>
    <v>ProKidney Corp (XNAS:PROK)</v>
    <v>2</v>
    <v>10</v>
    <v>Finance</v>
    <v>4</v>
    <v>14</v>
    <v>5.14</v>
    <v>1.4970000000000001</v>
    <v>-0.22</v>
    <v>-2.1739000000000001E-2</v>
    <v>USD</v>
    <v>ProKidney Corp., formerly Social Capital Suvretta Holdings Corp. III, is a clinical-stage biotechnology company. The Company is focused on developing a cell therapy platform capable of treating multiple chronic kidney diseases (CKD) using a patient’s own cells isolated from the patient intended for treatment. Its lead product candidate, Renal Autologous Cell Therapy (REACT), is designed to stabilize or improve kidney function in a CKD patient's diseased kidneys. REACT is a product that includes selected renal cells (SRCs) prepared from a patient’s own, autologous, renal cells. The Company is focused on conducting a Phase III development program and multiple Phase II clinical trials for REACT in subjects with moderate to severe diabetic kidney disease.</v>
    <v>0</v>
    <v>Nasdaq Stock Market</v>
    <v>XNAS</v>
    <v>XNAS</v>
    <v>2000 Frontis Plaza Blvd., Suite 250, WINSTON-SALEM, NC, 27103 US</v>
    <v>10.3</v>
    <v>Biotechnology &amp; Medical Research</v>
    <v>Stock</v>
    <v>44956.817044247655</v>
    <v>2408</v>
    <v>9.01</v>
    <v>2304227970</v>
    <v>ProKidney Corp</v>
    <v>ProKidney Corp</v>
    <v>9.76</v>
    <v>10.119999999999999</v>
    <v>9.9</v>
    <v>232750300</v>
    <v>PROK</v>
    <v>ProKidney Corp (XNAS:PROK)</v>
    <v>53349</v>
    <v>101357</v>
    <v>2021</v>
  </rv>
  <rv s="2">
    <v>2409</v>
  </rv>
  <rv s="0">
    <v>https://www.bing.com/financeapi/forcetrigger?t=a22dbh&amp;q=XNAS%3aRXDX&amp;form=skydnc</v>
    <v>Learn more on Bing</v>
  </rv>
  <rv s="5">
    <v>en-US</v>
    <v>a22dbh</v>
    <v>268435456</v>
    <v>1</v>
    <v>Powered by Refinitiv</v>
    <v>9</v>
    <v>Prometheus Biosciences, Inc. (XNAS:RXDX)</v>
    <v>2</v>
    <v>10</v>
    <v>Finance</v>
    <v>4</v>
    <v>122.75</v>
    <v>21.5</v>
    <v>0.107</v>
    <v>-1.64</v>
    <v>-1.4123000000000002E-2</v>
    <v>USD</v>
    <v>Prometheus Biosciences, Inc. is a clinical-stage biotechnology company. The Company is engaged in discovery, development, and commercialization of therapeutic and companion diagnostic products for the treatment of immune-mediated diseases, such as inflammatory bowel disease (IBD). The Company's precision medicine platform Prometheus360, which includes gastrointestinal (GI) bioinformatics databases, to identify therapeutic targets and develop therapeutic candidates to engage the targets. Its product pipeline includes PRA023, PR600, PR300, PR1100, PR1800 and PR2100. The Company's lead product candidate PRA023, is an IgG1 humanized monoclonal antibody (mAb) designed to target both inflammation and fibrosis associated with IBD. It has focused on developing PRA023 for the treatment of ulcerative colitis (UC) and Crohn's disease (CD).</v>
    <v>72</v>
    <v>Nasdaq Stock Market</v>
    <v>XNAS</v>
    <v>XNAS</v>
    <v>3050 Science Park Road, #342, SAN DIEGO, CA, 92121 US</v>
    <v>116.45</v>
    <v>Biotechnology &amp; Medical Research</v>
    <v>Stock</v>
    <v>44956.817075589846</v>
    <v>2411</v>
    <v>112.9845</v>
    <v>5311143907</v>
    <v>Prometheus Biosciences, Inc.</v>
    <v>Prometheus Biosciences, Inc.</v>
    <v>116.12</v>
    <v>116.12</v>
    <v>114.48</v>
    <v>46393640</v>
    <v>RXDX</v>
    <v>Prometheus Biosciences, Inc. (XNAS:RXDX)</v>
    <v>278399</v>
    <v>562295</v>
    <v>2016</v>
  </rv>
  <rv s="2">
    <v>2412</v>
  </rv>
  <rv s="0">
    <v>https://www.bing.com/financeapi/forcetrigger?t=a217w7&amp;q=XNAS%3aPRQR&amp;form=skydnc</v>
    <v>Learn more on Bing</v>
  </rv>
  <rv s="5">
    <v>en-US</v>
    <v>a217w7</v>
    <v>268435456</v>
    <v>1</v>
    <v>Powered by Refinitiv</v>
    <v>9</v>
    <v>ProQR Therapeutics NV (XNAS:PRQR)</v>
    <v>2</v>
    <v>10</v>
    <v>Finance</v>
    <v>4</v>
    <v>6.15</v>
    <v>0.53</v>
    <v>0.13719999999999999</v>
    <v>-0.16500000000000001</v>
    <v>-5.7092999999999998E-2</v>
    <v>USD</v>
    <v>ProQR Therapeutics N.V. is a pre-clinical stage biopharmaceutical company based in the Netherlands. The Company is engaged in the discovery and development of ribonucleic Acid (RNA)-based therapeutics for the treatment of severe genetic disorders. It designs its therapeutic candidates to specifically target and repair the defective messenger RNA, or Messenger Ribonucleic Acid (mRNA), that is transcribed from a mutated gene in order to restore the expression and function of normal, or wild-type protein. Its product candidates include QR-010, an RNA-based oligonucleotide for the treatment of cystic fibrosis (CF), QR-110, an oligonucleotide and for the treatment of Leber’s congenital amaurosis (LCA).</v>
    <v>181</v>
    <v>Nasdaq Stock Market</v>
    <v>XNAS</v>
    <v>XNAS</v>
    <v>Zernikedreef 9, LEIDEN, ZUID-HOLLAND, 2333 CK NL</v>
    <v>2.87</v>
    <v>Biotechnology &amp; Medical Research</v>
    <v>Stock</v>
    <v>44956.815288529688</v>
    <v>2414</v>
    <v>2.69</v>
    <v>194657132</v>
    <v>ProQR Therapeutics NV</v>
    <v>ProQR Therapeutics NV</v>
    <v>2.87</v>
    <v>2.89</v>
    <v>2.7250000000000001</v>
    <v>71433810</v>
    <v>PRQR</v>
    <v>ProQR Therapeutics NV (XNAS:PRQR)</v>
    <v>819241</v>
    <v>5808469</v>
    <v>2012</v>
  </rv>
  <rv s="2">
    <v>2415</v>
  </rv>
  <rv s="0">
    <v>https://www.bing.com/financeapi/forcetrigger?t=a21dm7&amp;q=XNAS%3aPTGX&amp;form=skydnc</v>
    <v>Learn more on Bing</v>
  </rv>
  <rv s="5">
    <v>en-US</v>
    <v>a21dm7</v>
    <v>268435456</v>
    <v>1</v>
    <v>Powered by Refinitiv</v>
    <v>9</v>
    <v>PROTAGONIST THERAPEUTICS, INC. (XNAS:PTGX)</v>
    <v>2</v>
    <v>10</v>
    <v>Finance</v>
    <v>4</v>
    <v>30.42</v>
    <v>6.91</v>
    <v>2.1105</v>
    <v>-0.64</v>
    <v>-4.7442999999999999E-2</v>
    <v>USD</v>
    <v>Protagonist Therapeutics, Inc. is a biopharmaceutical company. The Company uses its peptide technology platform to discover and develop peptide-based drugs to address unmet medical needs. Its clinical programs address two categories of diseases, which includes hematology and blood disorders, and inflammatory and immunomodulatory diseases. Its lead clinical asset, rusfertide (PTG-300), is an injectable hepcidin mimetic in development for the treatment of erythrocytosis, iron overload and other blood disorders. The Company’s alpha-4-beta-7 (α4β7) antagonist PN-943 and its Interleukin-23 receptor (IL-23R) antagonist compound PN-235 are orally delivered investigational drugs that are designed to block biological pathways. PN-943 is an investigational, orally delivered, gut-restricted α4β7 specific integrin antagonist for inflammatory bowel disease (IBD). Its PN-235 is an orally delivered IL-23R specific antagonist for the treatment of IBD and non-IBD indications.</v>
    <v>122</v>
    <v>Nasdaq Stock Market</v>
    <v>XNAS</v>
    <v>XNAS</v>
    <v>7707 Gateway Blvd Ste 140, NEWARK, CA, 94560-1160 US</v>
    <v>13.46</v>
    <v>Biotechnology &amp; Medical Research</v>
    <v>Stock</v>
    <v>44956.81711891172</v>
    <v>2417</v>
    <v>12.81</v>
    <v>632199568</v>
    <v>PROTAGONIST THERAPEUTICS, INC.</v>
    <v>PROTAGONIST THERAPEUTICS, INC.</v>
    <v>13.33</v>
    <v>13.49</v>
    <v>12.85</v>
    <v>49198410</v>
    <v>PTGX</v>
    <v>PROTAGONIST THERAPEUTICS, INC. (XNAS:PTGX)</v>
    <v>397011</v>
    <v>917145</v>
    <v>2006</v>
  </rv>
  <rv s="2">
    <v>2418</v>
  </rv>
  <rv s="0">
    <v>https://www.bing.com/financeapi/forcetrigger?t=a2185r&amp;q=XNAS%3aPRTA&amp;form=skydnc</v>
    <v>Learn more on Bing</v>
  </rv>
  <rv s="1">
    <v>en-US</v>
    <v>a2185r</v>
    <v>268435456</v>
    <v>1</v>
    <v>Powered by Refinitiv</v>
    <v>0</v>
    <v>PROTHENA CORPORATION PUBLIC LIMITED COMPANY (XNAS:PRTA)</v>
    <v>2</v>
    <v>3</v>
    <v>Finance</v>
    <v>4</v>
    <v>66.47</v>
    <v>21.06</v>
    <v>0.46889999999999998</v>
    <v>-2.64</v>
    <v>-4.6218000000000002E-2</v>
    <v>USD</v>
    <v>Prothena Corporation Public Limited Company is a late-stage clinical company engaged in the protein dysregulation and a pipeline of investigational therapies for rare peripheral amyloid and neurodegenerative diseases. The Company is advancing a pipeline of therapeutic candidates for a range of indications and targets to integrate scientific insights around neurological dysfunction and the biology of misfolded proteins. The Company is also advancing several discovery and preclinical-stage programs for neurological diseases with unmet medical needs such as AD and amyotrophic lateral sclerosis (ALS). The Company's clinical pipeline of antibody-based product candidates targets a range of indications, including Birtamimab for the treatment of amyloid light-chain (AL) amyloidosis. The Company's pipeline includes AL Amyloidosis &amp; Birtamimab, Parkinson’s Disease &amp; Prasinezumab, Transthyretin amyloidosis (ATTR) &amp; PRX004, Alzheimer’s Disease and Pioneering Neuroscience.</v>
    <v>82</v>
    <v>Nasdaq Stock Market</v>
    <v>XNAS</v>
    <v>XNAS</v>
    <v>77 Sir John Rogersons Quay, Block C, Grand Canal Docklands, DUBLIN, IRELAND-NA, D02 T804 IE</v>
    <v>56.36</v>
    <v>Biotechnology &amp; Medical Research</v>
    <v>Stock</v>
    <v>44956.817288714847</v>
    <v>2420</v>
    <v>54.48</v>
    <v>2785876204</v>
    <v>PROTHENA CORPORATION PUBLIC LIMITED COMPANY</v>
    <v>PROTHENA CORPORATION PUBLIC LIMITED COMPANY</v>
    <v>56.35</v>
    <v>26.958200000000001</v>
    <v>57.12</v>
    <v>54.48</v>
    <v>51135760</v>
    <v>PRTA</v>
    <v>PROTHENA CORPORATION PUBLIC LIMITED COMPANY (XNAS:PRTA)</v>
    <v>114640</v>
    <v>541675</v>
    <v>2012</v>
  </rv>
  <rv s="2">
    <v>2421</v>
  </rv>
  <rv s="0">
    <v>https://www.bing.com/financeapi/forcetrigger?t=bhhrxm&amp;q=XNAS%3aPRVB&amp;form=skydnc</v>
    <v>Learn more on Bing</v>
  </rv>
  <rv s="5">
    <v>en-US</v>
    <v>bhhrxm</v>
    <v>268435456</v>
    <v>1</v>
    <v>Powered by Refinitiv</v>
    <v>9</v>
    <v>PROVENTION BIO, INC. (XNAS:PRVB)</v>
    <v>2</v>
    <v>10</v>
    <v>Finance</v>
    <v>4</v>
    <v>10.88</v>
    <v>3.1850000000000001</v>
    <v>2.1879</v>
    <v>-0.40500000000000003</v>
    <v>-4.6180000000000006E-2</v>
    <v>USD</v>
    <v>Provention Bio, Inc. is a clinical-stage biopharmaceutical company that focuses on intercepting and preventing immune-mediated diseases. The Company's product pipeline includes PRV-031 (teplizumab), PRV-3279, PRV-015 (ordesekimab) and PRV-101. Teplizumab is a humanized, anti-CD3 monoclonal antibody (mAb) for the delay of clinical type 1 diabetes (T1D) in at-risk individuals and for patients with newly diagnosed T1D. PRV-3279 is a humanized bispecific scaffold molecule targeting the B-cell surface proteins, CD32B and CD79B, for the treatment of systemic lupus erythematosus (SLE) and for the prevention of immunogenicity of biotherapeutics, such as those used in gene therapy. Ordesekimab is a human anti-interleukin 15 (IL-15) mAb for the treatment of gluten-free diet non-responsive celiac disease (NRCD). PRV-101 is a coxsackievirus B (CVB) vaccine to prevent acute CVB infections and, in those patients at-risk, to prevent the CVB-triggered autoimmune damage to pancreatic beta-cells.</v>
    <v>82</v>
    <v>Nasdaq Stock Market</v>
    <v>XNAS</v>
    <v>XNAS</v>
    <v>55 BROAD STREET, 2ND FLOOR, RED BANK, NJ, 07701 US</v>
    <v>8.84</v>
    <v>Biotechnology &amp; Medical Research</v>
    <v>Stock</v>
    <v>44956.817329675781</v>
    <v>2423</v>
    <v>8.36</v>
    <v>729349954</v>
    <v>PROVENTION BIO, INC.</v>
    <v>PROVENTION BIO, INC.</v>
    <v>8.76</v>
    <v>8.77</v>
    <v>8.3650000000000002</v>
    <v>87190670</v>
    <v>PRVB</v>
    <v>PROVENTION BIO, INC. (XNAS:PRVB)</v>
    <v>407880</v>
    <v>1104996</v>
    <v>2016</v>
  </rv>
  <rv s="2">
    <v>2424</v>
  </rv>
  <rv s="0">
    <v>https://www.bing.com/financeapi/forcetrigger?t=a21dar&amp;q=XNAS%3aPTCT&amp;form=skydnc</v>
    <v>Learn more on Bing</v>
  </rv>
  <rv s="5">
    <v>en-US</v>
    <v>a21dar</v>
    <v>268435456</v>
    <v>1</v>
    <v>Powered by Refinitiv</v>
    <v>9</v>
    <v>PTC THERAPEUTICS, INC. (XNAS:PTCT)</v>
    <v>2</v>
    <v>10</v>
    <v>Finance</v>
    <v>4</v>
    <v>55.579900000000002</v>
    <v>25.01</v>
    <v>0.39410000000000001</v>
    <v>-1</v>
    <v>-2.1621999999999999E-2</v>
    <v>USD</v>
    <v>PTC Therapeutics, Inc. is a science-driven global biopharmaceutical company. The Company is focused on the discovery, development and commercialization of clinically differentiated medicines that provide benefits to patients with rare disorders. The Company's portfolio pipeline includes several commercial products and product candidates in various stages of development, including clinical, pre-clinical and research and discovery stages, focused on the development of new treatments for multiple therapeutic areas, including rare diseases and oncology. The Company has two products, Translarna (ataluren) and Emflaza (deflazacort), for the treatment of Duchenne muscular dystrophy (DMD). It has a pipeline of gene therapy product candidates for rare monogenic diseases that affect the central nervous system (CNS), including PTC-AADC for the treatment of Aromatic L-Amino Acid Decarboxylase (AADC).</v>
    <v>1252</v>
    <v>Nasdaq Stock Market</v>
    <v>XNAS</v>
    <v>XNAS</v>
    <v>100 Corporate Ct, SOUTH PLAINFIELD, NJ, 07080-2400 US</v>
    <v>46.305</v>
    <v>Biotechnology &amp; Medical Research</v>
    <v>Stock</v>
    <v>44956.817110751559</v>
    <v>2426</v>
    <v>45.03</v>
    <v>3252662310</v>
    <v>PTC THERAPEUTICS, INC.</v>
    <v>PTC THERAPEUTICS, INC.</v>
    <v>45.96</v>
    <v>46.25</v>
    <v>45.25</v>
    <v>71882040</v>
    <v>PTCT</v>
    <v>PTC THERAPEUTICS, INC. (XNAS:PTCT)</v>
    <v>282901</v>
    <v>782012</v>
    <v>1998</v>
  </rv>
  <rv s="2">
    <v>2427</v>
  </rv>
  <rv s="0">
    <v>https://www.bing.com/financeapi/forcetrigger?t=aygt4c&amp;q=XNAS%3aLUNG&amp;form=skydnc</v>
    <v>Learn more on Bing</v>
  </rv>
  <rv s="5">
    <v>en-US</v>
    <v>aygt4c</v>
    <v>268435456</v>
    <v>1</v>
    <v>Powered by Refinitiv</v>
    <v>9</v>
    <v>PULMONX CORPORATION (XNAS:LUNG)</v>
    <v>2</v>
    <v>10</v>
    <v>Finance</v>
    <v>4</v>
    <v>29.25</v>
    <v>4.07</v>
    <v>2.0339999999999998</v>
    <v>-0.44500000000000001</v>
    <v>-4.8369999999999996E-2</v>
    <v>USD</v>
    <v>Pulmonx Corporation is a commercial-stage medical technology company. The Company provides a minimally invasive treatment for patients with severe emphysema, a form of chronic obstructive pulmonary disease (COPD). Its solutions include Zephyr Endobronchial Valve (Zephyr Valve), the Chartis Pulmonary Assessment System (Chartis System) and the StratX Lung Analysis Platform (StratX Platform), which is designed to treat severe emphysema patients. Its solutions provide bronchoscopic lung volume reduction without surgery. Zephyr Valves are indicated for bronchoscopic treatment of adult patients with hyperinflation associated with severe emphysema in regions of the lung that have little to no collateral ventilation. The Zephyr Valves are placed in the airways to occlude the diseased parts of the lung, allowing trapped air to escape. The StratX Platform is used to identify patients eligible for treatment with Zephyr Valves. It operates in North America, Europe and Asia Pacific.</v>
    <v>253</v>
    <v>Nasdaq Stock Market</v>
    <v>XNAS</v>
    <v>XNAS</v>
    <v>700 Chesapeake Dr, REDWOOD CITY, CA, 94063 US</v>
    <v>9.0649999999999995</v>
    <v>Healthcare Equipment &amp; Supplies</v>
    <v>Stock</v>
    <v>44956.815382673434</v>
    <v>2429</v>
    <v>8.6950000000000003</v>
    <v>327517546</v>
    <v>PULMONX CORPORATION</v>
    <v>PULMONX CORPORATION</v>
    <v>9.0399999999999991</v>
    <v>9.1999999999999993</v>
    <v>8.7550000000000008</v>
    <v>37409200</v>
    <v>LUNG</v>
    <v>PULMONX CORPORATION (XNAS:LUNG)</v>
    <v>103273</v>
    <v>415335</v>
    <v>2013</v>
  </rv>
  <rv s="2">
    <v>2430</v>
  </rv>
  <rv s="0">
    <v>https://www.bing.com/financeapi/forcetrigger?t=a1r177&amp;q=XNYS%3aDGX&amp;form=skydnc</v>
    <v>Learn more on Bing</v>
  </rv>
  <rv s="1">
    <v>en-US</v>
    <v>a1r177</v>
    <v>268435456</v>
    <v>1</v>
    <v>Powered by Refinitiv</v>
    <v>0</v>
    <v>QUEST DIAGNOSTICS INCORPORATED (XNYS:DGX)</v>
    <v>2</v>
    <v>3</v>
    <v>Finance</v>
    <v>4</v>
    <v>158.3356</v>
    <v>120.4</v>
    <v>0.93010000000000004</v>
    <v>0.61</v>
    <v>4.189E-3</v>
    <v>USD</v>
    <v>Quest Diagnostics Incorporated is a provider of diagnostic information services. The Company operates through the DIS segment, which provides diagnostic information services to a range of customers, including patients, clinicians, hospitals, integrated delivery networks (IDNs), health plans, employers, accountable care organizations (ACOs) and direct contract entities (DCEs). It is also engaged in two business operations, Diagnostic Information Services, which develops and delivers diagnostic information services that provide insights to a range of customers, and the Diagnostic Solutions group includes its risk assessment services business, which offers solutions for insurers and its healthcare information technology businesses, which offers solutions for healthcare providers. The Company’s services primarily are provided under the Quest Diagnostics brand. The Company is also engaged in providing outreach laboratory services business.</v>
    <v>40000</v>
    <v>New York Stock Exchange</v>
    <v>XNYS</v>
    <v>XNYS</v>
    <v>500 Plaza Drive, SECAUCUS, NJ, 07094 US</v>
    <v>147.68</v>
    <v>Healthcare Providers &amp; Services</v>
    <v>Stock</v>
    <v>44956.817172117968</v>
    <v>2432</v>
    <v>145.94499999999999</v>
    <v>16585430000</v>
    <v>QUEST DIAGNOSTICS INCORPORATED</v>
    <v>QUEST DIAGNOSTICS INCORPORATED</v>
    <v>146.02000000000001</v>
    <v>14.3504</v>
    <v>145.63</v>
    <v>146.24</v>
    <v>113887500</v>
    <v>DGX</v>
    <v>QUEST DIAGNOSTICS INCORPORATED (XNYS:DGX)</v>
    <v>354030</v>
    <v>989393</v>
    <v>1996</v>
  </rv>
  <rv s="2">
    <v>2433</v>
  </rv>
  <rv s="0">
    <v>https://www.bing.com/financeapi/forcetrigger?t=a21kh7&amp;q=XNAS%3aQDEL&amp;form=skydnc</v>
    <v>Learn more on Bing</v>
  </rv>
  <rv s="1">
    <v>en-US</v>
    <v>a21kh7</v>
    <v>268435456</v>
    <v>1</v>
    <v>Powered by Refinitiv</v>
    <v>0</v>
    <v>QUIDELORTHO CORPORATION (XNAS:QDEL)</v>
    <v>2</v>
    <v>3</v>
    <v>Finance</v>
    <v>4</v>
    <v>120.61</v>
    <v>66.88</v>
    <v>0.27429999999999999</v>
    <v>-1.1299999999999999</v>
    <v>-1.3091999999999999E-2</v>
    <v>USD</v>
    <v>QuidelOrtho Corporation is a vitro diagnostics company. The Company is engaged in the development and manufacturing of advanced technologies in diagnostic testing. Its product portfolio covers a range of point-of-care tests for infectious diseases, critical cardiac health and autoimmune biomarkers, and a range of clinical and at-home products to detect COVID-19. The Company’s capabilities include immunoassay development, automated manufacturing, monoclonal antibody characterization and development, molecular assay development, lab-based in vitro diagnostics, blood bank solutions and transfusion pre-screening. Its product categories include visually-read lateral flow, direct fluorescent antibodies, micro-titer production, fluorescent immunoassay products, molecular diagnostic products including its flagship Savanna, immunodiagnostics and integrated testing systems, pre-transfusion testing, immunodiagnostic donor screening systems and services, and ortho care services and informatics.</v>
    <v>1600</v>
    <v>Nasdaq Stock Market</v>
    <v>XNAS</v>
    <v>XNAS</v>
    <v>9975 Summers Ridge Road, SAN DIEGO, CA, 92121 US</v>
    <v>87.07</v>
    <v>Healthcare Equipment &amp; Supplies</v>
    <v>Stock</v>
    <v>44956.81675537031</v>
    <v>2435</v>
    <v>85.18</v>
    <v>5625743764</v>
    <v>QUIDELORTHO CORPORATION</v>
    <v>QUIDELORTHO CORPORATION</v>
    <v>86.03</v>
    <v>5.0789</v>
    <v>86.31</v>
    <v>85.18</v>
    <v>66045360</v>
    <v>QDEL</v>
    <v>QUIDELORTHO CORPORATION (XNAS:QDEL)</v>
    <v>117270</v>
    <v>526570</v>
    <v>2021</v>
  </rv>
  <rv s="2">
    <v>2436</v>
  </rv>
  <rv s="0">
    <v>https://www.bing.com/financeapi/forcetrigger?t=a21rz2&amp;q=XNAS%3aRCM&amp;form=skydnc</v>
    <v>Learn more on Bing</v>
  </rv>
  <rv s="1">
    <v>en-US</v>
    <v>a21rz2</v>
    <v>268435456</v>
    <v>1</v>
    <v>Powered by Refinitiv</v>
    <v>0</v>
    <v>R1 RCM HOLDCO INC. (XNAS:RCM)</v>
    <v>2</v>
    <v>3</v>
    <v>Finance</v>
    <v>4</v>
    <v>27.86</v>
    <v>6.71</v>
    <v>0.72909999999999997</v>
    <v>-0.03</v>
    <v>-2.1229999999999999E-3</v>
    <v>USD</v>
    <v>R1 RCM Holdco Inc., formerly R1 RCM Inc., is a provider of technology-driven solutions that transform the patient experience and financial performance of healthcare providers. Its services help healthcare providers generate sustainable improvements in their operating margins and cash flows while also improving patient, physician, and staff satisfaction for its customers. Its primary service offering consists of RCM services for health systems, hospitals, and physician groups. It also offers modular services, allowing customers to engage for only specific components of its end-to-end RCM service offering, such as physician advisory services (PAS), practice management (PM), revenue integrity solutions (RIS), patient experience (PX), coding management, and business office services. Its PAS offering assists healthcare organizations in complying with payer requirements regarding whether to classify a hospital visit as an in-patient or an out-patient observation case for billing purposes.</v>
    <v>10200</v>
    <v>Nasdaq Stock Market</v>
    <v>XNAS</v>
    <v>XNAS</v>
    <v>434 W. Ascension Way,, 6Th Floor, MURRAY, UT, 84123 US</v>
    <v>14.21</v>
    <v>Healthcare Providers &amp; Services</v>
    <v>Stock</v>
    <v>44956.817258147654</v>
    <v>2438</v>
    <v>13.78</v>
    <v>5872803690</v>
    <v>R1 RCM HOLDCO INC.</v>
    <v>R1 RCM HOLDCO INC.</v>
    <v>13.9</v>
    <v>174.05760000000001</v>
    <v>14.13</v>
    <v>14.1</v>
    <v>416510900</v>
    <v>RCM</v>
    <v>R1 RCM HOLDCO INC. (XNAS:RCM)</v>
    <v>1048758</v>
    <v>3222214</v>
    <v>2003</v>
  </rv>
  <rv s="2">
    <v>2439</v>
  </rv>
  <rv s="0">
    <v>https://www.bing.com/financeapi/forcetrigger?t=c1uvhw&amp;q=XNAS%3aRAIN&amp;form=skydnc</v>
    <v>Learn more on Bing</v>
  </rv>
  <rv s="5">
    <v>en-US</v>
    <v>c1uvhw</v>
    <v>268435456</v>
    <v>1</v>
    <v>Powered by Refinitiv</v>
    <v>9</v>
    <v>RAIN ONCOLOGY INC. (XNAS:RAIN)</v>
    <v>2</v>
    <v>10</v>
    <v>Finance</v>
    <v>4</v>
    <v>14.48</v>
    <v>2.15</v>
    <v>1.6659999999999999</v>
    <v>-0.26</v>
    <v>-2.5948000000000002E-2</v>
    <v>USD</v>
    <v>Rain Oncology Inc., formerly Rain Therapeutics Inc., is a late-stage precision oncology company. The Company is focused on developing therapies that target oncogenic drivers to genetically select patients. The Company’s product candidates include milademetan and RAD52. Its milademetan is an oral small molecule, an inhibitor of mouse double minute 2 (MDM2) is being developed in patients with wildtype tumor protein 53 (p53) cancers that are also exhibiting MDM2 dependence. MDM2 dependence may be occurring either through MDM2 gene amplification, protein overexpression, loss of an MDM2 regulator, or other mechanisms. RAD52 is focused on the DNA Damage Response (DDR) pathway. RAD52 represents a strategy for patients that may exhibit homologous recombination deficiencies (HRD+), or a loss of function, of several pathway constituents, including BRCA1/2, PALB2, or several others in tumor types frequently characterized by these deficiencies.</v>
    <v>44</v>
    <v>Nasdaq Stock Market</v>
    <v>XNAS</v>
    <v>XNAS</v>
    <v>8000 Jarvis Avenue, Suite 204, NEWARK, CA, 94560 US</v>
    <v>10.46</v>
    <v>Biotechnology &amp; Medical Research</v>
    <v>Stock</v>
    <v>44956.817188310153</v>
    <v>2441</v>
    <v>9.5</v>
    <v>354104707</v>
    <v>RAIN ONCOLOGY INC.</v>
    <v>RAIN ONCOLOGY INC.</v>
    <v>10.06</v>
    <v>10.02</v>
    <v>9.76</v>
    <v>36281220</v>
    <v>RAIN</v>
    <v>RAIN ONCOLOGY INC. (XNAS:RAIN)</v>
    <v>323140</v>
    <v>222791</v>
    <v>2017</v>
  </rv>
  <rv s="2">
    <v>2442</v>
  </rv>
  <rv s="0">
    <v>https://www.bing.com/financeapi/forcetrigger?t=c2ppnm&amp;q=XNAS%3aRLYB&amp;form=skydnc</v>
    <v>Learn more on Bing</v>
  </rv>
  <rv s="5">
    <v>en-US</v>
    <v>c2ppnm</v>
    <v>268435456</v>
    <v>1</v>
    <v>Powered by Refinitiv</v>
    <v>9</v>
    <v>RALLYBIO CORPORATION (XNAS:RLYB)</v>
    <v>2</v>
    <v>10</v>
    <v>Finance</v>
    <v>4</v>
    <v>15.89</v>
    <v>4.54</v>
    <v>0.14799999999999999</v>
    <v>-0.09</v>
    <v>-1.2784E-2</v>
    <v>USD</v>
    <v>Rallybio Corporation is a clinical-stage biotechnology company. The Company is engaged in discovering, developing, manufacturing and delivering therapies that improve the lives of patients suffering from severe and rare diseases. It offers a program for the prevention of fetal and neonatal alloimmune thrombocytopenia, a rare hematological disease that impacts fetuses and newborns. It provides RLYB211, a polyclonal anti-HPA-1a antibody. Its RLYB211 is in Phase I/II clinical trial. The Company’s lead product candidate, RLYB212, is a monoclonal anti-HPA-1a antibody. It is also focused on developing therapies that address diseases of complement dysregulation, including paroxysmal nocturnal hemoglobinuria (PNH), generalized myasthenia gravis (gMG), and ophthalmic disorders. Its RLYB116 is a long-acting, subcutaneously administered inhibitor of complement factor 5 (C5) in development for the treatment of patients with PNH and gMG. It also includes RLYB114, which is a pegylated C5 inhibitor.</v>
    <v>35</v>
    <v>Nasdaq Stock Market</v>
    <v>XNAS</v>
    <v>XNAS</v>
    <v>234 CHURCH STREET, SUITE 1020, NEW HAVEN, CT, 06510 US</v>
    <v>7.19</v>
    <v>Biotechnology &amp; Medical Research</v>
    <v>Stock</v>
    <v>44956.817013541404</v>
    <v>2444</v>
    <v>6.7408000000000001</v>
    <v>257785230</v>
    <v>RALLYBIO CORPORATION</v>
    <v>RALLYBIO CORPORATION</v>
    <v>7.09</v>
    <v>7.04</v>
    <v>6.95</v>
    <v>37091400</v>
    <v>RLYB</v>
    <v>RALLYBIO CORPORATION (XNAS:RLYB)</v>
    <v>16538</v>
    <v>57494</v>
    <v>2020</v>
  </rv>
  <rv s="2">
    <v>2445</v>
  </rv>
  <rv s="0">
    <v>https://www.bing.com/financeapi/forcetrigger?t=c2rzqh&amp;q=XNAS%3aRANI&amp;form=skydnc</v>
    <v>Learn more on Bing</v>
  </rv>
  <rv s="5">
    <v>en-US</v>
    <v>c2rzqh</v>
    <v>268435456</v>
    <v>1</v>
    <v>Powered by Refinitiv</v>
    <v>9</v>
    <v>Rani Therapeutics Holdings Inc (XNAS:RANI)</v>
    <v>2</v>
    <v>10</v>
    <v>Finance</v>
    <v>4</v>
    <v>22.46</v>
    <v>5.1100000000000003</v>
    <v>0.33700000000000002</v>
    <v>-0.15</v>
    <v>-2.6316000000000003E-2</v>
    <v>USD</v>
    <v>Rani Therapeutics Holdings, Inc. is a clinical-stage biotherapeutics company. The Company’s technologies enable the development of orally administered biologics. The Company has developed a drug-agnostic oral delivery platform, the RaniPill capsule, which delivers any drug, including molecules, such as peptides, proteins and antibodies. The RaniPill capsule delivers up to a three micrograms (mg) dose of the drug with high bioavailability. Its capsule includes a coating that is designed to withstand stomach acid but dissolves in the jejunum portion of the small intestine. The Company’s product candidate RaniPill capsule is in Phase I clinical trial. The Company’s RaniPill capsule is delivering a variety of biological therapeutics. Its pipeline includes core product candidate programs, such as RT-101, RT-105, RT-102, RT-109 and RT-110. The Company manufactures and assembles RaniPill capsules at its facilities in San Jose and Milpitas, California.</v>
    <v>114</v>
    <v>Nasdaq Stock Market</v>
    <v>XNAS</v>
    <v>XNAS</v>
    <v>2051 Ringwood Avenue, SAN JOSE, CA, 95131 US</v>
    <v>5.88</v>
    <v>Biotechnology &amp; Medical Research</v>
    <v>Stock</v>
    <v>44956.817158448437</v>
    <v>2447</v>
    <v>5.3</v>
    <v>273948943</v>
    <v>Rani Therapeutics Holdings Inc</v>
    <v>Rani Therapeutics Holdings Inc</v>
    <v>5.88</v>
    <v>5.7</v>
    <v>5.55</v>
    <v>49360170</v>
    <v>RANI</v>
    <v>Rani Therapeutics Holdings Inc (XNAS:RANI)</v>
    <v>41844</v>
    <v>35370</v>
    <v>2021</v>
  </rv>
  <rv s="2">
    <v>2448</v>
  </rv>
  <rv s="0">
    <v>https://www.bing.com/financeapi/forcetrigger?t=bslv5r&amp;q=XNAS%3aRAPT&amp;form=skydnc</v>
    <v>Learn more on Bing</v>
  </rv>
  <rv s="5">
    <v>en-US</v>
    <v>bslv5r</v>
    <v>268435456</v>
    <v>1</v>
    <v>Powered by Refinitiv</v>
    <v>9</v>
    <v>RAPT THERAPEUTICS, INC. (XNAS:RAPT)</v>
    <v>2</v>
    <v>10</v>
    <v>Finance</v>
    <v>4</v>
    <v>32.450000000000003</v>
    <v>9.8550000000000004</v>
    <v>1.23</v>
    <v>-1.4850000000000001</v>
    <v>-5.3112000000000006E-2</v>
    <v>USD</v>
    <v>RAPT Therapeutics, Inc. is a clinical-stage immunology-based biopharmaceutical company. The Company is focused on discovering, developing and commercializing oral small molecule therapies for patients with unmet needs in inflammatory diseases and oncology. Utilizing its drug discovery and development engine, the Company develops selective small molecules that are designed to modulate the critical immune responses underlying these diseases. Its two lead drug candidates each target C-C motif chemokine receptor 4 (CCR4). Its inflammation drug candidate, RPT193, is designed to selectively inhibit the migration of type 2 T helper cells (Th2 cells) into inflamed tissues. Its lead oncology drug candidate, FLX475, is designed to selectively inhibit the migration of immunosuppressive regulatory T cells (Treg) into tumors. In addition, RPT193 has clinical translatability in a variety of inflammatory diseases beyond atopic dermatitis (AD), including allergic asthma and chronic rhinosinusitis.</v>
    <v>94</v>
    <v>Nasdaq Stock Market</v>
    <v>XNAS</v>
    <v>XNAS</v>
    <v>561 Eccles Ave, SOUTH SAN FRANCISCO, CA, 94080-1906 US</v>
    <v>28.105</v>
    <v>Biotechnology &amp; Medical Research</v>
    <v>Stock</v>
    <v>44956.817171087503</v>
    <v>2450</v>
    <v>26.26</v>
    <v>914666772</v>
    <v>RAPT THERAPEUTICS, INC.</v>
    <v>RAPT THERAPEUTICS, INC.</v>
    <v>27.39</v>
    <v>27.96</v>
    <v>26.475000000000001</v>
    <v>34548320</v>
    <v>RAPT</v>
    <v>RAPT THERAPEUTICS, INC. (XNAS:RAPT)</v>
    <v>150119</v>
    <v>416643</v>
    <v>2015</v>
  </rv>
  <rv s="2">
    <v>2451</v>
  </rv>
  <rv s="0">
    <v>https://www.bing.com/financeapi/forcetrigger?t=a21vz2&amp;q=XNAS%3aRETA&amp;form=skydnc</v>
    <v>Learn more on Bing</v>
  </rv>
  <rv s="5">
    <v>en-US</v>
    <v>a21vz2</v>
    <v>268435456</v>
    <v>1</v>
    <v>Powered by Refinitiv</v>
    <v>9</v>
    <v>REATA PHARMACEUTICALS, INC. (XNAS:RETA)</v>
    <v>2</v>
    <v>10</v>
    <v>Finance</v>
    <v>4</v>
    <v>46.9</v>
    <v>18.47</v>
    <v>1.2521</v>
    <v>-2.2799999999999998</v>
    <v>-5.2546999999999996E-2</v>
    <v>USD</v>
    <v>Reata Pharmaceuticals, Inc. is a clinical-stage biopharmaceutical company that is focused on identifying, developing, and commercializing therapies. The Company is also focused on providing small-molecule therapeutics with mechanisms of action for the treatment of severe, life-threatening diseases with therapies. Its lead programs are omaveloxolone in a neurological disease called Friedreich’s ataxia (FA) and bardoxolone methyl (bardoxolone) in rare forms of chronic kidney disease (CKD). The Company’s lead product candidates activate the transcription factor Nrf2 to normalize mitochondrial function, restore redox balance, and resolve inflammation. It is also developing RTA 901, the lead product candidate from its Hsp90 modulator program, in neurological indications. Omaveloxolone and bardoxolone are Nuclear factor-erythroid factor 2-related factor 2 (Nrf2) activators that selectively bind to Keap1, a protein that governs the activity of Nrf2 in response to cellular stress.</v>
    <v>346</v>
    <v>Nasdaq Stock Market</v>
    <v>XNAS</v>
    <v>XNAS</v>
    <v>5320 Legacy Dr, PLANO, TX, 75024-3127 US</v>
    <v>43.35</v>
    <v>Biotechnology &amp; Medical Research</v>
    <v>Stock</v>
    <v>44956.817344166404</v>
    <v>2453</v>
    <v>40.520000000000003</v>
    <v>1506420862</v>
    <v>REATA PHARMACEUTICALS, INC.</v>
    <v>REATA PHARMACEUTICALS, INC.</v>
    <v>43.21</v>
    <v>43.39</v>
    <v>41.11</v>
    <v>36643660</v>
    <v>RETA</v>
    <v>REATA PHARMACEUTICALS, INC. (XNAS:RETA)</v>
    <v>415504</v>
    <v>563749</v>
    <v>2002</v>
  </rv>
  <rv s="2">
    <v>2454</v>
  </rv>
  <rv s="0">
    <v>https://www.bing.com/financeapi/forcetrigger?t=c1db2w&amp;q=XNAS%3aRXRX&amp;form=skydnc</v>
    <v>Learn more on Bing</v>
  </rv>
  <rv s="5">
    <v>en-US</v>
    <v>c1db2w</v>
    <v>268435456</v>
    <v>1</v>
    <v>Powered by Refinitiv</v>
    <v>9</v>
    <v>RECURSION PHARMACEUTICALS, INC. (XNAS:RXRX)</v>
    <v>2</v>
    <v>10</v>
    <v>Finance</v>
    <v>4</v>
    <v>14.18</v>
    <v>4.92</v>
    <v>1.901</v>
    <v>-0.47</v>
    <v>-5.5035000000000001E-2</v>
    <v>USD</v>
    <v>Recursion Pharmaceuticals, Inc. is a clinical-stage biotechnology company decoding biology by integrating technology across biology, chemistry, automation, machine learning, and engineering to industrialize drug discovery. The Company’s platform includes the Recursion Operating System, which combines an advanced infrastructure layer to generate proprietary biological and chemical datasets, and the Recursion Map, a suite of custom software, algorithms, and machine learning tools. The Company’s programs include REC-994, REC-2282, REC-4881, and REC-3599. REC-994 is an orally bioavailable, superoxide, scavenger small molecule being developed for the treatment of CCM. REC-2282 is developed for the treatment of neurofibromatosis type 2. REC-4881 is developed for the treatment of familial adenomatous polyposis. REC-3599 is developed for the treatment of GM2 gangliosidosis.</v>
    <v>400</v>
    <v>Nasdaq Stock Market</v>
    <v>XNAS</v>
    <v>XNAS</v>
    <v>41S Rio Grande Street, SALT LAKE CITY, UT, 84101 US</v>
    <v>8.51</v>
    <v>Biotechnology &amp; Medical Research</v>
    <v>Stock</v>
    <v>44956.817172256247</v>
    <v>2456</v>
    <v>8.0500000000000007</v>
    <v>1529715306</v>
    <v>RECURSION PHARMACEUTICALS, INC.</v>
    <v>RECURSION PHARMACEUTICALS, INC.</v>
    <v>8.43</v>
    <v>8.5399999999999991</v>
    <v>8.07</v>
    <v>189555800</v>
    <v>RXRX</v>
    <v>RECURSION PHARMACEUTICALS, INC. (XNAS:RXRX)</v>
    <v>331663</v>
    <v>967420</v>
    <v>2013</v>
  </rv>
  <rv s="2">
    <v>2457</v>
  </rv>
  <rv s="0">
    <v>https://www.bing.com/financeapi/forcetrigger?t=a21uim&amp;q=XNAS%3aREGN&amp;form=skydnc</v>
    <v>Learn more on Bing</v>
  </rv>
  <rv s="1">
    <v>en-US</v>
    <v>a21uim</v>
    <v>268435456</v>
    <v>1</v>
    <v>Powered by Refinitiv</v>
    <v>0</v>
    <v>REGENERON PHARMACEUTICALS, INC. (XNAS:REGN)</v>
    <v>2</v>
    <v>3</v>
    <v>Finance</v>
    <v>4</v>
    <v>779</v>
    <v>538.01</v>
    <v>0.23780000000000001</v>
    <v>-7.31</v>
    <v>-9.8409999999999991E-3</v>
    <v>USD</v>
    <v>Regeneron Pharmaceuticals, Inc. is an integrated biotechnology company that discovers, invents, develops, manufactures, and commercializes medicines for serious diseases. Its commercialized medicines and product candidates in development are designed to help patients with eye diseases, allergic and inflammatory diseases, cancer, cardiovascular and metabolic diseases, pain, hematologic conditions, infectious diseases, and rare diseases. Its marketed products include EYLEA (aflibercept) Injection, Dupixent (dupilumab) Injection, Libtayo (cemiplimab) Injection, Praluent (alirocumab) Injection, REGEN-COV, Kevzara (sarilumab) Solution for Subcutaneous Injection, Evkeeza (evinacumab) Injection, Inmazeb (atoltivimab, maftivimab, and odesivimab-ebgn) Injection, ARCALYST (rilonacept) Injection for Subcutaneous Use and ZALTRAP (ziv-aflibercept) Injection for Intravenous Infusion. It also provides Expresse service assurance and CloudCheck WiFi experience management solutions.</v>
    <v>10368</v>
    <v>Nasdaq Stock Market</v>
    <v>XNAS</v>
    <v>XNAS</v>
    <v>777 Old Saw Mill River Road, TARRYTOWN, NY, 10591 US</v>
    <v>749</v>
    <v>Biotechnology &amp; Medical Research</v>
    <v>Stock</v>
    <v>44956.817245543753</v>
    <v>2459</v>
    <v>732.495</v>
    <v>80895630000</v>
    <v>REGENERON PHARMACEUTICALS, INC.</v>
    <v>REGENERON PHARMACEUTICALS, INC.</v>
    <v>749</v>
    <v>15.67</v>
    <v>742.83</v>
    <v>735.52</v>
    <v>108901900</v>
    <v>REGN</v>
    <v>REGENERON PHARMACEUTICALS, INC. (XNAS:REGN)</v>
    <v>230081</v>
    <v>568225</v>
    <v>1988</v>
  </rv>
  <rv s="2">
    <v>2460</v>
  </rv>
  <rv s="0">
    <v>https://www.bing.com/financeapi/forcetrigger?t=a21yr7&amp;q=XNAS%3aRGNX&amp;form=skydnc</v>
    <v>Learn more on Bing</v>
  </rv>
  <rv s="1">
    <v>en-US</v>
    <v>a21yr7</v>
    <v>268435456</v>
    <v>1</v>
    <v>Powered by Refinitiv</v>
    <v>0</v>
    <v>REGENXBIO INC. (XNAS:RGNX)</v>
    <v>2</v>
    <v>3</v>
    <v>Finance</v>
    <v>4</v>
    <v>35.729999999999997</v>
    <v>18.690000000000001</v>
    <v>1.0485</v>
    <v>-0.85</v>
    <v>-3.6749000000000004E-2</v>
    <v>USD</v>
    <v>REGENXBIO Inc. is a clinical-stage biotechnology company focused on providing curative potential of gene therapy. The Company's investigational gene therapies are designed to deliver functional genes to address genetic defects in cells. Its investigational AAV Therapeutics include: RGX-314, which is developing in collaboration with AbbVie to treat large patient populations impacted by wet age-related macular degeneration, diabetic retinopathy and other chronic retinal diseases characterized by loss of vision; RGX-202, which is developing to treat Duchenne muscular dystrophy (Duchenne), one of the most common fatal genetic disorders affecting children; RGX-121, RGX-111 and RGX-181, which is developing to treat Mucopolysaccharidosis type II (MPS II), Mucopolysaccharidosis type I (MPS I), and late infantile neuronal ceroid lipofuscinosis type II (CLN2 disease)., and RGX-381, which is developing to treat the ocular manifestations of CLN2 disease.</v>
    <v>372</v>
    <v>Nasdaq Stock Market</v>
    <v>XNAS</v>
    <v>XNAS</v>
    <v>9804 Medical Center Drive, ROCKVILLE, MD, 20850 US</v>
    <v>23.15</v>
    <v>Biotechnology &amp; Medical Research</v>
    <v>Stock</v>
    <v>44956.816989385938</v>
    <v>2462</v>
    <v>22.245000000000001</v>
    <v>964582076</v>
    <v>REGENXBIO INC.</v>
    <v>REGENXBIO INC.</v>
    <v>23.03</v>
    <v>24.962199999999999</v>
    <v>23.13</v>
    <v>22.28</v>
    <v>43293630</v>
    <v>RGNX</v>
    <v>REGENXBIO INC. (XNAS:RGNX)</v>
    <v>90804</v>
    <v>337047</v>
    <v>2008</v>
  </rv>
  <rv s="2">
    <v>2463</v>
  </rv>
  <rv s="0">
    <v>https://www.bing.com/financeapi/forcetrigger?t=buzgur&amp;q=XNAS%3aRLAY&amp;form=skydnc</v>
    <v>Learn more on Bing</v>
  </rv>
  <rv s="5">
    <v>en-US</v>
    <v>buzgur</v>
    <v>268435456</v>
    <v>1</v>
    <v>Powered by Refinitiv</v>
    <v>9</v>
    <v>Relay Therapeutics Inc (XNAS:RLAY)</v>
    <v>2</v>
    <v>10</v>
    <v>Finance</v>
    <v>4</v>
    <v>35.36</v>
    <v>12.65</v>
    <v>1.6339999999999999</v>
    <v>-0.64</v>
    <v>-2.9249999999999998E-2</v>
    <v>USD</v>
    <v>Relay Therapeutics Inc. is a clinical-stage precision medicines company. The Company is focused on transforming the drug discovery process with an initial focus on enhancing small molecule therapeutic discovery in targeted oncology. The Company is advancing a pipeline of medicines to address targets in precision oncology, including its lead product candidates, RLY-4008, RLY-2608 and RLY-1971. Its RLY-1971 binds and stabilizes Src homology region two (SH2)-containing protein tyrosine phosphatase two (SHP2) in its inactive conformation. Its RLY-4008, is it inhibitor of fibroblast growth factor receptor 2 (FGFR2), enriched for patients with advanced solid tumors having oncogenic FGFR2. The Company uses its Dynamo platform to focus on precision oncology. It is also advancing several early programs focused on other precision oncology and genetic disease targets.</v>
    <v>320</v>
    <v>Nasdaq Stock Market</v>
    <v>XNAS</v>
    <v>XNAS</v>
    <v>399 Binney Street, 2Nd Floor, CAMBRIDGE, MA, 02139 US</v>
    <v>21.92</v>
    <v>Biotechnology &amp; Medical Research</v>
    <v>Stock</v>
    <v>44956.817172881252</v>
    <v>2465</v>
    <v>21.06</v>
    <v>2567807676</v>
    <v>Relay Therapeutics Inc</v>
    <v>Relay Therapeutics Inc</v>
    <v>21.56</v>
    <v>21.88</v>
    <v>21.24</v>
    <v>120894900</v>
    <v>RLAY</v>
    <v>Relay Therapeutics Inc (XNAS:RLAY)</v>
    <v>515895</v>
    <v>1658706</v>
    <v>2015</v>
  </rv>
  <rv s="2">
    <v>2466</v>
  </rv>
  <rv s="0">
    <v>https://www.bing.com/financeapi/forcetrigger?t=buqqsm&amp;q=XNAS%3aRPTX&amp;form=skydnc</v>
    <v>Learn more on Bing</v>
  </rv>
  <rv s="5">
    <v>en-US</v>
    <v>buqqsm</v>
    <v>268435456</v>
    <v>1</v>
    <v>Powered by Refinitiv</v>
    <v>9</v>
    <v>Repare Therapeutics Inc (XNAS:RPTX)</v>
    <v>2</v>
    <v>10</v>
    <v>Finance</v>
    <v>4</v>
    <v>18.68</v>
    <v>8.0649999999999995</v>
    <v>0.84499999999999997</v>
    <v>-0.08</v>
    <v>-6.4359999999999999E-3</v>
    <v>USD</v>
    <v>Repare Therapeutics Inc. is a clinical-stage precision oncology company engaged in developing synthetic lethality (SL) to the discovery and development of novel therapeutics. The Company uses its genome-wide, CRISPR-enabled SNIPRx platform to systematically discover and develop targeted cancer therapies focused on genomic instability, including deoxyribonucleic acid (DNA) damage repair. Using its SNIPRx platform, the Company is developing its pipeline of SL product candidates, including its lead product candidate, RP-3500, a potent and selective oral small molecule inhibitor of Ataxia-Telangiectasia and Rad3-related protein kinase (ATR) for the treatment of solid tumors with specific DNA damage repair-related genomic alterations. The Company’s product pipelines include Camonsertib ATR Inhibitor, RP-6306 PKMYT1 Inhibitor and RP-2119 Pol Inhibitor. Its RP-6306 is being developed as a highly potent and selective PKMYT1 inhibitor that preferentially kills tumor cells overexpressing CCNE1.</v>
    <v>168</v>
    <v>Nasdaq Stock Market</v>
    <v>XNAS</v>
    <v>XNAS</v>
    <v>7210 Frederick-Banting, Suite 100, ST-LAURENT, QC, H4S 2A1 CA</v>
    <v>12.84</v>
    <v>Biotechnology &amp; Medical Research</v>
    <v>Stock</v>
    <v>44956.817075392966</v>
    <v>2468</v>
    <v>12.06</v>
    <v>518224648</v>
    <v>Repare Therapeutics Inc</v>
    <v>Repare Therapeutics Inc</v>
    <v>12.27</v>
    <v>12.43</v>
    <v>12.35</v>
    <v>41961510</v>
    <v>RPTX</v>
    <v>Repare Therapeutics Inc (XNAS:RPTX)</v>
    <v>84212</v>
    <v>156379</v>
    <v>2016</v>
  </rv>
  <rv s="2">
    <v>2469</v>
  </rv>
  <rv s="0">
    <v>https://www.bing.com/financeapi/forcetrigger?t=a21ycw&amp;q=XNAS%3aRGEN&amp;form=skydnc</v>
    <v>Learn more on Bing</v>
  </rv>
  <rv s="1">
    <v>en-US</v>
    <v>a21ycw</v>
    <v>268435456</v>
    <v>1</v>
    <v>Powered by Refinitiv</v>
    <v>0</v>
    <v>REPLIGEN CORPORATION (XNAS:RGEN)</v>
    <v>2</v>
    <v>3</v>
    <v>Finance</v>
    <v>4</v>
    <v>262.26</v>
    <v>137.21</v>
    <v>1.0965</v>
    <v>-15.765000000000001</v>
    <v>-8.0784000000000009E-2</v>
    <v>USD</v>
    <v>Repligen Corporation is a life sciences company that develops and commercializes bioprocessing technologies and systems that rises flexibility in the process of manufacturing biological drugs. The Company's bioprocessing business consist of four franchises, filtration; chromatography; process analytics; and proteins. The Filtration products are used in process development and process scale production. The Chromatography franchise includes products used in downstream purification, development, and manufacturing of biological drugs. The Process Analytics products allow end-users to make in-line absorbance measurements allowing for the determination of protein concentration in filtration, chromatography formulation and fill-finish applications. The Proteins franchise is represented by its Protein A affinity ligands, which are a critical component of Protein A chromatography resins used in downstream purification of virtually all monoclonal antibody (mAb) based drugs on the market.</v>
    <v>1852</v>
    <v>Nasdaq Stock Market</v>
    <v>XNAS</v>
    <v>XNAS</v>
    <v>BUILDING 1, SUITE 100, 41 SEYON STREET, WALTHAM, MA, 02453 US</v>
    <v>190.76</v>
    <v>Healthcare Equipment &amp; Supplies</v>
    <v>Stock</v>
    <v>44956.817168113281</v>
    <v>2471</v>
    <v>176.96</v>
    <v>10835590000</v>
    <v>REPLIGEN CORPORATION</v>
    <v>REPLIGEN CORPORATION</v>
    <v>190.76</v>
    <v>67.467399999999998</v>
    <v>195.15</v>
    <v>179.38499999999999</v>
    <v>55524440</v>
    <v>RGEN</v>
    <v>REPLIGEN CORPORATION (XNAS:RGEN)</v>
    <v>530924</v>
    <v>500809</v>
    <v>1981</v>
  </rv>
  <rv s="2">
    <v>2472</v>
  </rv>
  <rv s="0">
    <v>https://www.bing.com/financeapi/forcetrigger?t=bgr4w7&amp;q=XNAS%3aREPL&amp;form=skydnc</v>
    <v>Learn more on Bing</v>
  </rv>
  <rv s="5">
    <v>en-US</v>
    <v>bgr4w7</v>
    <v>268435456</v>
    <v>1</v>
    <v>Powered by Refinitiv</v>
    <v>9</v>
    <v>REPLIMUNE GROUP, INC. (XNAS:REPL)</v>
    <v>2</v>
    <v>10</v>
    <v>Finance</v>
    <v>4</v>
    <v>29.41</v>
    <v>13.05</v>
    <v>1.6389</v>
    <v>-0.52</v>
    <v>-2.0085000000000002E-2</v>
    <v>USD</v>
    <v>Replimune Group, Inc. is a clinical-stage biotechnology company engaged in the business of oncolytic immunotherapy to treat the cancer patients. The Company is advancing a pipeline of tumor-directed oncolytic immunotherapies derived from its RPx platform to fill unmet need across cancer types. The Company's lead product candidate, RP1, is a selectively replicating version of HSV-1 that expresses GALV-GP R and human GM-CSF. RP1 is designed to treat more immune responsive tumor types. The Company's pipeline product candidates include RP2 and RP3. The encoded GALV-GP R protein enhances the tumor killing ability of the virus and increases immunogenic cell death. RP2 is an additionally encodes an anti-CTLA-4 antibody has designed to treat more immunologically silent tumors. RP3 expresses a pair of immune costimulatory pathway activating ligands, CD40L and 4-1BBL, to further increase the potency of the immune responses to treat immunologically cold tumors.</v>
    <v>206</v>
    <v>Nasdaq Stock Market</v>
    <v>XNAS</v>
    <v>XNAS</v>
    <v>500 Unicorn Park Dr, WOBURN, MA, 01801-3377 US</v>
    <v>25.65</v>
    <v>Biotechnology &amp; Medical Research</v>
    <v>Stock</v>
    <v>44956.81714217578</v>
    <v>2474</v>
    <v>24.85</v>
    <v>1398239389</v>
    <v>REPLIMUNE GROUP, INC.</v>
    <v>REPLIMUNE GROUP, INC.</v>
    <v>25.65</v>
    <v>25.89</v>
    <v>25.37</v>
    <v>55113890</v>
    <v>REPL</v>
    <v>REPLIMUNE GROUP, INC. (XNAS:REPL)</v>
    <v>183823</v>
    <v>427152</v>
    <v>2017</v>
  </rv>
  <rv s="2">
    <v>2475</v>
  </rv>
  <rv s="0">
    <v>https://www.bing.com/financeapi/forcetrigger?t=a223r7&amp;q=XNYS%3aRMD&amp;form=skydnc</v>
    <v>Learn more on Bing</v>
  </rv>
  <rv s="1">
    <v>en-US</v>
    <v>a223r7</v>
    <v>268435456</v>
    <v>1</v>
    <v>Powered by Refinitiv</v>
    <v>0</v>
    <v>RESMED INC. (XNYS:RMD)</v>
    <v>2</v>
    <v>3</v>
    <v>Finance</v>
    <v>4</v>
    <v>262.38</v>
    <v>189.4</v>
    <v>0.46660000000000001</v>
    <v>-1.76</v>
    <v>-7.8370000000000002E-3</v>
    <v>USD</v>
    <v>ResMed Inc. is a holding company. The Company, through its subsidiaries, is engaged in the development, manufacturing, distribution and marketing of medical devices and cloud-based software applications that diagnose, treat and manage respiratory disorders, including sleep-disordered breathing, chronic obstructive pulmonary disease, neuromuscular disease and other chronic diseases. It also offers software solutions for a variety of out-of-hospital care providers. The Company has two segments: Sleep and Respiratory Care and the Software-as-a-Service. Sleep apnea includes obstructive sleep apnea and other respiratory disorders that occur during sleep. Its cloud-based digital health applications, along with its devices, are designed to provide connected care to improve patient outcomes. The Company's portfolio of products includes ventilation devices, diagnostic products, mask systems, headgear and other accessories, dental devices and cloud-based software informatics solutions.</v>
    <v>8160</v>
    <v>New York Stock Exchange</v>
    <v>XNYS</v>
    <v>XNYS</v>
    <v>9001 Spectrum Center Blvd, SAN DIEGO, CA, 92123 US</v>
    <v>224.81</v>
    <v>Healthcare Equipment &amp; Supplies</v>
    <v>Stock</v>
    <v>44956.81728283516</v>
    <v>2477</v>
    <v>219.4</v>
    <v>32640940588</v>
    <v>RESMED INC.</v>
    <v>RESMED INC.</v>
    <v>221.55</v>
    <v>40.829099999999997</v>
    <v>224.59</v>
    <v>222.83</v>
    <v>146483600</v>
    <v>RMD</v>
    <v>RESMED INC. (XNYS:RMD)</v>
    <v>281294</v>
    <v>673508</v>
    <v>1994</v>
  </rv>
  <rv s="2">
    <v>2478</v>
  </rv>
  <rv s="0">
    <v>https://www.bing.com/financeapi/forcetrigger?t=a22bu2&amp;q=XNAS%3aRVNC&amp;form=skydnc</v>
    <v>Learn more on Bing</v>
  </rv>
  <rv s="5">
    <v>en-US</v>
    <v>a22bu2</v>
    <v>268435456</v>
    <v>1</v>
    <v>Powered by Refinitiv</v>
    <v>9</v>
    <v>REVANCE THERAPEUTICS, INC. (XNAS:RVNC)</v>
    <v>2</v>
    <v>10</v>
    <v>Finance</v>
    <v>4</v>
    <v>34.549999999999997</v>
    <v>11.27</v>
    <v>0.8256</v>
    <v>0.17</v>
    <v>5.1310000000000001E-3</v>
    <v>USD</v>
    <v>Revance Therapeutics, Inc. is a commercial stage biotechnology company. The Company is focused on advanced aesthetic and therapeutic offerings, including neuromodulator product, DaxibotulinumtoxinA for Injection. The DaxibotulinumtoxinA for Injection combines a proprietary stabilizing peptide excipient with a purified botulinum toxin that does not contain human or animal-based components. The Company is also evaluating additional aesthetic and therapeutic indications for DaxibotulinumtoxinA for Injection including the full upper face, which includes glabellar lines, forehead lines and crow’s feet, and adult upper limb spasticity. It offers products and services for United States aesthetics practices, including the resilient hyaluronic acid (RHA) Collection of dermal fillers and OPUL. The RHA Collection of dermal fillers is a dermal filler for the correction of dynamic facial wrinkles and folds. OPUL’s product offering includes the point-of-sale platform, software and hardware terminal.</v>
    <v>495</v>
    <v>Nasdaq Stock Market</v>
    <v>XNAS</v>
    <v>XNAS</v>
    <v>1222 Demonbreun Street, Suite 2000, NASHVILLE, TN, 37203 US</v>
    <v>33.79</v>
    <v>Biotechnology &amp; Medical Research</v>
    <v>Stock</v>
    <v>44956.817204108593</v>
    <v>2480</v>
    <v>32.67</v>
    <v>2739710214</v>
    <v>REVANCE THERAPEUTICS, INC.</v>
    <v>REVANCE THERAPEUTICS, INC.</v>
    <v>32.92</v>
    <v>33.130000000000003</v>
    <v>33.299999999999997</v>
    <v>82273580</v>
    <v>RVNC</v>
    <v>REVANCE THERAPEUTICS, INC. (XNAS:RVNC)</v>
    <v>433932</v>
    <v>2005102</v>
    <v>1999</v>
  </rv>
  <rv s="2">
    <v>2481</v>
  </rv>
  <rv s="0">
    <v>https://www.bing.com/financeapi/forcetrigger?t=btmxr7&amp;q=XNAS%3aRVMD&amp;form=skydnc</v>
    <v>Learn more on Bing</v>
  </rv>
  <rv s="5">
    <v>en-US</v>
    <v>btmxr7</v>
    <v>268435456</v>
    <v>1</v>
    <v>Powered by Refinitiv</v>
    <v>9</v>
    <v>REVOLUTION MEDICINES, INC. (XNAS:RVMD)</v>
    <v>2</v>
    <v>10</v>
    <v>Finance</v>
    <v>4</v>
    <v>31.37</v>
    <v>14.08</v>
    <v>0.85399999999999998</v>
    <v>-0.67500000000000004</v>
    <v>-2.4333E-2</v>
    <v>USD</v>
    <v>Revolution Medicines, Inc. is a clinical-stage precision oncology company. The Company is focused on developing targeted therapies to inhibit elusive frontier targets within notorious growth and survival pathways, with particular emphasis on the renin angiotensin system (RAS) and mammalian target of rapamycin (mTOR) signaling pathways. The company’s research and development (R&amp;D) pipeline comprises RAS(ON) Inhibitors designed to suppress diverse oncogenic variants of RAS proteins, and RAS Companion Inhibitors for use in combination treatment strategies. Its RAS(ON) Inhibitors in development include RMC-6236, RMC-6291, RMC-9805 and RMC-8839, and a pipeline of research compounds targeting additional RAS variants. The RAS Companion Inhibitors in clinical development include RMC-4630 (SHP2) and RMC-5552 (mTORC1/4EBP1). The Company’s tri-complex technology enables to discover small molecule inhibitors of targets lacking intrinsic drug binding sites by inducing new druggable pockets.</v>
    <v>239</v>
    <v>Nasdaq Stock Market</v>
    <v>XNAS</v>
    <v>XNAS</v>
    <v>700 Saginaw Dr, REDWOOD CITY, CA, 94063-4752 US</v>
    <v>27.594999999999999</v>
    <v>Biotechnology &amp; Medical Research</v>
    <v>Stock</v>
    <v>44956.817264224221</v>
    <v>2483</v>
    <v>26.99</v>
    <v>2403123002</v>
    <v>REVOLUTION MEDICINES, INC.</v>
    <v>REVOLUTION MEDICINES, INC.</v>
    <v>27.3</v>
    <v>27.74</v>
    <v>27.065000000000001</v>
    <v>88790800</v>
    <v>RVMD</v>
    <v>REVOLUTION MEDICINES, INC. (XNAS:RVMD)</v>
    <v>267526</v>
    <v>922827</v>
    <v>2014</v>
  </rv>
  <rv s="2">
    <v>2484</v>
  </rv>
  <rv s="0">
    <v>https://www.bing.com/financeapi/forcetrigger?t=a22exm&amp;q=XNAS%3aRYTM&amp;form=skydnc</v>
    <v>Learn more on Bing</v>
  </rv>
  <rv s="5">
    <v>en-US</v>
    <v>a22exm</v>
    <v>268435456</v>
    <v>1</v>
    <v>Powered by Refinitiv</v>
    <v>9</v>
    <v>RHYTHM PHARMACEUTICALS, INC. (XNAS:RYTM)</v>
    <v>2</v>
    <v>10</v>
    <v>Finance</v>
    <v>4</v>
    <v>34.99</v>
    <v>3.04</v>
    <v>1.8613</v>
    <v>-2.33</v>
    <v>-8.0124000000000001E-2</v>
    <v>USD</v>
    <v>Rhythm Pharmaceuticals, Inc. is a commercial-stage biopharmaceutical company. The Company is focused on developing treatment for genetic diseases of obesity, which are characterized by early-onset, severe obesity and an insatiable hunger (hyperphagia). The Company’s lead product candidate, IMCIVREE (setmelanotide), is a potent melanocortin-4 receptor (MC4R). IMCIVREE is developed for the treatment of rare genetic diseases of obesity. It is focused on the melanocortin-4 receptor (MC4R) pathway, which is responsible for regulating weight and hunger. It targets the MC4R pathway to develop therapeutics for rare genetic diseases of obesity, including proopiomelanocortin (POMC) deficiency obesity, leptin receptor (LEPR) deficiency obesity, Bardet-Biedl syndrome (BBS), Alstrom syndrome, POMC or LEPR heterozygous deficiency obesity, Smith-Magenis syndrome, steroid receptor coactivator 1 (SRC1) deficiency obesity, MC4R deficiency obesity and SH2B adapter protein 1 (SH2B1) deficiency obesity.</v>
    <v>140</v>
    <v>Nasdaq Stock Market</v>
    <v>XNAS</v>
    <v>XNAS</v>
    <v>222 Berkeley St Fl 12, BOSTON, MA, 02116-3733 US</v>
    <v>28.95</v>
    <v>Biotechnology &amp; Medical Research</v>
    <v>Stock</v>
    <v>44956.817048622659</v>
    <v>2486</v>
    <v>26.54</v>
    <v>1507317827</v>
    <v>RHYTHM PHARMACEUTICALS, INC.</v>
    <v>RHYTHM PHARMACEUTICALS, INC.</v>
    <v>28.89</v>
    <v>29.08</v>
    <v>26.75</v>
    <v>56348330</v>
    <v>RYTM</v>
    <v>RHYTHM PHARMACEUTICALS, INC. (XNAS:RYTM)</v>
    <v>317854</v>
    <v>582346</v>
    <v>2013</v>
  </rv>
  <rv s="2">
    <v>2487</v>
  </rv>
  <rv s="0">
    <v>https://www.bing.com/financeapi/forcetrigger?t=a2218m&amp;q=XNAS%3aRIGL&amp;form=skydnc</v>
    <v>Learn more on Bing</v>
  </rv>
  <rv s="5">
    <v>en-US</v>
    <v>a2218m</v>
    <v>268435456</v>
    <v>1</v>
    <v>Powered by Refinitiv</v>
    <v>9</v>
    <v>RIGEL PHARMACEUTICALS, INC. (XNAS:RIGL)</v>
    <v>2</v>
    <v>10</v>
    <v>Finance</v>
    <v>4</v>
    <v>3.5150000000000001</v>
    <v>0.64</v>
    <v>0.78290000000000004</v>
    <v>-0.18</v>
    <v>-0.1</v>
    <v>USD</v>
    <v>Rigel Pharmaceuticals, Inc. is a biotechnology company. The Company is engaged in discovering, developing and providing small molecule drugs that improve the lives of patients with hematologic disorders, cancer and rare immune diseases. The Company's research focuses on signaling pathways that are critical to disease mechanisms. The Company's product, TAVALISSE (fostamatinib disodium hexahydrate) tablets, the spleen tyrosine kinase (SYK) inhibitor, for the treatment of adult patients with chronic immune thrombocytopenia (ITP). The Company’s product is also commercially available in Europe, the United Kingdom (UK) (TAVLESSE) and Canada (TAVALISSE) for the treatment of chronic ITP in adult patients. Its clinical programs include its interleukin receptor-associated kinase (IRAK) inhibitor program and a receptor-interacting serine/threonine-protein kinase (RIPK1) inhibitor program in clinical development with partner Eli Lilly and Company (Lilly).</v>
    <v>165</v>
    <v>Nasdaq Stock Market</v>
    <v>XNAS</v>
    <v>XNAS</v>
    <v>1180 Veterans Blvd, SOUTH SAN FRANCISCO, CA, 94080 US</v>
    <v>1.8</v>
    <v>Biotechnology &amp; Medical Research</v>
    <v>Stock</v>
    <v>44956.817255508591</v>
    <v>2489</v>
    <v>1.62</v>
    <v>279994806</v>
    <v>RIGEL PHARMACEUTICALS, INC.</v>
    <v>RIGEL PHARMACEUTICALS, INC.</v>
    <v>1.78</v>
    <v>1.8</v>
    <v>1.62</v>
    <v>172836300</v>
    <v>RIGL</v>
    <v>RIGEL PHARMACEUTICALS, INC. (XNAS:RIGL)</v>
    <v>2302170</v>
    <v>2927322</v>
    <v>1996</v>
  </rv>
  <rv s="2">
    <v>2490</v>
  </rv>
  <rv s="0">
    <v>https://www.bing.com/financeapi/forcetrigger?t=ay6o9c&amp;q=XNAS%3aRCKT&amp;form=skydnc</v>
    <v>Learn more on Bing</v>
  </rv>
  <rv s="5">
    <v>en-US</v>
    <v>ay6o9c</v>
    <v>268435456</v>
    <v>1</v>
    <v>Powered by Refinitiv</v>
    <v>9</v>
    <v>ROCKET PHARMACEUTICALS, INC. (XNAS:RCKT)</v>
    <v>2</v>
    <v>10</v>
    <v>Finance</v>
    <v>4</v>
    <v>23.48</v>
    <v>7.5650000000000004</v>
    <v>1.2331000000000001</v>
    <v>-1.08</v>
    <v>-4.8583000000000001E-2</v>
    <v>USD</v>
    <v>Rocket Pharmaceuticals, Inc. is a late-stage biotechnology company advancing an integrated and sustainable pipeline of genetic therapies for rare childhood disorders with high unmet need. The Company's clinical programs using lentiviral vector (LVV)-based gene therapy are for the treatment of Fanconi Anemia (FA), a difficult to treat genetic disease that leads to bone marrow failure and potentially cancer, Leukocyte Adhesion Deficiency-I (LAD-I), a severe paediatric genetic disorder that causes recurrent and life-threatening infections which are frequently fatal, and Pyruvate Kinase Deficiency (PKD), a rare, monogenic red blood cell disorder resulting in increased red cell destruction and mild to life-threatening anemia. The Company's first clinical program using adeno-associated virus (AAV)-based gene therapy is for Danon Disease, a pediatric heart failure condition. It also has a preclinical AAV-based gene therapy program in BAG3-associated dilated cardiomyopathy.</v>
    <v>151</v>
    <v>Nasdaq Stock Market</v>
    <v>XNAS</v>
    <v>XNAS</v>
    <v>350 5th Ave Ste 7530, NEW YORK, NY, 10118-7501 US</v>
    <v>21.954999999999998</v>
    <v>Biotechnology &amp; Medical Research</v>
    <v>Stock</v>
    <v>44956.817276758593</v>
    <v>2492</v>
    <v>21.15</v>
    <v>1665118773</v>
    <v>ROCKET PHARMACEUTICALS, INC.</v>
    <v>ROCKET PHARMACEUTICALS, INC.</v>
    <v>21.87</v>
    <v>22.23</v>
    <v>21.15</v>
    <v>78729020</v>
    <v>RCKT</v>
    <v>ROCKET PHARMACEUTICALS, INC. (XNAS:RCKT)</v>
    <v>367139</v>
    <v>1005537</v>
    <v>1999</v>
  </rv>
  <rv s="2">
    <v>2493</v>
  </rv>
  <rv s="0">
    <v>https://www.bing.com/financeapi/forcetrigger?t=bwz1k2&amp;q=XNAS%3aROIV&amp;form=skydnc</v>
    <v>Learn more on Bing</v>
  </rv>
  <rv s="18">
    <v>en-US</v>
    <v>bwz1k2</v>
    <v>268435456</v>
    <v>1</v>
    <v>Powered by Refinitiv</v>
    <v>43</v>
    <v>ROIVANT SCIENCES LTD. (XNAS:ROIV)</v>
    <v>2</v>
    <v>44</v>
    <v>Finance</v>
    <v>4</v>
    <v>10</v>
    <v>2.52</v>
    <v>-0.26</v>
    <v>-3.0409000000000002E-2</v>
    <v>USD</v>
    <v>Roivant Sciences Ltd. is a pharma company. The Company is focused on developing transformative medicines that address areas of unmet medical need. The Company, through its subsidiaries, is focused on delivering medicines and technologies to patients. The Company builds biotech and healthcare technology companies (Vants) and deploys technology to drive research and development and commercialization. The Company’s product candidate includes VTAMA (tapinarof), IMVT-1401, Brepocitinib, Namilumab and RVT-2001. Its Vant family includes Dermavant, Immunovant, Priovant, Kinevant and Hemavant. Its small molecule discovery engine is powered by computational physics and machine learning (ML) capabilities for in silico drug design. The Company’s capabilities in diverse therapeutic areas, including immunology, dermatology and oncology, and modalities, including biologics, topicals and bifunctional small molecules.</v>
    <v>863</v>
    <v>Nasdaq Stock Market</v>
    <v>XNAS</v>
    <v>XNAS</v>
    <v>Clarendon House, 2 Church Street, HAMILTON, HM11 BM</v>
    <v>8.52</v>
    <v>Biotechnology &amp; Medical Research</v>
    <v>Stock</v>
    <v>44956.81704820547</v>
    <v>2495</v>
    <v>8.2850000000000001</v>
    <v>6013721851</v>
    <v>ROIVANT SCIENCES LTD.</v>
    <v>ROIVANT SCIENCES LTD.</v>
    <v>8.51</v>
    <v>8.5500000000000007</v>
    <v>8.2899999999999991</v>
    <v>725418800</v>
    <v>ROIV</v>
    <v>ROIVANT SCIENCES LTD. (XNAS:ROIV)</v>
    <v>598886</v>
    <v>2535136</v>
    <v>2014</v>
  </rv>
  <rv s="2">
    <v>2496</v>
  </rv>
  <rv s="0">
    <v>https://www.bing.com/financeapi/forcetrigger?t=a228f2&amp;q=XNAS%3aRPRX&amp;form=skydnc</v>
    <v>Learn more on Bing</v>
  </rv>
  <rv s="1">
    <v>en-US</v>
    <v>a228f2</v>
    <v>268435456</v>
    <v>1</v>
    <v>Powered by Refinitiv</v>
    <v>0</v>
    <v>ROYALTY PHARMA PLC (XNAS:RPRX)</v>
    <v>2</v>
    <v>3</v>
    <v>Finance</v>
    <v>4</v>
    <v>44.75</v>
    <v>36.15</v>
    <v>0.65400000000000003</v>
    <v>-0.16</v>
    <v>-4.1130000000000003E-3</v>
    <v>USD</v>
    <v>Royalty Pharma plc is engaged in investing in late stage biopharmaceutical products. The Company invests in academic institutions, research hospitals and not-for-profits through small and mid-cap biotechnology companies to global pharmaceutical companies. The Company’s portfolio of pharmaceutical investment includes investments in commercial products and development-stage product candidates. Its portfolio investments include AbbVie and J&amp;J’s Imbruvica, Astellas and Pfizer’s Xtandi, Biogen’s Tysabri, Gilead’s HIV franchise, Merck’s Januvia, Novartis’ Promacta, Vertex’s Kalydeco, Orkambi, Symdeko, Trikafta and OXLUMO.</v>
    <v>66</v>
    <v>Nasdaq Stock Market</v>
    <v>XNAS</v>
    <v>XNAS</v>
    <v>110 East 59th Street, NEW YORK, NY, 10022 US</v>
    <v>39.024999999999999</v>
    <v>Pharmaceuticals</v>
    <v>Stock</v>
    <v>44956.817361654685</v>
    <v>2498</v>
    <v>38.604999999999997</v>
    <v>23523772532</v>
    <v>ROYALTY PHARMA PLC</v>
    <v>ROYALTY PHARMA PLC</v>
    <v>38.9</v>
    <v>33.515999999999998</v>
    <v>38.9</v>
    <v>38.74</v>
    <v>607221800</v>
    <v>RPRX</v>
    <v>ROYALTY PHARMA PLC (XNAS:RPRX)</v>
    <v>730953</v>
    <v>1328515</v>
    <v>2020</v>
  </rv>
  <rv s="2">
    <v>2499</v>
  </rv>
  <rv s="0">
    <v>https://www.bing.com/financeapi/forcetrigger?t=a22fzr&amp;q=XNAS%3aSAGE&amp;form=skydnc</v>
    <v>Learn more on Bing</v>
  </rv>
  <rv s="1">
    <v>en-US</v>
    <v>a22fzr</v>
    <v>268435456</v>
    <v>1</v>
    <v>Powered by Refinitiv</v>
    <v>0</v>
    <v>SAGE THERAPEUTICS, INC. (XNAS:SAGE)</v>
    <v>2</v>
    <v>3</v>
    <v>Finance</v>
    <v>4</v>
    <v>49.56</v>
    <v>27.36</v>
    <v>1.1624000000000001</v>
    <v>-0.46500000000000002</v>
    <v>-1.0722000000000001E-2</v>
    <v>USD</v>
    <v>Sage Therapeutics, Inc. is a biopharmaceutical company that is focused on developing and commercializing medicines with debilitating disorders of the brain. The Company's product, ZULRESSO (brexanolone) CIV injection, is for the treatment of postpartum depression (PPD) in adults. It has a portfolio of other product candidates with a focus on modulating two central nervous system (CNS) receptor systems, GABA and NMDA. It targets diseases and disorders of the brain with three focus areas: depression, neurology and neuropsychiatry. Its other advanced product candidate is zuranolone (SAGE-217), an oral compound being developed for certain affective disorders, including major depressive disorder (MDD) and PPD. Zuranolone is a neuroactive steroid that is a positive allosteric modulator of GABAA receptors, targeting both synaptic and extrasynaptic GABAA receptors. It has a portfolio of other compounds that target GABAA receptors, including SAGE-324.</v>
    <v>471</v>
    <v>Nasdaq Stock Market</v>
    <v>XNAS</v>
    <v>XNAS</v>
    <v>215 1st St, CAMBRIDGE, MA, 02142 US</v>
    <v>43.98</v>
    <v>Biotechnology &amp; Medical Research</v>
    <v>Stock</v>
    <v>44956.817247997657</v>
    <v>2501</v>
    <v>42.73</v>
    <v>2552577198</v>
    <v>SAGE THERAPEUTICS, INC.</v>
    <v>SAGE THERAPEUTICS, INC.</v>
    <v>42.87</v>
    <v>2.7957999999999998</v>
    <v>43.37</v>
    <v>42.905000000000001</v>
    <v>59493700</v>
    <v>SAGE</v>
    <v>SAGE THERAPEUTICS, INC. (XNAS:SAGE)</v>
    <v>139216</v>
    <v>447640</v>
    <v>2010</v>
  </rv>
  <rv s="2">
    <v>2502</v>
  </rv>
  <rv s="0">
    <v>https://www.bing.com/financeapi/forcetrigger?t=a22up2&amp;q=XNAS%3aSGMO&amp;form=skydnc</v>
    <v>Learn more on Bing</v>
  </rv>
  <rv s="5">
    <v>en-US</v>
    <v>a22up2</v>
    <v>268435456</v>
    <v>1</v>
    <v>Powered by Refinitiv</v>
    <v>9</v>
    <v>SANGAMO THERAPEUTICS, INC. (XNAS:SGMO)</v>
    <v>2</v>
    <v>10</v>
    <v>Finance</v>
    <v>4</v>
    <v>6.42</v>
    <v>2.7210000000000001</v>
    <v>1.1066</v>
    <v>-0.1653</v>
    <v>-4.6172999999999999E-2</v>
    <v>USD</v>
    <v>Sangamo Therapeutics, Inc. is a clinical-stage genomic medicine company. The Company focuses on leveraging its optimized zinc finger (ZF) technology, which is a differentiated tool used to develop genomic medicines, including allogeneic cell therapies and in vivo genome engineering therapies. Its product candidates include Isaralgagene civaparvovec, also known as ST-920, its wholly owned gene therapy product candidate for the treatment of Fabry disease; SAR445136, its ZF nuclease, gene-edited cell therapy product candidate for the treatment of sickle cell disease (SCD); TX200, its wholly owned Chimeric Antigen Receptor (CAR) engineered regulatory T cell (CAR-Treg), cell therapy product candidate for the prevention of immune-mediated rejection in HLA-A2 mismatched kidney transplantation; Giroctocogene fitelparvovec, also known as SB-525, is a gene therapy product candidate for the treatment of moderately severe to severe hemophilia A.</v>
    <v>431</v>
    <v>Nasdaq Stock Market</v>
    <v>XNAS</v>
    <v>XNAS</v>
    <v>7000 MARINA BLVD, BRISBANE, CA, 94005 US</v>
    <v>3.57</v>
    <v>Biotechnology &amp; Medical Research</v>
    <v>Stock</v>
    <v>44956.817188553126</v>
    <v>2504</v>
    <v>3.4049999999999998</v>
    <v>559601036</v>
    <v>SANGAMO THERAPEUTICS, INC.</v>
    <v>SANGAMO THERAPEUTICS, INC.</v>
    <v>3.57</v>
    <v>3.58</v>
    <v>3.4146999999999998</v>
    <v>163880000</v>
    <v>SGMO</v>
    <v>SANGAMO THERAPEUTICS, INC. (XNAS:SGMO)</v>
    <v>456727</v>
    <v>1245171</v>
    <v>1995</v>
  </rv>
  <rv s="2">
    <v>2505</v>
  </rv>
  <rv s="0">
    <v>https://www.bing.com/financeapi/forcetrigger?t=a23ka2&amp;q=XNAS%3aSRPT&amp;form=skydnc</v>
    <v>Learn more on Bing</v>
  </rv>
  <rv s="5">
    <v>en-US</v>
    <v>a23ka2</v>
    <v>268435456</v>
    <v>1</v>
    <v>Powered by Refinitiv</v>
    <v>9</v>
    <v>SAREPTA THERAPEUTICS, INC. (XNAS:SRPT)</v>
    <v>2</v>
    <v>10</v>
    <v>Finance</v>
    <v>4</v>
    <v>134.08000000000001</v>
    <v>61.28</v>
    <v>0.97089999999999999</v>
    <v>-1.77</v>
    <v>-1.4402999999999999E-2</v>
    <v>USD</v>
    <v>Sarepta Therapeutics, Inc. is a commercial-stage biopharmaceutical company. The Company is focused on helping patients through the discovery and development of ribonucleic acid (RNA)-targeted therapeutics, gene therapy and other genetic therapeutic modalities for the treatment of rare diseases. It is developing therapeutic candidates for a range of diseases and disorders, including Duchenne muscular dystrophy (Duchenne), Limb-girdle muscular dystrophies (LGMDs) and other neuromuscular and central nervous system (CNS) disorders. It commercializes three products, such as EXONDYS 51 (eteplirsen) Injection, VYONDYS 53 (golodirsen) Injection and AMONDYS 45 (casimersen) Injection. These commercial products are indicated for the treatment of Duchenne in patients who have a confirmed mutation of the dystrophin gene that is amenable to exon 51, exon 53 and exon 45 skipping. Its pipeline includes more than 40 programs at various stages of discovery, pre-clinical and clinical development.</v>
    <v>840</v>
    <v>Nasdaq Stock Market</v>
    <v>XNAS</v>
    <v>XNAS</v>
    <v>215 1st St Ste 415, CAMBRIDGE, MA, 02142-1213 US</v>
    <v>123</v>
    <v>Biotechnology &amp; Medical Research</v>
    <v>Stock</v>
    <v>44956.817325022654</v>
    <v>2507</v>
    <v>120.72</v>
    <v>10632226089</v>
    <v>SAREPTA THERAPEUTICS, INC.</v>
    <v>SAREPTA THERAPEUTICS, INC.</v>
    <v>122.69</v>
    <v>122.89</v>
    <v>121.12</v>
    <v>87782580</v>
    <v>SRPT</v>
    <v>SAREPTA THERAPEUTICS, INC. (XNAS:SRPT)</v>
    <v>342602</v>
    <v>976480</v>
    <v>2013</v>
  </rv>
  <rv s="2">
    <v>2508</v>
  </rv>
  <rv s="0">
    <v>https://www.bing.com/financeapi/forcetrigger?t=b12om7&amp;q=XNAS%3aSRRK&amp;form=skydnc</v>
    <v>Learn more on Bing</v>
  </rv>
  <rv s="5">
    <v>en-US</v>
    <v>b12om7</v>
    <v>268435456</v>
    <v>1</v>
    <v>Powered by Refinitiv</v>
    <v>9</v>
    <v>SCHOLAR ROCK HOLDING CORPORATION (XNAS:SRRK)</v>
    <v>2</v>
    <v>10</v>
    <v>Finance</v>
    <v>4</v>
    <v>21.17</v>
    <v>4.3250000000000002</v>
    <v>0.73709999999999998</v>
    <v>-0.63500000000000001</v>
    <v>-5.0157999999999994E-2</v>
    <v>USD</v>
    <v>Scholar Rock Holding Corporation is a biopharmaceutical company that is focused on the discovery and development of medicines for the treatment of serious diseases. The Company’s product candidate includes apitegromab, an inhibitor of the activation of latent myostatin for the treatment of spinal muscular atrophy (SMA) and is in the treatment of other myostatin-related disorders. Its product candidate also includes SRK-181, an inhibitor of the activation of latent transforming growth factor beta-1 (TGFβ1) for the treatment of cancers that are resistant to anti-PD-(L)1 antibody therapies. Its selective inhibitors of the activation of transforming growth factor-beta (TGFβ) for the treatment of fibrotic diseases. It is advancing multiple antibody profiles toward product candidate selection, including antibodies that selectively inhibit the activation of latent TGFβ1 in the context of fibrotic extracellular matrix and that avoid perturbing TGFβ1 presented by cells of the immune system.</v>
    <v>145</v>
    <v>Nasdaq Stock Market</v>
    <v>XNAS</v>
    <v>XNAS</v>
    <v>301 BINNEY STREET, 3RD FLOOR, CAMBRIDGE, MA, 02142 US</v>
    <v>12.69</v>
    <v>Biotechnology &amp; Medical Research</v>
    <v>Stock</v>
    <v>44956.817303575779</v>
    <v>2510</v>
    <v>12</v>
    <v>621252264</v>
    <v>SCHOLAR ROCK HOLDING CORPORATION</v>
    <v>SCHOLAR ROCK HOLDING CORPORATION</v>
    <v>12.54</v>
    <v>12.66</v>
    <v>12.025</v>
    <v>51663390</v>
    <v>SRRK</v>
    <v>SCHOLAR ROCK HOLDING CORPORATION (XNAS:SRRK)</v>
    <v>105583</v>
    <v>329185</v>
    <v>2017</v>
  </rv>
  <rv s="2">
    <v>2511</v>
  </rv>
  <rv s="0">
    <v>https://www.bing.com/financeapi/forcetrigger?t=btjxjc&amp;q=XNAS%3aSDGR&amp;form=skydnc</v>
    <v>Learn more on Bing</v>
  </rv>
  <rv s="5">
    <v>en-US</v>
    <v>btjxjc</v>
    <v>268435456</v>
    <v>1</v>
    <v>Powered by Refinitiv</v>
    <v>9</v>
    <v>SCHRODINGER, INC. (XNAS:SDGR)</v>
    <v>2</v>
    <v>10</v>
    <v>Finance</v>
    <v>4</v>
    <v>37.25</v>
    <v>15.85</v>
    <v>0.96699999999999997</v>
    <v>-0.88500000000000001</v>
    <v>-3.8529000000000001E-2</v>
    <v>USD</v>
    <v>Schrodinger, Inc. has developed a physics-based software platform, which enables discovery of molecules for drug development and materials applications. The software platform is used by biopharmaceutical and industrial companies, academic institutions and government laboratories around the world. The Company also leverages its software platform to advance collaborative programs and its own pipeline of therapeutics to address unmet medical needs. The Company operates through two segments: software and drug discovery. The software segment is focused on selling its software to transform drug discovery across the life sciences industry, as well as to customers in materials science industries. The drug discovery segment is focused on building a portfolio of preclinical and clinical programs, internally and through collaborations, which has advanced to various stages of discovery and development. The Company’s pipeline of drug discovery programs include MALT1, CDC7, Wee1, and SOS1/KRAS.</v>
    <v>664</v>
    <v>Nasdaq Stock Market</v>
    <v>XNAS</v>
    <v>XNAS</v>
    <v>1540 BROADWAY, 24TH FLOOR, NEW YORK, NY, 10036 US</v>
    <v>22.71</v>
    <v>Software &amp; IT Services</v>
    <v>Stock</v>
    <v>44956.81717951328</v>
    <v>2513</v>
    <v>22.01</v>
    <v>1573279304</v>
    <v>SCHRODINGER, INC.</v>
    <v>SCHRODINGER, INC.</v>
    <v>22.71</v>
    <v>22.97</v>
    <v>22.085000000000001</v>
    <v>71237460</v>
    <v>SDGR</v>
    <v>SCHRODINGER, INC. (XNAS:SDGR)</v>
    <v>211823</v>
    <v>605615</v>
    <v>1995</v>
  </rv>
  <rv s="2">
    <v>2514</v>
  </rv>
  <rv s="0">
    <v>https://www.bing.com/financeapi/forcetrigger?t=a22u7w&amp;q=XNAS%3aSGEN&amp;form=skydnc</v>
    <v>Learn more on Bing</v>
  </rv>
  <rv s="1">
    <v>en-US</v>
    <v>a22u7w</v>
    <v>268435456</v>
    <v>1</v>
    <v>Powered by Refinitiv</v>
    <v>0</v>
    <v>SEAGEN INC. (XNAS:SGEN)</v>
    <v>2</v>
    <v>3</v>
    <v>Finance</v>
    <v>4</v>
    <v>183</v>
    <v>105.43</v>
    <v>0.57979999999999998</v>
    <v>-1.72</v>
    <v>-1.2226999999999998E-2</v>
    <v>USD</v>
    <v>Seagen Inc. is a biotechnology company that develops and commercializes targeted therapies to treat cancer. The Company is engaged in the development and sale of pharmaceutical products on its own, behalf or in collaboration with others. The Company is commercializing ADCETRIS, or brentuximab vedotin, for the treatment of certain CD30-expressing lymphomas; PADCEV or enfortumab vedotin-ejfv, for the treatment of certain metastatic urothelial cancers, and TUKYSA, or tucatinib, for treatment of certain metastatic HER2-positive breast cancers. The Company also develops a pipeline of therapies for solid tumors and blood-related cancers designed to address unmet medical needs. Its programs, including ADCETRIS and PADCEV, are based on its antibody-drug conjugate (ADC), technology that utilizes the targeting ability of monoclonal antibodies to deliver cell-killing agents directly to cancer cells. The Company's approved medicines include ADCETRIS, PADCEV and TUKYSA.</v>
    <v>2675</v>
    <v>Nasdaq Stock Market</v>
    <v>XNAS</v>
    <v>XNAS</v>
    <v>21823 30Th Drive Se, Suite, BOTHELL, WA, 98021 US</v>
    <v>141</v>
    <v>Biotechnology &amp; Medical Research</v>
    <v>Stock</v>
    <v>44956.817304131248</v>
    <v>2516</v>
    <v>138.09</v>
    <v>25798137854</v>
    <v>SEAGEN INC.</v>
    <v>SEAGEN INC.</v>
    <v>140.87</v>
    <v>53.584000000000003</v>
    <v>140.66999999999999</v>
    <v>138.94999999999999</v>
    <v>185664900</v>
    <v>SGEN</v>
    <v>SEAGEN INC. (XNAS:SGEN)</v>
    <v>442394</v>
    <v>899737</v>
    <v>1997</v>
  </rv>
  <rv s="2">
    <v>2517</v>
  </rv>
  <rv s="0">
    <v>https://www.bing.com/financeapi/forcetrigger?t=a22roc&amp;q=XNAS%3aSELB&amp;form=skydnc</v>
    <v>Learn more on Bing</v>
  </rv>
  <rv s="1">
    <v>en-US</v>
    <v>a22roc</v>
    <v>268435456</v>
    <v>1</v>
    <v>Powered by Refinitiv</v>
    <v>0</v>
    <v>SELECTA BIOSCIENCES, INC. (XNAS:SELB)</v>
    <v>2</v>
    <v>3</v>
    <v>Finance</v>
    <v>4</v>
    <v>2.73</v>
    <v>0.64690000000000003</v>
    <v>1.1334</v>
    <v>-0.02</v>
    <v>-1.1235999999999999E-2</v>
    <v>USD</v>
    <v>Selecta Biosciences, Inc. is a clinical-stage biopharmaceutical company. The Company leverages its ImmTOR platform to develop tolerogenic therapies that selectively mitigate unwanted immune responses. It enables the re-dosing of life-saving gene therapies and restoring self-tolerance in autoimmune diseases. The ImmTOR platform reduces the formation of anti-drug antibodies (ADAs), against biologic drugs and restore self-tolerance to auto-antigens in autoimmune diseases. ImmTOR leverages nanoparticle technology to target rapamycin, an immunomodulatory drug, to antigen presenting cells to generate antigen-specific immune tolerance when combined with the antigen of interest. Its nanoparticles are designed to remain intact after injection into the body and accumulate predominantly in lymph nodes, the spleen, and the liver, where the immune response is coordinated. Its product candidate, SEL-212, which is in Phase III clinical development includes pegadricase, a pegylated uricase enzyme.</v>
    <v>58</v>
    <v>Nasdaq Stock Market</v>
    <v>XNAS</v>
    <v>XNAS</v>
    <v>65 Grove Street, WATERTOWN, MA, 02472 US</v>
    <v>1.8295999999999999</v>
    <v>Biotechnology &amp; Medical Research</v>
    <v>Stock</v>
    <v>44956.817027256249</v>
    <v>2519</v>
    <v>1.74</v>
    <v>269334736</v>
    <v>SELECTA BIOSCIENCES, INC.</v>
    <v>SELECTA BIOSCIENCES, INC.</v>
    <v>1.77</v>
    <v>5.3018999999999998</v>
    <v>1.78</v>
    <v>1.76</v>
    <v>153031100</v>
    <v>SELB</v>
    <v>SELECTA BIOSCIENCES, INC. (XNAS:SELB)</v>
    <v>461224</v>
    <v>783847</v>
    <v>2007</v>
  </rv>
  <rv s="2">
    <v>2520</v>
  </rv>
  <rv s="0">
    <v>https://www.bing.com/financeapi/forcetrigger?t=a1xegh&amp;q=XNAS%3aMCRB&amp;form=skydnc</v>
    <v>Learn more on Bing</v>
  </rv>
  <rv s="5">
    <v>en-US</v>
    <v>a1xegh</v>
    <v>268435456</v>
    <v>1</v>
    <v>Powered by Refinitiv</v>
    <v>9</v>
    <v>SERES THERAPEUTICS, INC. (XNAS:MCRB)</v>
    <v>2</v>
    <v>10</v>
    <v>Finance</v>
    <v>4</v>
    <v>9.49</v>
    <v>2.5</v>
    <v>2.6903000000000001</v>
    <v>-8.5000000000000006E-2</v>
    <v>-1.5370999999999999E-2</v>
    <v>USD</v>
    <v>Seres Therapeutics, Inc. is a microbiome therapeutics platform company. The Company is engaged in developing a class of biological drugs, which are designed to treat disease by modulating the microbiome to restore health by repairing the function of a disrupted microbiome to a non-disease state. The Company's lead product candidate, SER-109, is designed to reduce further recurrences of Clostridioides difficle infection (CDI). It is also developing therapeutics, such as SER-155, to specifically target infections and antimicrobial resistance. SER-155, a microbiome therapeutic candidate consisting of a consortium of cultivated bacteria, is designed to reduce incidences of gastrointestinal infections, bloodstream infections and graft versus host disease (GvHD) in patients receiving allogeneic hematopoietic stem cell transplantation (allo-HSCT). In addition, using its microbiome therapeutics platform, the Company is developing SER-287 and SER-301 to treat ulcerative colitis (UC).</v>
    <v>333</v>
    <v>Nasdaq Stock Market</v>
    <v>XNAS</v>
    <v>XNAS</v>
    <v>200 Sidney St, CAMBRIDGE, MA, 02139-4218 US</v>
    <v>5.64</v>
    <v>Biotechnology &amp; Medical Research</v>
    <v>Stock</v>
    <v>44956.817180774997</v>
    <v>2522</v>
    <v>5.43</v>
    <v>678401806</v>
    <v>SERES THERAPEUTICS, INC.</v>
    <v>SERES THERAPEUTICS, INC.</v>
    <v>5.45</v>
    <v>5.53</v>
    <v>5.4450000000000003</v>
    <v>124591700</v>
    <v>MCRB</v>
    <v>SERES THERAPEUTICS, INC. (XNAS:MCRB)</v>
    <v>273603</v>
    <v>696520</v>
    <v>2010</v>
  </rv>
  <rv s="2">
    <v>2523</v>
  </rv>
  <rv s="0">
    <v>https://www.bing.com/financeapi/forcetrigger?t=bpbd52&amp;q=XNAS%3aSWAV&amp;form=skydnc</v>
    <v>Learn more on Bing</v>
  </rv>
  <rv s="1">
    <v>en-US</v>
    <v>bpbd52</v>
    <v>268435456</v>
    <v>1</v>
    <v>Powered by Refinitiv</v>
    <v>0</v>
    <v>SHOCKWAVE MEDICAL, INC. (XNAS:SWAV)</v>
    <v>2</v>
    <v>3</v>
    <v>Finance</v>
    <v>4</v>
    <v>320.54000000000002</v>
    <v>113.36</v>
    <v>0.97289999999999999</v>
    <v>-2.1749999999999998</v>
    <v>-1.158E-2</v>
    <v>USD</v>
    <v>Shockwave Medical, Inc. is a medical device company. The Company is engaged in medical device treatment of atherosclerotic cardiovascular disease (atherosclerosis) through its differentiated local delivery of sonic pressure waves for the treatment of calcified plaque, which refer to as intravascular lithotripsy (IVL). Its products for the treatment of peripheral artery disease (PAD) includes Shockwave M5 IVL catheter (M5 catheter) and Shockwave S4 IVL catheter (S4 catheter). Its product for the treatment of coronary artery disease (CAD) is Shockwave C2 IVL catheter (C2 catheter). M5 catheter is a five-emitter catheter for use in its IVL System in medium vessels for the treatment of above-the-knee PAD. S4 catheter is a four-emitter catheter for use in its IVL System in small vessels for the treatment of below-the-knee PAD. C2 catheter is a two-emitter catheter for use in its IVL System for the treatment of CAD.</v>
    <v>657</v>
    <v>Nasdaq Stock Market</v>
    <v>XNAS</v>
    <v>XNAS</v>
    <v>5403 Betsy Ross Dr, SANTA CLARA, CA, 95054 US</v>
    <v>190.42</v>
    <v>Healthcare Equipment &amp; Supplies</v>
    <v>Stock</v>
    <v>44956.817349351564</v>
    <v>2525</v>
    <v>184.11</v>
    <v>6709996849</v>
    <v>SHOCKWAVE MEDICAL, INC.</v>
    <v>SHOCKWAVE MEDICAL, INC.</v>
    <v>186</v>
    <v>79.8386</v>
    <v>187.83</v>
    <v>185.655</v>
    <v>36142290</v>
    <v>SWAV</v>
    <v>SHOCKWAVE MEDICAL, INC. (XNAS:SWAV)</v>
    <v>164546</v>
    <v>435169</v>
    <v>2009</v>
  </rv>
  <rv s="2">
    <v>2526</v>
  </rv>
  <rv s="0">
    <v>https://www.bing.com/financeapi/forcetrigger?t=bn8gur&amp;q=XNAS%3aSIBN&amp;form=skydnc</v>
    <v>Learn more on Bing</v>
  </rv>
  <rv s="5">
    <v>en-US</v>
    <v>bn8gur</v>
    <v>268435456</v>
    <v>1</v>
    <v>Powered by Refinitiv</v>
    <v>9</v>
    <v>SI-BONE, INC. (XNAS:SIBN)</v>
    <v>2</v>
    <v>10</v>
    <v>Finance</v>
    <v>4</v>
    <v>23.7089</v>
    <v>11.14</v>
    <v>0.99260000000000004</v>
    <v>-0.59499999999999997</v>
    <v>-3.4592999999999999E-2</v>
    <v>USD</v>
    <v>SI-BONE, Inc. is a medical device company. The Company is focused on the development of implantable devices used in the surgical treatment of sacro-pelvic anatomy. Its invasive surgical implant system, iFuse, is used to fuse the sacroiliac joint to treat sacroiliac joint dysfunction that often causes severe lower back pain. Its iFuse Implant System includes a series of triangular titanium implants and the instruments developed to enable surgeons to perform the procedure. Its iFuse system, which includes its implants and instruments, is designed to address the shortcomings of alternative treatments, including open surgery, non-surgical management, and screw-based and other minimally invasive stabilization and fusion procedures. Its iFuse-3D design allows the surgeons to fill the implant with ground-up bone before implantation, which accelerates bone through-growth and biological fixation. It also provides other technologies for its surgeons other than iFuse and iFuse-3D.</v>
    <v>352</v>
    <v>Nasdaq Stock Market</v>
    <v>XNAS</v>
    <v>XNAS</v>
    <v>471 El Camino Real, Suite 101, SANTA CLARA, CA, 95050 US</v>
    <v>16.97</v>
    <v>Healthcare Equipment &amp; Supplies</v>
    <v>Stock</v>
    <v>44956.8163871875</v>
    <v>2528</v>
    <v>16.41</v>
    <v>572811725</v>
    <v>SI-BONE, INC.</v>
    <v>SI-BONE, INC.</v>
    <v>16.91</v>
    <v>17.2</v>
    <v>16.605</v>
    <v>34496340</v>
    <v>SIBN</v>
    <v>SI-BONE, INC. (XNAS:SIBN)</v>
    <v>27085</v>
    <v>222314</v>
    <v>2008</v>
  </rv>
  <rv s="2">
    <v>2529</v>
  </rv>
  <rv s="0">
    <v>https://www.bing.com/financeapi/forcetrigger?t=c2kam7&amp;q=XNAS%3aSGHT&amp;form=skydnc</v>
    <v>Learn more on Bing</v>
  </rv>
  <rv s="5">
    <v>en-US</v>
    <v>c2kam7</v>
    <v>268435456</v>
    <v>1</v>
    <v>Powered by Refinitiv</v>
    <v>9</v>
    <v>SIGHT SCIENCES, INC. (XNAS:SGHT)</v>
    <v>2</v>
    <v>10</v>
    <v>Finance</v>
    <v>4</v>
    <v>18.245000000000001</v>
    <v>5.35</v>
    <v>1.734</v>
    <v>-0.81</v>
    <v>-6.3084000000000001E-2</v>
    <v>USD</v>
    <v>Sight Sciences, Inc. is an ophthalmic medical device company. The Company is focused on the development and commercialization of surgical and nonsurgical technologies for the treatment of prevalent eye diseases. The Company operates through two segments: Surgical Glaucoma and Dry Eye. Its Surgical Glaucoma segment consists of sales of the OMNI surgical system. Its Dry Eye segment includes sales of the TearCare system and related components and accessories. The Company’s Surgical Glaucoma segment has a product portfolio, which features the OMNI Surgical System, a device that facilitates the performance of both canaloplasty and trabeculotomy with a single device and single corneal incision. Its Dry Eye segment has a product portfolio, which consists of the TearCare System for ophthalmologists and optometrists. TearCare is a wearable eyelid technology that delivers targeted and adjustable heat to the meibomian glands of the eyelids. It sells both systems through a direct sales model.</v>
    <v>212</v>
    <v>Nasdaq Stock Market</v>
    <v>XNAS</v>
    <v>XNAS</v>
    <v>3000 Sand Hill Road, Building 3, Suite 105, MENLO PARK, CA, 94025 US</v>
    <v>12.62</v>
    <v>Healthcare Equipment &amp; Supplies</v>
    <v>Stock</v>
    <v>44956.817187685156</v>
    <v>2531</v>
    <v>11.97</v>
    <v>579260139</v>
    <v>SIGHT SCIENCES, INC.</v>
    <v>SIGHT SCIENCES, INC.</v>
    <v>12.62</v>
    <v>12.84</v>
    <v>12.03</v>
    <v>48151300</v>
    <v>SGHT</v>
    <v>SIGHT SCIENCES, INC. (XNAS:SGHT)</v>
    <v>21392</v>
    <v>119225</v>
    <v>2010</v>
  </rv>
  <rv s="2">
    <v>2532</v>
  </rv>
  <rv s="0">
    <v>https://www.bing.com/financeapi/forcetrigger?t=bxi69c&amp;q=XNYS%3aSGFY&amp;form=skydnc</v>
    <v>Learn more on Bing</v>
  </rv>
  <rv s="1">
    <v>en-US</v>
    <v>bxi69c</v>
    <v>268435456</v>
    <v>1</v>
    <v>Powered by Refinitiv</v>
    <v>0</v>
    <v>SIGNIFY HEALTH, INC. (XNYS:SGFY)</v>
    <v>2</v>
    <v>3</v>
    <v>Finance</v>
    <v>4</v>
    <v>29.88</v>
    <v>10.7</v>
    <v>0.36699999999999999</v>
    <v>-0.16</v>
    <v>-5.6299999999999996E-3</v>
    <v>USD</v>
    <v>Signify Health, Inc. is a healthcare platform that uses advanced analytics, technology and nationwide healthcare provider networks to develop payment programs. The Company serves approximately 46 Medicare Advantage health plans ranging from the largest national organizations to smaller regional and provider-owned entities. It also serves a number of healthcare provider organizations ranging from large integrated delivery systems to midsize and small urban and rural entities. The Company operates through two segments. Home &amp; Community Services segment offers a variety of solutions to help manage the health of its customers’ members in their homes. The segment’s solutions include In-home health evaluations and related services, Telehealth through virtual IHEs and Social determinants of health. Episodes of Care Services segment develops provider networks, build software and deliver services that support the organization and financing of healthcare around a patient’s episode of care.</v>
    <v>2300</v>
    <v>New York Stock Exchange</v>
    <v>XNYS</v>
    <v>XNYS</v>
    <v>800 Connecticut Avenue, NORWALK, CT, 06854 US</v>
    <v>28.53</v>
    <v>Healthcare Providers &amp; Services</v>
    <v>Stock</v>
    <v>44956.816998900002</v>
    <v>2534</v>
    <v>28.25</v>
    <v>6667913088</v>
    <v>SIGNIFY HEALTH, INC.</v>
    <v>SIGNIFY HEALTH, INC.</v>
    <v>28.495000000000001</v>
    <v>102.52</v>
    <v>28.42</v>
    <v>28.26</v>
    <v>235948800</v>
    <v>SGFY</v>
    <v>SIGNIFY HEALTH, INC. (XNYS:SGFY)</v>
    <v>1148722</v>
    <v>1267659</v>
    <v>2020</v>
  </rv>
  <rv s="2">
    <v>2535</v>
  </rv>
  <rv s="0">
    <v>https://www.bing.com/financeapi/forcetrigger?t=bpli5r&amp;q=XNAS%3aSILK&amp;form=skydnc</v>
    <v>Learn more on Bing</v>
  </rv>
  <rv s="5">
    <v>en-US</v>
    <v>bpli5r</v>
    <v>268435456</v>
    <v>1</v>
    <v>Powered by Refinitiv</v>
    <v>9</v>
    <v>SILK ROAD MEDICAL, INC. (XNAS:SILK)</v>
    <v>2</v>
    <v>10</v>
    <v>Finance</v>
    <v>4</v>
    <v>58.04</v>
    <v>27.21</v>
    <v>1.2287999999999999</v>
    <v>-1.04</v>
    <v>-1.8926000000000002E-2</v>
    <v>USD</v>
    <v>Silk Road Medical, Inc. is a medical device company, which is focused on reducing the risk of stroke and its devastating impact. The Company has discovered an approach for the treatment of carotid artery disease called TransCarotid Artery Revascularization (TCAR), which relies on two concepts: minimally invasive direct carotid access in the neck and high-rate blood flow reversal during the procedure to protect the brain and combines the benefits of innovative endovascular techniques with fundamental surgical principles. The Company's ENROUTE Transcarotid Neuroprotection System (NPS) and ENROUTE Transcarotid Stent System are the products for use in TCAR. Its ENROUTE Transcarotid Stent System is placed during a period of temporary high-rate blood flow reversal, which is enabled by its ENROUTE Transcarotid NPS. It markets and sells its products in the United States through a direct sales organization consisting of approximately 64 sales representatives and 62 clinical support specialists.</v>
    <v>352</v>
    <v>Nasdaq Stock Market</v>
    <v>XNAS</v>
    <v>XNAS</v>
    <v>1213 Innsbruck Dr, SUNNYVALE, CA, 94089-1317 US</v>
    <v>55.71</v>
    <v>Healthcare Equipment &amp; Supplies</v>
    <v>Stock</v>
    <v>44956.815636481253</v>
    <v>2537</v>
    <v>53.88</v>
    <v>2055186670</v>
    <v>SILK ROAD MEDICAL, INC.</v>
    <v>SILK ROAD MEDICAL, INC.</v>
    <v>54.74</v>
    <v>54.95</v>
    <v>53.91</v>
    <v>38122550</v>
    <v>SILK</v>
    <v>SILK ROAD MEDICAL, INC. (XNAS:SILK)</v>
    <v>164673</v>
    <v>318484</v>
    <v>2007</v>
  </rv>
  <rv s="2">
    <v>2538</v>
  </rv>
  <rv s="0">
    <v>https://www.bing.com/financeapi/forcetrigger?t=brfjm7&amp;q=XNAS%3aSDC&amp;form=skydnc</v>
    <v>Learn more on Bing</v>
  </rv>
  <rv s="5">
    <v>en-US</v>
    <v>brfjm7</v>
    <v>268435456</v>
    <v>1</v>
    <v>Powered by Refinitiv</v>
    <v>9</v>
    <v>SMILEDIRECTCLUB, INC. (XNAS:SDC)</v>
    <v>2</v>
    <v>10</v>
    <v>Finance</v>
    <v>4</v>
    <v>3.1</v>
    <v>0.31469999999999998</v>
    <v>2.2096</v>
    <v>-2.6700000000000002E-2</v>
    <v>-4.5955000000000003E-2</v>
    <v>USD</v>
    <v>SmileDirectClub, Inc. is an oral care company and creator of the medtech platform for teeth straightening. Through its teledentistry technology and vertically integrated model, it provides aligner therapy and oral care product lines. Its aligner treatment addresses the orthodontics market. The Company offers a suite of ancillary oral care products, such as retainers, toothbrushes, toothpaste, water flosser, SmileSpa, lip balm, MoveMints, BrightOn premium whitening, and a light-emitting diode (LED) accelerator light. It provides consumers with an end-to-end solution to keep teeth brighter, straighter, and healthier, with offerings in teeth whitening, electric brushes, and power flossing. Its software platform, SmileCheck, provides communication between its members and their treating doctors, and the clinical and customer care teams. It has a network of approximately 188 SmileShops and approximately 60 popup locations monthly, as well as partnerships with over 650 dental practices.</v>
    <v>3200</v>
    <v>Nasdaq Stock Market</v>
    <v>XNAS</v>
    <v>XNAS</v>
    <v>414 Union St, NASHVILLE, TN, 37219-1757 US</v>
    <v>0.59</v>
    <v>Healthcare Equipment &amp; Supplies</v>
    <v>Stock</v>
    <v>44956.817167071094</v>
    <v>2540</v>
    <v>0.53</v>
    <v>216514291</v>
    <v>SMILEDIRECTCLUB, INC.</v>
    <v>SMILEDIRECTCLUB, INC.</v>
    <v>0.5877</v>
    <v>0.58099999999999996</v>
    <v>0.55430000000000001</v>
    <v>390608500</v>
    <v>SDC</v>
    <v>SMILEDIRECTCLUB, INC. (XNAS:SDC)</v>
    <v>1415109</v>
    <v>3847626</v>
    <v>2019</v>
  </rv>
  <rv s="2">
    <v>2541</v>
  </rv>
  <rv s="0">
    <v>https://www.bing.com/financeapi/forcetrigger?t=bwva7w&amp;q=XNAS%3aSHC&amp;form=skydnc</v>
    <v>Learn more on Bing</v>
  </rv>
  <rv s="1">
    <v>en-US</v>
    <v>bwva7w</v>
    <v>268435456</v>
    <v>1</v>
    <v>Powered by Refinitiv</v>
    <v>0</v>
    <v>SOTERA HEALTH COMPANY (XNAS:SHC)</v>
    <v>2</v>
    <v>3</v>
    <v>Finance</v>
    <v>4</v>
    <v>24.9</v>
    <v>5.78</v>
    <v>2.0649999999999999</v>
    <v>-0.68</v>
    <v>-3.9788999999999998E-2</v>
    <v>USD</v>
    <v>Sotera Health Company is a provider of sterilization, lab testing and advisory services to the medical device and pharmaceutical industries. The Company operates through three segments: Sterigenics, Nordion and Nelson Labs. The Sterilization Services includes products, such as procedure kits and trays, implants, syringes, catheters, wound care products, medical protective barriers, including personal protective equipment (PPE), laboratory products and pharmaceuticals. Its lab testing and advisory services offer microbiological and analytical chemistry laboratory tests across the medical device and pharmaceutical industries. Its medical device testing services include microbiology, biocompatibility and toxicology assessments, material characterization, sterilization validation, sterility assurance. Its pharmaceutical lab testing services include microbiology, biocompatibility and toxicology assessments, extractables and leachables evaluations of pharmaceutical containers.</v>
    <v>3000</v>
    <v>Nasdaq Stock Market</v>
    <v>XNAS</v>
    <v>XNAS</v>
    <v>9100 South Hills Blvd, Suite 300, Suite 300, BROADVIEW HEIGHTS, OH, 44147 US</v>
    <v>17.024999999999999</v>
    <v>Professional &amp; Commercial Services</v>
    <v>Stock</v>
    <v>44956.817261064061</v>
    <v>2543</v>
    <v>16.405000000000001</v>
    <v>4629482535</v>
    <v>SOTERA HEALTH COMPANY</v>
    <v>SOTERA HEALTH COMPANY</v>
    <v>16.64</v>
    <v>39.596800000000002</v>
    <v>17.09</v>
    <v>16.41</v>
    <v>282113500</v>
    <v>SHC</v>
    <v>SOTERA HEALTH COMPANY (XNAS:SHC)</v>
    <v>512701</v>
    <v>3676503</v>
    <v>2015</v>
  </rv>
  <rv s="2">
    <v>2544</v>
  </rv>
  <rv s="0">
    <v>https://www.bing.com/financeapi/forcetrigger?t=brfk4c&amp;q=XNAS%3aSWTX&amp;form=skydnc</v>
    <v>Learn more on Bing</v>
  </rv>
  <rv s="1">
    <v>en-US</v>
    <v>brfk4c</v>
    <v>268435456</v>
    <v>1</v>
    <v>Powered by Refinitiv</v>
    <v>0</v>
    <v>SPRINGWORKS THERAPEUTICS, INC. (XNAS:SWTX)</v>
    <v>2</v>
    <v>3</v>
    <v>Finance</v>
    <v>4</v>
    <v>65.92</v>
    <v>13.6</v>
    <v>0.61609999999999998</v>
    <v>-1.0900000000000001</v>
    <v>-3.5378E-2</v>
    <v>USD</v>
    <v>SpringWorks Therapeutics, Inc. is a clinical-stage biopharmaceutical company. The Company is focused on acquiring, developing and commercializing medicines for underserved patient populations suffering from devastating rare diseases and cancer. It has a portfolio of small molecule targeted oncology product candidates and are advancing two clinical trials in rare tumor types, as well as other programs addressing genetically defined cancers. Its product candidate is nirogacestat, is an oral, small molecule gamma secretase inhibitor (GSI) in development as a monotherapy for the treatment of desmoid tumors, a rare and often debilitating and disfiguring soft tissue tumor. Its second product candidate is mirdametinib, an oral, small molecule MEK inhibitor in development for the treatment of neurofibromatosis type 1-associated plexiform neurofibromas (NF1-PN), a rare tumor of the peripheral nerve sheath that causes pain and disfigurement, and that most often manifests in children.</v>
    <v>222</v>
    <v>Nasdaq Stock Market</v>
    <v>XNAS</v>
    <v>XNAS</v>
    <v>100 Washington Blvd, STAMFORD, CT, 06902-9302 US</v>
    <v>30.8</v>
    <v>Biotechnology &amp; Medical Research</v>
    <v>Stock</v>
    <v>44956.81714570547</v>
    <v>2546</v>
    <v>29.58</v>
    <v>1854001064</v>
    <v>SPRINGWORKS THERAPEUTICS, INC.</v>
    <v>SPRINGWORKS THERAPEUTICS, INC.</v>
    <v>30.34</v>
    <v>11.1342</v>
    <v>30.81</v>
    <v>29.72</v>
    <v>62382270</v>
    <v>SWTX</v>
    <v>SPRINGWORKS THERAPEUTICS, INC. (XNAS:SWTX)</v>
    <v>299933</v>
    <v>707040</v>
    <v>2019</v>
  </rv>
  <rv s="2">
    <v>2547</v>
  </rv>
  <rv s="0">
    <v>https://www.bing.com/financeapi/forcetrigger?t=a23n52&amp;q=XNAS%3aSTAA&amp;form=skydnc</v>
    <v>Learn more on Bing</v>
  </rv>
  <rv s="1">
    <v>en-US</v>
    <v>a23n52</v>
    <v>268435456</v>
    <v>1</v>
    <v>Powered by Refinitiv</v>
    <v>0</v>
    <v>STAAR SURGICAL COMPANY (XNAS:STAA)</v>
    <v>2</v>
    <v>3</v>
    <v>Finance</v>
    <v>4</v>
    <v>112.27</v>
    <v>46.354999999999997</v>
    <v>1.18</v>
    <v>-3.11</v>
    <v>-4.3255000000000002E-2</v>
    <v>USD</v>
    <v>STAAR Surgical Company designs, develops, manufactures and sells implantable lenses for the eye and delivery systems used to deliver the lenses into the eye. It is a manufacturer of lenses used worldwide in corrective or refractive surgery. It sells its products in approximately 75 countries, with direct distribution in Japan, Germany, Spain, the United States, Canada, the United Kingdom and Singapore, with a combination of direct distribution and independent distribution in China, Korea, India, France, Benelux and Italy. Its manufacturing facility in Monrovia, California, makes the Visian implantable Collamer lens product family, including the EVO Visian ICL, preloaded silicone cataract intraocular lenses and injector systems. Its manufacturing facility in Brugg, Switzerland, operates an administrative, distribution and operational through its subsidiary, STAAR Surgical AG. It operates administrative and distribution facilities in Japan through its subsidiary, STAAR Japan Inc.</v>
    <v>692</v>
    <v>Nasdaq Stock Market</v>
    <v>XNAS</v>
    <v>XNAS</v>
    <v>1911 Walker Ave, MONROVIA, CA, 91016 US</v>
    <v>70.95</v>
    <v>Healthcare Equipment &amp; Supplies</v>
    <v>Stock</v>
    <v>44956.817204375002</v>
    <v>2549</v>
    <v>68.510000000000005</v>
    <v>3316111377</v>
    <v>STAAR SURGICAL COMPANY</v>
    <v>STAAR SURGICAL COMPANY</v>
    <v>70.95</v>
    <v>93.831199999999995</v>
    <v>71.900000000000006</v>
    <v>68.790000000000006</v>
    <v>48206300</v>
    <v>STAA</v>
    <v>STAAR SURGICAL COMPANY (XNAS:STAA)</v>
    <v>364823</v>
    <v>910393</v>
    <v>1986</v>
  </rv>
  <rv s="2">
    <v>2550</v>
  </rv>
  <rv s="0">
    <v>https://www.bing.com/financeapi/forcetrigger?t=a23ocw&amp;q=XNYS%3aSTE&amp;form=skydnc</v>
    <v>Learn more on Bing</v>
  </rv>
  <rv s="1">
    <v>en-US</v>
    <v>a23ocw</v>
    <v>268435456</v>
    <v>1</v>
    <v>Powered by Refinitiv</v>
    <v>0</v>
    <v>STERIS PUBLIC LIMITED COMPANY (XNYS:STE)</v>
    <v>2</v>
    <v>3</v>
    <v>Finance</v>
    <v>4</v>
    <v>255.9325</v>
    <v>159.21</v>
    <v>0.82410000000000005</v>
    <v>-2.64</v>
    <v>-1.2808999999999999E-2</v>
    <v>USD</v>
    <v>STERIS plc is a provider of infection prevention and other procedural products and services. The Company’s segments include Healthcare, Applied Sterilization Technologies, Life Sciences and Dental. The Healthcare segment focused on sterile processing departments and procedural centers, such as operating rooms and renal dialysis centers. The Company offers a mix of consumable products, such as detergents, gastrointestinal endoscopy accessories, barrier product solutions, and other products and services, including equipment installation and maintenance, microbial reduction of medical devices, dental instruments and tools, instrument and scope repair, laboratory testing services, outsourced reprocessing, and capital equipment products, such as sterilizers and surgical tables, automated endoscope reprocesses, and connectivity solutions such as operating room integration. It also offers sterility assurance and barrier products, biocontamination services and equipment maintenance services.</v>
    <v>16422</v>
    <v>New York Stock Exchange</v>
    <v>XNYS</v>
    <v>XNYS</v>
    <v>Block a Riverside IV, 70 Sir John Rogerson's Quay, DUBLIN, IRELAND-NA IE</v>
    <v>205.81</v>
    <v>Healthcare Equipment &amp; Supplies</v>
    <v>Stock</v>
    <v>44956.817171503906</v>
    <v>2552</v>
    <v>203.315</v>
    <v>20309977407</v>
    <v>STERIS PUBLIC LIMITED COMPANY</v>
    <v>STERIS PUBLIC LIMITED COMPANY</v>
    <v>204.62</v>
    <v>43.032400000000003</v>
    <v>206.1</v>
    <v>203.46</v>
    <v>99822950</v>
    <v>STE</v>
    <v>STERIS PUBLIC LIMITED COMPANY (XNYS:STE)</v>
    <v>277684</v>
    <v>401829</v>
    <v>2016</v>
  </rv>
  <rv s="2">
    <v>2553</v>
  </rv>
  <rv s="0">
    <v>https://www.bing.com/financeapi/forcetrigger?t=c2kblh&amp;q=XNYS%3aSTVN&amp;form=skydnc</v>
    <v>Learn more on Bing</v>
  </rv>
  <rv s="10">
    <v>en-US</v>
    <v>c2kblh</v>
    <v>268435456</v>
    <v>1</v>
    <v>Powered by Refinitiv</v>
    <v>18</v>
    <v>Stevanato Group Spa (XNYS:STVN)</v>
    <v>2</v>
    <v>19</v>
    <v>Finance</v>
    <v>4</v>
    <v>21.49</v>
    <v>13.355</v>
    <v>-0.52</v>
    <v>-2.5590999999999999E-2</v>
    <v>USD</v>
    <v>Stevanato Group SpA is an Italy-based manufacturer and distributor engaged in two segments: Biopharmaceutical and Diagnostic Solutions and Engineering, including the production and distribution of drug containment solutions, drug delivery systems, and diagnostic solutions in the pharmaceutical industry. The Company delivers products, processes, and services across all stages of drug developments, including pre-clinical, clinical, and commercialization. Its Engineering segment includes the equipment and technologies developed and provided to support the end-to-end pharmaceutical, biotechnology, and diagnostic manufacturing processes. The Company operates locally, in Europe, and globally, including Brazil, China, Mexico, and the United States.</v>
    <v>4652</v>
    <v>New York Stock Exchange</v>
    <v>XNYS</v>
    <v>XNYS</v>
    <v>Piombino Dese (Pd) Via Molinella, 17, PIOMBINO DESE, PADOVA, 35017 IT</v>
    <v>20.204499999999999</v>
    <v>Healthcare Equipment &amp; Supplies</v>
    <v>Stock</v>
    <v>44956.817265358593</v>
    <v>2555</v>
    <v>19.57</v>
    <v>5851692000</v>
    <v>Stevanato Group Spa</v>
    <v>Stevanato Group Spa</v>
    <v>20.03</v>
    <v>39.452100000000002</v>
    <v>20.32</v>
    <v>19.8</v>
    <v>295540000</v>
    <v>STVN</v>
    <v>Stevanato Group Spa (XNYS:STVN)</v>
    <v>82468</v>
    <v>276026</v>
    <v>1949</v>
  </rv>
  <rv s="2">
    <v>2556</v>
  </rv>
  <rv s="0">
    <v>https://www.bing.com/financeapi/forcetrigger?t=bqbtim&amp;q=XNAS%3aSTOK&amp;form=skydnc</v>
    <v>Learn more on Bing</v>
  </rv>
  <rv s="5">
    <v>en-US</v>
    <v>bqbtim</v>
    <v>268435456</v>
    <v>1</v>
    <v>Powered by Refinitiv</v>
    <v>9</v>
    <v>STOKE THERAPEUTICS, INC. (XNAS:STOK)</v>
    <v>2</v>
    <v>10</v>
    <v>Finance</v>
    <v>4</v>
    <v>26.6</v>
    <v>6.88</v>
    <v>0.38350000000000001</v>
    <v>-0.22500000000000001</v>
    <v>-2.3363999999999999E-2</v>
    <v>USD</v>
    <v>Stoke Therapeutics, Inc. is a biotechnology company focused on addressing the underlying causes of severe genetic diseases by upregulating protein expression with ribonucleic acid based medicines. The Company is developing antisense oligonucleotides (ASOs) to selectively restore protein levels. The Company’s STK-001, is for the treatment of Dravet syndrome, a severe and progressive genetic epilepsy. Its STK-002 is a proprietary antisense oligonucleotide (ASO) in preclinical development for the treatment of Autosomal Dominant Optic Atrophy (ADOA). STK-002 is designed to upregulate OPA1 protein expression by leveraging the non-mutant copy of the OPA1 gene to restore OPA1 protein expression with the aim to stop or slow vision loss in patients with ADOA. The Company develops the precision medicine platform to target the underlying cause of a spectrum of genetic diseases in which the patient has healthy copy of a gene and mutated copy that fails to produce a protein essential to health.</v>
    <v>102</v>
    <v>Nasdaq Stock Market</v>
    <v>XNAS</v>
    <v>XNAS</v>
    <v>45 WIGGINS AVENUE, BEDFORD, MA, 01730 US</v>
    <v>9.6050000000000004</v>
    <v>Biotechnology &amp; Medical Research</v>
    <v>Stock</v>
    <v>44956.816656133597</v>
    <v>2558</v>
    <v>9.3000000000000007</v>
    <v>370846203</v>
    <v>STOKE THERAPEUTICS, INC.</v>
    <v>STOKE THERAPEUTICS, INC.</v>
    <v>9.51</v>
    <v>9.6300000000000008</v>
    <v>9.4049999999999994</v>
    <v>39430750</v>
    <v>STOK</v>
    <v>STOKE THERAPEUTICS, INC. (XNAS:STOK)</v>
    <v>15445</v>
    <v>277491</v>
    <v>2014</v>
  </rv>
  <rv s="2">
    <v>2559</v>
  </rv>
  <rv s="0">
    <v>https://www.bing.com/financeapi/forcetrigger?t=a23vdm&amp;q=XNYS%3aSYK&amp;form=skydnc</v>
    <v>Learn more on Bing</v>
  </rv>
  <rv s="1">
    <v>en-US</v>
    <v>a23vdm</v>
    <v>268435456</v>
    <v>1</v>
    <v>Powered by Refinitiv</v>
    <v>0</v>
    <v>STRYKER CORPORATION (XNYS:SYK)</v>
    <v>2</v>
    <v>3</v>
    <v>Finance</v>
    <v>4</v>
    <v>279.27999999999997</v>
    <v>188.84</v>
    <v>0.9415</v>
    <v>-3.92</v>
    <v>-1.5422999999999999E-2</v>
    <v>USD</v>
    <v>Stryker Corporation (Stryker) is a medical technology company. The Company offers products and services in Medical and Surgical, Neurotechnology, Orthopaedics, and Spine that help improve patient and hospital outcomes. Its products are sold in approximately 75 countries through Company-owned subsidiaries and branches, as well as, third-party dealers and distributors. Its products include surgical equipment and surgical navigation systems; endoscopic and communications systems; patient handling, emergency medical equipment and intensive care disposable products; neurosurgical and neurovascular devices; implants used in joint replacement and trauma surgeries; Mako Robotic-Arm Assisted technology; spinal devices; as well as other products used in a range of medical specialties. Its business segments include MedSurg and Neurotechnology and Orthopaedics and Spine. Its subsidiaries include Alcott Indemnity Company, Arrinex, Inc., Berchtold Corporation, and BioMimetic Therapeutics, LLC.</v>
    <v>46000</v>
    <v>New York Stock Exchange</v>
    <v>XNYS</v>
    <v>XNYS</v>
    <v>2825 Airview Blvd, KALAMAZOO, MI, 49002 US</v>
    <v>254.16</v>
    <v>Healthcare Equipment &amp; Supplies</v>
    <v>Stock</v>
    <v>44956.81724392344</v>
    <v>2561</v>
    <v>250.17</v>
    <v>94694600000</v>
    <v>STRYKER CORPORATION</v>
    <v>STRYKER CORPORATION</v>
    <v>253.59</v>
    <v>39.5334</v>
    <v>254.17</v>
    <v>250.25</v>
    <v>378400000</v>
    <v>SYK</v>
    <v>STRYKER CORPORATION (XNYS:SYK)</v>
    <v>617881</v>
    <v>1190667</v>
    <v>1946</v>
  </rv>
  <rv s="2">
    <v>2562</v>
  </rv>
  <rv s="0">
    <v>https://www.bing.com/financeapi/forcetrigger?t=a22v77&amp;q=XNAS%3aSGRY&amp;form=skydnc</v>
    <v>Learn more on Bing</v>
  </rv>
  <rv s="5">
    <v>en-US</v>
    <v>a22v77</v>
    <v>268435456</v>
    <v>1</v>
    <v>Powered by Refinitiv</v>
    <v>9</v>
    <v>SURGERY PARTNERS, INC. (XNAS:SGRY)</v>
    <v>2</v>
    <v>10</v>
    <v>Finance</v>
    <v>4</v>
    <v>63.87</v>
    <v>20.46</v>
    <v>2.7078000000000002</v>
    <v>-0.81499999999999995</v>
    <v>-2.4969000000000002E-2</v>
    <v>USD</v>
    <v>Surgery Partners, Inc., through its subsidiaries, owns and operates a national network of surgical facilities and ancillary services. The Company operates through two segments: two segments: Surgical Facility Services and Ancillary Services. Its Surgical Facility Services segment includes the operation of ambulatory surgery centers (ASCs) and surgical hospitals, which includes its anesthesia services. Its surgical facilities primarily provide non-emergency surgical procedures across many specialties, including orthopedics and pain management, ophthalmology, gastroenterology (GI) and general surgery. It owns and operates its surgical facilities through partnerships or limited liability companies with physicians, physician groups and health care systems. Its Ancillary Services segment consists of multi-specialty physician practices. It has a portfolio of approximately 126 surgical facilities in the United States, which consists of 108 ASCs and 18 surgical hospitals across 31 states.</v>
    <v>8300</v>
    <v>Nasdaq Stock Market</v>
    <v>XNAS</v>
    <v>XNAS</v>
    <v>310 Seven Springs Way Ste 500, BRENTWOOD, TN, 37027-5679 US</v>
    <v>32.21</v>
    <v>Healthcare Providers &amp; Services</v>
    <v>Stock</v>
    <v>44956.817176435157</v>
    <v>2564</v>
    <v>31.524999999999999</v>
    <v>3609591500</v>
    <v>SURGERY PARTNERS, INC.</v>
    <v>SURGERY PARTNERS, INC.</v>
    <v>32.21</v>
    <v>32.64</v>
    <v>31.824999999999999</v>
    <v>113420000</v>
    <v>SGRY</v>
    <v>SURGERY PARTNERS, INC. (XNAS:SGRY)</v>
    <v>151910</v>
    <v>611439</v>
    <v>2015</v>
  </rv>
  <rv s="2">
    <v>2565</v>
  </rv>
  <rv s="0">
    <v>https://www.bing.com/financeapi/forcetrigger?t=bkgj52&amp;q=XNAS%3aSTRO&amp;form=skydnc</v>
    <v>Learn more on Bing</v>
  </rv>
  <rv s="5">
    <v>en-US</v>
    <v>bkgj52</v>
    <v>268435456</v>
    <v>1</v>
    <v>Powered by Refinitiv</v>
    <v>9</v>
    <v>SUTRO BIOPHARMA, INC. (XNAS:STRO)</v>
    <v>2</v>
    <v>10</v>
    <v>Finance</v>
    <v>4</v>
    <v>10.78</v>
    <v>3.33</v>
    <v>0.89659999999999995</v>
    <v>-0.33</v>
    <v>-4.4000000000000004E-2</v>
    <v>USD</v>
    <v>Sutro Biopharma, Inc. is a clinical stage drug discovery, development, and manufacturing company. It is focused on deploying its integrated cell-free protein synthesis and site-specific conjugation platform, XpressCF, to create a variety of protein therapeutics, initially for cancer. It is engaged in designing therapeutics using potent modalities, including cytokine-based therapeutics, immuno-oncology agents, antibody-drug conjugates (ADCs) and bispecific antibodies that are directed against clinically validated targets. Its product candidate includes STRO-002 and STRO-001. STRO-002, is an ADC directed against folate receptor-alpha, for patients with FolRα-expressing cancers, such as ovarian and endometrial cancers. STRO-001, is an ADC directed against CD74, for patients with B-cell malignancies, such as multiple myeloma and non-Hodgkin lymphoma. Its product candidates are designed and optimized for therapeutic index by placing linker-warheads at specific locations within the antibody.</v>
    <v>259</v>
    <v>Nasdaq Stock Market</v>
    <v>XNAS</v>
    <v>XNAS</v>
    <v>111 Oyster Point Blvd., SOUTH SAN FRANCISCO, CA, 94080 US</v>
    <v>7.47</v>
    <v>Biotechnology &amp; Medical Research</v>
    <v>Stock</v>
    <v>44956.817172360934</v>
    <v>2567</v>
    <v>7.15</v>
    <v>412099119</v>
    <v>SUTRO BIOPHARMA, INC.</v>
    <v>SUTRO BIOPHARMA, INC.</v>
    <v>7.47</v>
    <v>7.5</v>
    <v>7.17</v>
    <v>57475470</v>
    <v>STRO</v>
    <v>SUTRO BIOPHARMA, INC. (XNAS:STRO)</v>
    <v>105304</v>
    <v>682376</v>
    <v>2003</v>
  </rv>
  <rv s="2">
    <v>2568</v>
  </rv>
  <rv s="0">
    <v>https://www.bing.com/financeapi/forcetrigger?t=a238a2&amp;q=XNAS%3aSNDX&amp;form=skydnc</v>
    <v>Learn more on Bing</v>
  </rv>
  <rv s="1">
    <v>en-US</v>
    <v>a238a2</v>
    <v>268435456</v>
    <v>1</v>
    <v>Powered by Refinitiv</v>
    <v>0</v>
    <v>SYNDAX PHARMACEUTICALS, INC. (XNAS:SNDX)</v>
    <v>2</v>
    <v>3</v>
    <v>Finance</v>
    <v>4</v>
    <v>28.9</v>
    <v>13.27</v>
    <v>1.0529999999999999</v>
    <v>-1.38</v>
    <v>-4.9040999999999994E-2</v>
    <v>USD</v>
    <v>Syndax Pharmaceuticals, Inc. is a clinical-stage biopharmaceutical company that is focused on developing a pipeline of cancer therapies. The Company’s lead product candidates include SNDX-5613 and SNDX-6352 (axatilimab). The Company is focused on developing SNDX-5613, targeting the binding interaction of menin with the mixed lineage leukemia 1 (MLL1), protein for the treatment of MLL-rearranged (MLLr), acute leukemias and nucleophosmin 1 (NPM1), mutant acute myeloid leukemia (AML), as well as axatilimab, a monoclonal antibody that blocks the colony stimulating factor 1 (CSF-1) receptor. The Company’s products candidate also includes entinostat, once-weekly, oral, small molecule and Class I histone deacetylases (HDAC) inhibitor that being evaluated in the Phase III E2112 registrational clinical trial in combination with exemestane for hormone receptor positive, human epidermal growth factor receptor 2 negative and breast cancer.</v>
    <v>59</v>
    <v>Nasdaq Stock Market</v>
    <v>XNAS</v>
    <v>XNAS</v>
    <v>SUITE 650, 460 TOTTEN POND ROAD, WALTHAM, MA, 02451 US</v>
    <v>28.12</v>
    <v>Biotechnology &amp; Medical Research</v>
    <v>Stock</v>
    <v>44956.817185080472</v>
    <v>2570</v>
    <v>26.75</v>
    <v>1822380619</v>
    <v>SYNDAX PHARMACEUTICALS, INC.</v>
    <v>SYNDAX PHARMACEUTICALS, INC.</v>
    <v>27.97</v>
    <v>162.5779</v>
    <v>28.14</v>
    <v>26.76</v>
    <v>68100920</v>
    <v>SNDX</v>
    <v>SYNDAX PHARMACEUTICALS, INC. (XNAS:SNDX)</v>
    <v>300367</v>
    <v>744145</v>
    <v>2005</v>
  </rv>
  <rv s="2">
    <v>2571</v>
  </rv>
  <rv s="0">
    <v>https://www.bing.com/financeapi/forcetrigger?t=ayb1w7&amp;q=XNAS%3aSYNH&amp;form=skydnc</v>
    <v>Learn more on Bing</v>
  </rv>
  <rv s="1">
    <v>en-US</v>
    <v>ayb1w7</v>
    <v>268435456</v>
    <v>1</v>
    <v>Powered by Refinitiv</v>
    <v>0</v>
    <v>SYNEOS HEALTH, INC. (XNAS:SYNH)</v>
    <v>2</v>
    <v>3</v>
    <v>Finance</v>
    <v>4</v>
    <v>92.62</v>
    <v>22.894100000000002</v>
    <v>1.6593</v>
    <v>-0.81499999999999995</v>
    <v>-2.2582000000000001E-2</v>
    <v>USD</v>
    <v>Syneos Health, Inc. is a biopharmaceutical solutions company. It provides a range of clinical and commercial services to customers in the pharmaceutical, biotechnology, and healthcare industries. It offers both stand-alone and integrated biopharmaceutical product development solutions ranging from Early Phase (Phase I) clinical trials to the full commercialization of biopharmaceutical products. It operates through two business segments: Clinical Solutions and Commercial Solutions. Clinical Solutions segment offers global services for the development of diagnostics, drugs, biologics, devices, and digital therapeutics that span Phase I to IV of clinical development. The segment offers individual services including product development, project management, protocol development, investigational site recruitment, and clinical monitoring. The Commercial Solutions segment provides commercialization services, including deployment solutions, communication solutions, and consulting services.</v>
    <v>26751</v>
    <v>Nasdaq Stock Market</v>
    <v>XNAS</v>
    <v>XNAS</v>
    <v>1030 Sync Street, MORRISVILLE, NC, 27560 US</v>
    <v>35.93</v>
    <v>Biotechnology &amp; Medical Research</v>
    <v>Stock</v>
    <v>44956.817287325779</v>
    <v>2573</v>
    <v>35.17</v>
    <v>3629938600</v>
    <v>SYNEOS HEALTH, INC.</v>
    <v>SYNEOS HEALTH, INC.</v>
    <v>35.93</v>
    <v>13.06</v>
    <v>36.090000000000003</v>
    <v>35.274999999999999</v>
    <v>102904000</v>
    <v>SYNH</v>
    <v>SYNEOS HEALTH, INC. (XNAS:SYNH)</v>
    <v>653102</v>
    <v>1507302</v>
    <v>2010</v>
  </rv>
  <rv s="2">
    <v>2574</v>
  </rv>
  <rv s="0">
    <v>https://www.bing.com/financeapi/forcetrigger?t=a24cm7&amp;q=XNAS%3aTNDM&amp;form=skydnc</v>
    <v>Learn more on Bing</v>
  </rv>
  <rv s="1">
    <v>en-US</v>
    <v>a24cm7</v>
    <v>268435456</v>
    <v>1</v>
    <v>Powered by Refinitiv</v>
    <v>0</v>
    <v>Tandem Diabetes Care, Inc. (XNAS:TNDM)</v>
    <v>2</v>
    <v>3</v>
    <v>Finance</v>
    <v>4</v>
    <v>124.03</v>
    <v>33.515000000000001</v>
    <v>0.78</v>
    <v>0.08</v>
    <v>1.9919999999999998E-3</v>
    <v>USD</v>
    <v>Tandem Diabetes Care, Inc. is a medical device company. The Company is focused on the design, development, and commercialization of technology solutions for people living with diabetes. The Company's manufacturing, sales, and support activities principally focus on its flagship pump platform, the t:slim X2, and its complementary product offerings. Its t:slim X2 is based on Company's technology platform and is the smallest durable insulin pump available in the United States. The Company has commercially offered two different automated insulin dosing (AID) algorithms on t:slim X2, including Control-IQ technology, which is an advanced hybrid-closed loop feature, designed to help increase a user's time in their targeted glycemic range, and Food and Drug Administration (FDA) to deliver automatic correction boluses in addition to adjusting insulin to help prevent high and low blood sugar based on continuous glucose monitoring (CGM) readings.</v>
    <v>2000</v>
    <v>Nasdaq Stock Market</v>
    <v>XNAS</v>
    <v>XNAS</v>
    <v>11075 Roselle Street, SAN DIEGO, CA, 92121 US</v>
    <v>40.619999999999997</v>
    <v>Healthcare Equipment &amp; Supplies</v>
    <v>Stock</v>
    <v>44956.817026678124</v>
    <v>2576</v>
    <v>39.284999999999997</v>
    <v>2588025895</v>
    <v>Tandem Diabetes Care, Inc.</v>
    <v>Tandem Diabetes Care, Inc.</v>
    <v>40.07</v>
    <v>793.57960000000003</v>
    <v>40.17</v>
    <v>40.25</v>
    <v>64298780</v>
    <v>TNDM</v>
    <v>Tandem Diabetes Care, Inc. (XNAS:TNDM)</v>
    <v>223335</v>
    <v>987469</v>
    <v>2008</v>
  </rv>
  <rv s="2">
    <v>2577</v>
  </rv>
  <rv s="0">
    <v>https://www.bing.com/financeapi/forcetrigger?t=bvdwec&amp;q=XNAS%3aTNGX&amp;form=skydnc</v>
    <v>Learn more on Bing</v>
  </rv>
  <rv s="5">
    <v>en-US</v>
    <v>bvdwec</v>
    <v>268435456</v>
    <v>1</v>
    <v>Powered by Refinitiv</v>
    <v>9</v>
    <v>TANGO THERAPEUTICS, INC. (XNAS:TNGX)</v>
    <v>2</v>
    <v>10</v>
    <v>Finance</v>
    <v>4</v>
    <v>9.99</v>
    <v>3.18</v>
    <v>1.1639999999999999</v>
    <v>-0.18</v>
    <v>-2.7564999999999999E-2</v>
    <v>USD</v>
    <v>Tango Therapeutics, Inc. is a precision oncology company engaged in the discovery and development of drugs at tumor suppressor gene loss in patients with unmet medical need. The Company’s product candidates include TNG908 and ubiquitin-specific protease 1 (USP1). TNG908, is a synthetic lethal, small molecule inhibitor of protein arginine methyltransferase 5 (PRMT5), which is designed to work selectively in cancer cells with a methylthioadenosine phosphorylase (MTAP) deletion. MTAP-deletion occurs in all human tumors, including non-small cell lung cancer (NSCLC), mesothelioma, pancreatic cancer, cholangiocarcinoma and glioblastoma. The Company is focused on initiating a Phase I/II clinical trial. USP1 is a synthetic lethal target discovery screen for BRCA1-mutant breast cancer. The Company’s lead molecules also have activity in BRCA2-mutant patient derived xenografts, including both BRCA1 and BRCA2 mutant models that are intrinsically resistant to polymerase (PARP) inhibition.</v>
    <v>109</v>
    <v>Nasdaq Stock Market</v>
    <v>XNAS</v>
    <v>XNAS</v>
    <v>100 Binney St, Suite 700, CAMBRIDGE, MA, 02142 US</v>
    <v>6.5</v>
    <v>Biotechnology &amp; Medical Research</v>
    <v>Stock</v>
    <v>44956.817024166405</v>
    <v>2579</v>
    <v>6.2510000000000003</v>
    <v>559926172</v>
    <v>TANGO THERAPEUTICS, INC.</v>
    <v>TANGO THERAPEUTICS, INC.</v>
    <v>6.43</v>
    <v>6.53</v>
    <v>6.35</v>
    <v>88177350</v>
    <v>TNGX</v>
    <v>TANGO THERAPEUTICS, INC. (XNAS:TNGX)</v>
    <v>56050</v>
    <v>159169</v>
    <v>2020</v>
  </rv>
  <rv s="2">
    <v>2580</v>
  </rv>
  <rv s="0">
    <v>https://www.bing.com/financeapi/forcetrigger?t=bwdgur&amp;q=XNAS%3aTARS&amp;form=skydnc</v>
    <v>Learn more on Bing</v>
  </rv>
  <rv s="5">
    <v>en-US</v>
    <v>bwdgur</v>
    <v>268435456</v>
    <v>1</v>
    <v>Powered by Refinitiv</v>
    <v>9</v>
    <v>TARSUS PHARMACEUTICALS, INC. (XNAS:TARS)</v>
    <v>2</v>
    <v>10</v>
    <v>Finance</v>
    <v>4</v>
    <v>21.47</v>
    <v>10.8001</v>
    <v>0.70699999999999996</v>
    <v>-0.81</v>
    <v>-5.0248000000000001E-2</v>
    <v>USD</v>
    <v>Tarsus Pharmaceuticals, Inc. is a biopharmaceutical company, which is focused on the development and commercialization of therapeutics. The Company's lead product candidate, TP-03, is an investigational eye drop in Phase III to treat blepharitis caused by the infestation of Demodex mites, which is referred to as Demodex blepharitis. Blepharitis (Blephar is a reference to eyelid and itis is a reference to inflammation) is a condition characterized by inflammation of the eyelid margin, redness and ocular irritation, including a specific type of eyelash dandruff called collarettes, which are pathognomonic for Demodex blepharitis. The Company designed TP-03 to target and eradicate the root cause of Demodex blepharitis, Demodex mite infestation. The active pharmaceutical ingredient (API) of TP-03, lotilaner, paralyzes and eradicates mites and other parasites through the inhibition of parasite-specific gamma-aminobutyric acid-gated chloride (GABA-Cl) channels.</v>
    <v>46</v>
    <v>Nasdaq Stock Market</v>
    <v>XNAS</v>
    <v>XNAS</v>
    <v>15440 Laguna Canyon Road, IRVINE, CA, 92618 US</v>
    <v>16.045000000000002</v>
    <v>Biotechnology &amp; Medical Research</v>
    <v>Stock</v>
    <v>44956.813707557812</v>
    <v>2582</v>
    <v>15.31</v>
    <v>408351228</v>
    <v>TARSUS PHARMACEUTICALS, INC.</v>
    <v>TARSUS PHARMACEUTICALS, INC.</v>
    <v>16.04</v>
    <v>16.12</v>
    <v>15.31</v>
    <v>26672190</v>
    <v>TARS</v>
    <v>TARSUS PHARMACEUTICALS, INC. (XNAS:TARS)</v>
    <v>18810</v>
    <v>94032</v>
    <v>2016</v>
  </rv>
  <rv s="2">
    <v>2583</v>
  </rv>
  <rv s="0">
    <v>https://www.bing.com/financeapi/forcetrigger?t=a242z2&amp;q=XNYS%3aTDOC&amp;form=skydnc</v>
    <v>Learn more on Bing</v>
  </rv>
  <rv s="1">
    <v>en-US</v>
    <v>a242z2</v>
    <v>268435456</v>
    <v>1</v>
    <v>Powered by Refinitiv</v>
    <v>0</v>
    <v>Teladoc Health, Inc. (XNYS:TDOC)</v>
    <v>2</v>
    <v>3</v>
    <v>Finance</v>
    <v>4</v>
    <v>80.83</v>
    <v>21.6</v>
    <v>1.0297000000000001</v>
    <v>-1.0399</v>
    <v>-3.5286999999999999E-2</v>
    <v>USD</v>
    <v>Teladoc Health, Inc. provides virtual healthcare services. The Company operates in health services segment. The Company provides virtual access to care with a portfolio of services and solutions, which includes various medical subspecialties from non-urgent, episodic needs, such as flu and upper respiratory infections, to chronic, complicated medical conditions, such as hypertension, cancer and congestive heart failure. It provides provide virtual healthcare services on a business-to-business (B2B) basis to its clients including employers, health plans, hospitals and health systems, and insurance and financial services companies spanning the global healthcare landscape and provide services to consumers directly and through channel partners. The Company’s consumer brands, including Teladoc, Livongo, Advance Medical, Best Doctors, BetterHelp and HealthiestYou, provides access to advice and resolution for an array of healthcare needs.</v>
    <v>5100</v>
    <v>New York Stock Exchange</v>
    <v>XNYS</v>
    <v>XNYS</v>
    <v>2 Manhattanville Rd Ste 203, PURCHASE, NY, 10577-2118 US</v>
    <v>29.51</v>
    <v>Healthcare Providers &amp; Services</v>
    <v>Stock</v>
    <v>44956.817283599215</v>
    <v>2585</v>
    <v>28.305</v>
    <v>4603603645</v>
    <v>Teladoc Health, Inc.</v>
    <v>Teladoc Health, Inc.</v>
    <v>28.914999999999999</v>
    <v>0</v>
    <v>29.47</v>
    <v>28.430099999999999</v>
    <v>161927100</v>
    <v>TDOC</v>
    <v>Teladoc Health, Inc. (XNYS:TDOC)</v>
    <v>3288585</v>
    <v>4500288</v>
    <v>2008</v>
  </rv>
  <rv s="2">
    <v>2586</v>
  </rv>
  <rv s="0">
    <v>https://www.bing.com/financeapi/forcetrigger?t=a245u2&amp;q=XNYS%3aTFX&amp;form=skydnc</v>
    <v>Learn more on Bing</v>
  </rv>
  <rv s="1">
    <v>en-US</v>
    <v>a245u2</v>
    <v>268435456</v>
    <v>1</v>
    <v>Powered by Refinitiv</v>
    <v>0</v>
    <v>TELEFLEX INCORPORATED (XNYS:TFX)</v>
    <v>2</v>
    <v>3</v>
    <v>Finance</v>
    <v>4</v>
    <v>356.72</v>
    <v>182.65</v>
    <v>0.99419999999999997</v>
    <v>-2.86</v>
    <v>-1.1728000000000001E-2</v>
    <v>USD</v>
    <v>Teleflex Incorporated is a provider of medical technology products. The Company primarily designs, develops, manufactures and supplies single-use medical devices used by hospitals and healthcare providers for common diagnostic and therapeutic procedures in critical care and surgical applications. The Company operates through four segments: Americas, Europe, the Middle East and Africa (EMEA), Asia Pacific (Asia) and Original Equipment Manufacturer and Development Services (OEM). OEM segment designs, manufactures and supplies devices and instruments for other medical device manufacturers. It includes the TFX Medical OEM, TFX OEM, Deknatel and HPC Medical brands, provides custom extrusions, micro-diameter film-cast tubing, diagnostic and interventional catheters, balloons and balloon catheters, film-insulated fine wire, coated mandrel wire, conductors, sheath/dilator introducers, specialized sutures and performance fibers, bioabsorbable sutures, yarns and resins.</v>
    <v>14000</v>
    <v>New York Stock Exchange</v>
    <v>XNYS</v>
    <v>XNYS</v>
    <v>550 E Swedesford Rd Ste 400, WAYNE, PA, 19087-1601 US</v>
    <v>243.22</v>
    <v>Healthcare Equipment &amp; Supplies</v>
    <v>Stock</v>
    <v>44956.817243448437</v>
    <v>2588</v>
    <v>239.32</v>
    <v>11438600000</v>
    <v>TELEFLEX INCORPORATED</v>
    <v>TELEFLEX INCORPORATED</v>
    <v>242.27</v>
    <v>28.012499999999999</v>
    <v>243.86</v>
    <v>241</v>
    <v>46906440</v>
    <v>TFX</v>
    <v>TELEFLEX INCORPORATED (XNYS:TFX)</v>
    <v>75823</v>
    <v>321565</v>
    <v>1943</v>
  </rv>
  <rv s="2">
    <v>2589</v>
  </rv>
  <rv s="0">
    <v>https://www.bing.com/financeapi/forcetrigger?t=a2475r&amp;q=XNYS%3aTHC&amp;form=skydnc</v>
    <v>Learn more on Bing</v>
  </rv>
  <rv s="1">
    <v>en-US</v>
    <v>a2475r</v>
    <v>268435456</v>
    <v>1</v>
    <v>Powered by Refinitiv</v>
    <v>0</v>
    <v>TENET HEALTHCARE CORPORATION (XNYS:THC)</v>
    <v>2</v>
    <v>3</v>
    <v>Finance</v>
    <v>4</v>
    <v>92.65</v>
    <v>36.692999999999998</v>
    <v>2.1091000000000002</v>
    <v>-7.0000000000000007E-2</v>
    <v>-1.3259999999999999E-3</v>
    <v>USD</v>
    <v>Tenet Healthcare Corporation is a diversified healthcare services company. Through its subsidiaries, partnerships and joint ventures, including USPI Holding Company, Inc. (USPI), it operates approximately 60 hospitals and 535 other healthcare facilities, including surgical hospitals, ambulatory surgery centers (ASCs), imaging centers, off campus emergency departments and micro hospitals. The Company operates through three segments: Hospital Operations, Ambulatory Care segment and Conifer. Its Hospital Operations segment includes its acute care and specialty hospitals, imaging centers, ancillary outpatient facilities, micro hospitals and physician practices. Its Ambulatory Care segment consists of USPI’s ASCs and surgical hospitals. Its Conifer segment provides revenue cycle management and value-based care services to hospitals, health systems, physician practices, employers and other clients. Its subsidiaries include Conifer Holdings, Inc., DigitalMed, Inc. and others.</v>
    <v>76836</v>
    <v>New York Stock Exchange</v>
    <v>XNYS</v>
    <v>XNYS</v>
    <v>14201 Dallas Parkway, DALLAS, TX, 75254 US</v>
    <v>53.02</v>
    <v>Healthcare Providers &amp; Services</v>
    <v>Stock</v>
    <v>44956.81726732578</v>
    <v>2591</v>
    <v>51.69</v>
    <v>5700255104</v>
    <v>TENET HEALTHCARE CORPORATION</v>
    <v>TENET HEALTHCARE CORPORATION</v>
    <v>52.75</v>
    <v>10.395200000000001</v>
    <v>52.79</v>
    <v>52.72</v>
    <v>108123200</v>
    <v>THC</v>
    <v>TENET HEALTHCARE CORPORATION (XNYS:THC)</v>
    <v>702567</v>
    <v>1584937</v>
    <v>1975</v>
  </rv>
  <rv s="2">
    <v>2592</v>
  </rv>
  <rv s="0">
    <v>https://www.bing.com/financeapi/forcetrigger?t=a2472w&amp;q=XNAS%3aTGTX&amp;form=skydnc</v>
    <v>Learn more on Bing</v>
  </rv>
  <rv s="5">
    <v>en-US</v>
    <v>a2472w</v>
    <v>268435456</v>
    <v>1</v>
    <v>Powered by Refinitiv</v>
    <v>9</v>
    <v>TG THERAPEUTICS, INC. (XNAS:TGTX)</v>
    <v>2</v>
    <v>10</v>
    <v>Finance</v>
    <v>4</v>
    <v>14.85</v>
    <v>3.48</v>
    <v>2.0002</v>
    <v>-0.39500000000000002</v>
    <v>-2.6998999999999999E-2</v>
    <v>USD</v>
    <v>TG Therapeutics, Inc. (TG) is a fully integrated, commercial stage biopharmaceutical company, which is focused on the acquisition, development and commercialization of treatments for B-cell malignancies and autoimmune diseases. Its pipeline candidates include TG-1501 (Cosibelimab), TG-1701 (BTK inhibitor), TG-1801 (anti-CD47/anti-CD19 bispecific monoclonal antibody). Its UKONIQ (umbralisib) is developed for the treatment of adult patients with relapsed or refractory marginal zone lymphoma who have received at least one prior anti-CD20-based regimen and relapsed or refractory follicular lymphoma. It has three programs in Phase III development for the treatment of patients with relapsing forms of multiple sclerosis and patients with chronic lymphocytic leukemia and several investigational medicines in Phase I clinical development. It also evaluates complementary products, technologies and companies for in-licensing, partnership, acquisition and/or investment opportunities.</v>
    <v>186</v>
    <v>Nasdaq Stock Market</v>
    <v>XNAS</v>
    <v>XNAS</v>
    <v>2 Gansevoort Street, 9Th Floor, NEW YORK, NY, 10014 US</v>
    <v>14.8</v>
    <v>Biotechnology &amp; Medical Research</v>
    <v>Stock</v>
    <v>44956.817320057809</v>
    <v>2594</v>
    <v>14.185</v>
    <v>2068943370</v>
    <v>TG THERAPEUTICS, INC.</v>
    <v>TG THERAPEUTICS, INC.</v>
    <v>14.43</v>
    <v>14.63</v>
    <v>14.234999999999999</v>
    <v>145342000</v>
    <v>TGTX</v>
    <v>TG THERAPEUTICS, INC. (XNAS:TGTX)</v>
    <v>1371906</v>
    <v>8314995</v>
    <v>1993</v>
  </rv>
  <rv s="2">
    <v>2595</v>
  </rv>
  <rv s="0">
    <v>https://www.bing.com/financeapi/forcetrigger?t=a23zar&amp;q=XNAS%3aTBPH&amp;form=skydnc</v>
    <v>Learn more on Bing</v>
  </rv>
  <rv s="5">
    <v>en-US</v>
    <v>a23zar</v>
    <v>268435456</v>
    <v>1</v>
    <v>Powered by Refinitiv</v>
    <v>9</v>
    <v>Theravance Biopharma, Inc. (XNAS:TBPH)</v>
    <v>2</v>
    <v>10</v>
    <v>Finance</v>
    <v>4</v>
    <v>11.829700000000001</v>
    <v>7.53</v>
    <v>0.51529999999999998</v>
    <v>-0.23</v>
    <v>-2.1158999999999997E-2</v>
    <v>USD</v>
    <v>Theravance Biopharma, Inc. is a biopharmaceutical company primarily focused on the discovery, development and commercialization of respiratory medicines. The Company develops transformational medicines to improve the lives of patients suffering from respiratory illnesses. The Company's research is engaged in the areas of inflammation and immunology. Its Nezulcitinib (TD-0903) product is a lung-selective pan Janus-associated kinase inhibitor designed for inhaled delivery, is under development for treatment of acute lung injury associated with coronavirus disease 2019. The Company is also developing lung-selective medicines to treat respiratory disease, including YUPELRI (revefenacin) inhalation solution indicated for the maintenance treatment of patients with chronic obstructive pulmonary disease. Its revefenacin is a long-acting muscarinic antagonist (LAMA). Its programs also include Nezulcitinib, Ampreloxetine (TD-9855), Velusetrag (TD-5108), Selective 5-HT4 Agonist (TD-8954).</v>
    <v>158</v>
    <v>Nasdaq Stock Market</v>
    <v>XNAS</v>
    <v>XNAS</v>
    <v>UGLAND HOUSE, SOUTH CHURCH STREET, GEORGE TOWN, GRAND CAYMAN, KY1-1104 KY</v>
    <v>10.93</v>
    <v>Pharmaceuticals</v>
    <v>Stock</v>
    <v>44956.817340381247</v>
    <v>2597</v>
    <v>10.64</v>
    <v>716773282</v>
    <v>Theravance Biopharma, Inc.</v>
    <v>Theravance Biopharma, Inc.</v>
    <v>10.83</v>
    <v>10.87</v>
    <v>10.64</v>
    <v>67365910</v>
    <v>TBPH</v>
    <v>Theravance Biopharma, Inc. (XNAS:TBPH)</v>
    <v>117108</v>
    <v>459748</v>
    <v>2013</v>
  </rv>
  <rv s="2">
    <v>2598</v>
  </rv>
  <rv s="0">
    <v>https://www.bing.com/financeapi/forcetrigger?t=a24bsm&amp;q=XNYS%3aTMO&amp;form=skydnc</v>
    <v>Learn more on Bing</v>
  </rv>
  <rv s="1">
    <v>en-US</v>
    <v>a24bsm</v>
    <v>268435456</v>
    <v>1</v>
    <v>Powered by Refinitiv</v>
    <v>0</v>
    <v>THERMO FISHER SCIENTIFIC INC. (XNYS:TMO)</v>
    <v>2</v>
    <v>3</v>
    <v>Finance</v>
    <v>4</v>
    <v>618.35500000000002</v>
    <v>475.77</v>
    <v>0.79659999999999997</v>
    <v>-10.61</v>
    <v>-1.8495999999999999E-2</v>
    <v>USD</v>
    <v>Thermo Fisher Scientific Inc. develops, manufactures and sells a range of products. The Company segments include Life Sciences Solutions, Analytical Instruments, Specialty Diagnostics, and Laboratory Products and Services. The Company offers its products and services through various brands, including Thermo Scientific, Applied Biosystems, Invitrogen, Fisher Scientific, Unity Lab Services, Patheon and PPD. Life Sciences Solutions segment provides a portfolio of reagents, instruments and consumables used in biological and medical research, discovery and production of new drugs and vaccines. Analytical Instruments segment provides a broad offering of instruments, consumables, software and services that are used for applications in the laboratory. Specialty Diagnostics segment offers a wide range of diagnostic test kits, reagents, culture media, instruments and associated products. Its Laboratory Products and Services segment offers products and solutions needed for the laboratory.</v>
    <v>130000</v>
    <v>New York Stock Exchange</v>
    <v>XNYS</v>
    <v>XNYS</v>
    <v>168 Third Avenue, WALTHAM, MA, 02451 US</v>
    <v>570.87</v>
    <v>Healthcare Equipment &amp; Supplies</v>
    <v>Stock</v>
    <v>44956.817345300784</v>
    <v>2600</v>
    <v>560.76</v>
    <v>220813966712</v>
    <v>THERMO FISHER SCIENTIFIC INC.</v>
    <v>THERMO FISHER SCIENTIFIC INC.</v>
    <v>569.38499999999999</v>
    <v>32.2408</v>
    <v>573.63</v>
    <v>563.02</v>
    <v>392195600</v>
    <v>TMO</v>
    <v>THERMO FISHER SCIENTIFIC INC. (XNYS:TMO)</v>
    <v>630501</v>
    <v>1636148</v>
    <v>1960</v>
  </rv>
  <rv s="2">
    <v>2601</v>
  </rv>
  <rv s="0">
    <v>https://www.bing.com/financeapi/forcetrigger?t=c3hhk2&amp;q=XNAS%3aTHRX&amp;form=skydnc</v>
    <v>Learn more on Bing</v>
  </rv>
  <rv s="5">
    <v>en-US</v>
    <v>c3hhk2</v>
    <v>268435456</v>
    <v>1</v>
    <v>Powered by Refinitiv</v>
    <v>9</v>
    <v>THESEUS PHARMACEUTICALS, INC. (XNAS:THRX)</v>
    <v>2</v>
    <v>10</v>
    <v>Finance</v>
    <v>4</v>
    <v>15.21</v>
    <v>4.01</v>
    <v>2.2010000000000001</v>
    <v>-0.23</v>
    <v>-1.8960999999999999E-2</v>
    <v>USD</v>
    <v>Theseus Pharmaceuticals, Inc. is a biopharmaceutical company. The Company is focused on treating cancer patients through the discovery, development and commercialization of targeted therapies. Its development programs are designed to address drug resistance mutations in oncogenes, which are mutated genes that cause cancer. The Company is focused on developing tyrosine kinase inhibitors (TKI), which is rooted in the critical role that tyrosine kinases play in the development of cancer. It is focused to development of pan-variant kinase inhibitors that target all cancer causing and drug resistance mutations in clinically protein kinases. The Company's product candidate, THE-630, is a pan-variant inhibitor of all classes of activating and resistance mutations of the KIT kinase, or a pan-KIT inhibitor, for the treatment of gastrointestinal stromal tumors (GIST), a type of cancer characterized by oncogenic activation of KIT.</v>
    <v>26</v>
    <v>Nasdaq Stock Market</v>
    <v>XNAS</v>
    <v>XNAS</v>
    <v>314 Main Street, Suite 04-200, CAMBRIDGE, MA, 02142 US</v>
    <v>12.08</v>
    <v>Biotechnology &amp; Medical Research</v>
    <v>Stock</v>
    <v>44956.817077488282</v>
    <v>2603</v>
    <v>11.64</v>
    <v>460689817</v>
    <v>THESEUS PHARMACEUTICALS, INC.</v>
    <v>THESEUS PHARMACEUTICALS, INC.</v>
    <v>11.95</v>
    <v>12.13</v>
    <v>11.9</v>
    <v>38713430</v>
    <v>THRX</v>
    <v>THESEUS PHARMACEUTICALS, INC. (XNAS:THRX)</v>
    <v>47287</v>
    <v>451427</v>
    <v>2017</v>
  </rv>
  <rv s="2">
    <v>2604</v>
  </rv>
  <rv s="0">
    <v>https://www.bing.com/financeapi/forcetrigger?t=a22axm&amp;q=XNAS%3aTVTX&amp;form=skydnc</v>
    <v>Learn more on Bing</v>
  </rv>
  <rv s="5">
    <v>en-US</v>
    <v>a22axm</v>
    <v>268435456</v>
    <v>1</v>
    <v>Powered by Refinitiv</v>
    <v>9</v>
    <v>Travere Therapeutics, Inc. (XNAS:TVTX)</v>
    <v>2</v>
    <v>10</v>
    <v>Finance</v>
    <v>4</v>
    <v>30.35</v>
    <v>17.969100000000001</v>
    <v>0.45400000000000001</v>
    <v>-0.45</v>
    <v>-2.0567000000000002E-2</v>
    <v>USD</v>
    <v>Travere Therapeutics, Inc. is a biopharmaceutical company. It is focused on identifying, developing and delivering life-changing therapies to people living with rare kidney, liver, and metabolic diseases. Its products include Chenodal (chenodiol tablets), Cholbam (cholic acid capsules), and Thiola and Thiola EC (tiopronin tablets). Chenodal, which is for the treatment of patients suffering from gallstones in whom surgery poses an unacceptable health risk due to disease or advanced age. Cholbam, which is for the treatment of bile acid synthesis disorders due to single enzyme defects. Thiola and Thiola EC, which are for the prevention of cystine (kidney) stone formation in patients with severe homozygous cystinuria. The Company's clinical program Sparsentan (RE-021), is an investigational product candidate with a dual mechanism of action, selective endothelin receptor antagonist (ERA), with in vitro selectivity toward endothelin receptor type A, and a potent angiotensin receptor blocker.</v>
    <v>310</v>
    <v>Nasdaq Stock Market</v>
    <v>XNAS</v>
    <v>XNAS</v>
    <v>3611 Valley Centre Dr, Suite 300, SAN DIEGO, CA, 92130 US</v>
    <v>22.91</v>
    <v>Biotechnology &amp; Medical Research</v>
    <v>Stock</v>
    <v>44956.817311805469</v>
    <v>2606</v>
    <v>21.43</v>
    <v>1375239605</v>
    <v>Travere Therapeutics, Inc.</v>
    <v>Travere Therapeutics, Inc.</v>
    <v>22.19</v>
    <v>21.88</v>
    <v>21.43</v>
    <v>64173570</v>
    <v>TVTX</v>
    <v>Travere Therapeutics, Inc. (XNAS:TVTX)</v>
    <v>706497</v>
    <v>924016</v>
    <v>2008</v>
  </rv>
  <rv s="2">
    <v>2607</v>
  </rv>
  <rv s="0">
    <v>https://www.bing.com/financeapi/forcetrigger?t=bnmigh&amp;q=XNAS%3aTWST&amp;form=skydnc</v>
    <v>Learn more on Bing</v>
  </rv>
  <rv s="5">
    <v>en-US</v>
    <v>bnmigh</v>
    <v>268435456</v>
    <v>1</v>
    <v>Powered by Refinitiv</v>
    <v>9</v>
    <v>TWIST BIOSCIENCE CORPORATION (XNAS:TWST)</v>
    <v>2</v>
    <v>10</v>
    <v>Finance</v>
    <v>4</v>
    <v>66.150000000000006</v>
    <v>21.78</v>
    <v>1.1465000000000001</v>
    <v>-1.44</v>
    <v>-4.9400000000000006E-2</v>
    <v>USD</v>
    <v>Twist Bioscience Corporation is a synthetic biology and genomics company. The Company has developed a Twist Bioscience DNA synthesis platform to industrialize the engineering of biology. The core of its platform is a technology that provides a new method of manufacturing synthetic DNA by writing DNA on a silicon chip. The Company utilizes its technology to manufacture a range of synthetic DNA-based products, including synthetic genes, tools for next-generation sequencing (NGS) preparation, and antibody libraries for drug discovery and development. It consists of two product lines, synthetic biology tools and NGS tools, that address different needs of its customers across a range of applications, such as synthetic genes, oligo pools, SARS-CoV-2 tools, and DNA libraries. Its synthetic biology products include Synthetic genes and gene fragments, Oligonucleotide, or Oligo pools for CRISPR gene editing. The NGS products are used for diagnostic tests for various indications like SARS-CoV-2.</v>
    <v>989</v>
    <v>Nasdaq Stock Market</v>
    <v>XNAS</v>
    <v>XNAS</v>
    <v>681 Gateway Blvd., SOUTH SAN FRANCISCO, CA, 94080 US</v>
    <v>28.85</v>
    <v>Pharmaceuticals</v>
    <v>Stock</v>
    <v>44956.817361770314</v>
    <v>2609</v>
    <v>27.52</v>
    <v>1569636275</v>
    <v>TWIST BIOSCIENCE CORPORATION</v>
    <v>TWIST BIOSCIENCE CORPORATION</v>
    <v>28.5</v>
    <v>29.15</v>
    <v>27.71</v>
    <v>56645120</v>
    <v>TWST</v>
    <v>TWIST BIOSCIENCE CORPORATION (XNAS:TWST)</v>
    <v>442417</v>
    <v>857651</v>
    <v>2013</v>
  </rv>
  <rv s="2">
    <v>2610</v>
  </rv>
  <rv s="0">
    <v>https://www.bing.com/financeapi/forcetrigger?t=a21pur&amp;q=XNAS%3aRARE&amp;form=skydnc</v>
    <v>Learn more on Bing</v>
  </rv>
  <rv s="5">
    <v>en-US</v>
    <v>a21pur</v>
    <v>268435456</v>
    <v>1</v>
    <v>Powered by Refinitiv</v>
    <v>9</v>
    <v>ULTRAGENYX PHARMACEUTICAL INC. (XNAS:RARE)</v>
    <v>2</v>
    <v>10</v>
    <v>Finance</v>
    <v>4</v>
    <v>85.53</v>
    <v>33.36</v>
    <v>0.9516</v>
    <v>-0.74</v>
    <v>-1.6926E-2</v>
    <v>USD</v>
    <v>Ultragenyx Pharmaceutical Inc. is a biopharmaceutical company, which is focused on the identification, acquisition, development, and commercialization of novel products for the treatment of serious rare and ultra-rare genetic diseases. The Company’s therapies and clinical-stage pipeline consist of four product categories, such as biologics, small molecules, gene therapy, and nucleic acid product candidates. The Company’s four approved product candidates include Crysvita (burosumab) is for the treatment of X-linked hypophosphatemia (XLH), and tumor-induced osteomalacia (TIO); Mepsevii (vestronidase alfa) is for the treatment of mucopolysaccharidosis VII (MPSVII) or Sly Syndrome; Dojolvi (triheptanoin) is for the treatment of long-chain fatty acid oxidation disorders or LC-FAOD, and Evkeeza (evinacumab) is for the treatment of homozygous familial hypercholesterolemia (HoFH). The Company' clinical product candidates include DTX401, DTX301, UX143, GTX-102, UX701 and UX053.</v>
    <v>1119</v>
    <v>Nasdaq Stock Market</v>
    <v>XNAS</v>
    <v>XNAS</v>
    <v>60 Leveroni Ct, NOVATO, CA, 94949 US</v>
    <v>43.62</v>
    <v>Biotechnology &amp; Medical Research</v>
    <v>Stock</v>
    <v>44956.817203587503</v>
    <v>2612</v>
    <v>42.75</v>
    <v>3013140837</v>
    <v>ULTRAGENYX PHARMACEUTICAL INC.</v>
    <v>ULTRAGENYX PHARMACEUTICAL INC.</v>
    <v>43.35</v>
    <v>43.72</v>
    <v>42.98</v>
    <v>70105650</v>
    <v>RARE</v>
    <v>ULTRAGENYX PHARMACEUTICAL INC. (XNAS:RARE)</v>
    <v>330253</v>
    <v>656856</v>
    <v>2011</v>
  </rv>
  <rv s="2">
    <v>2613</v>
  </rv>
  <rv s="0">
    <v>https://www.bing.com/financeapi/forcetrigger?t=a21o8m&amp;q=XNAS%3aQURE&amp;form=skydnc</v>
    <v>Learn more on Bing</v>
  </rv>
  <rv s="1">
    <v>en-US</v>
    <v>a21o8m</v>
    <v>268435456</v>
    <v>1</v>
    <v>Powered by Refinitiv</v>
    <v>0</v>
    <v>Uniqure NV (XNAS:QURE)</v>
    <v>2</v>
    <v>3</v>
    <v>Finance</v>
    <v>4</v>
    <v>28.254999999999999</v>
    <v>12.52</v>
    <v>1.0795999999999999</v>
    <v>-0.63</v>
    <v>-2.9661E-2</v>
    <v>USD</v>
    <v>Uniqure NV is a company based in the Netherlands specialized in gene therapy. It seeks to develop one-time administered treatments with potentially curative results for patients suffering from genetic and other devastating diseases. It develops, both internally and through partnerships, a pipeline of gene therapies. It produces adeno-associated virus based, or AAV-based, gene therapies in its own facilities with a proprietary, commercial-scale, current good manufacturing practices, compliant, manufacturing process. AMT-061, the Company’s lead product candidate for patients with hemophilia B, is going through a dosing phase of a pivotal study. AMT-130, the product candidate for patients with Huntington’s disease is in Phase I/II clinical study.</v>
    <v>463</v>
    <v>Nasdaq Stock Market</v>
    <v>XNAS</v>
    <v>XNAS</v>
    <v>Paasheuvelweg 25a, AMSTERDAM, NOORD-HOLLAND, 1105 BP NL</v>
    <v>21.08</v>
    <v>Biotechnology &amp; Medical Research</v>
    <v>Stock</v>
    <v>44956.817257060153</v>
    <v>2615</v>
    <v>20.59</v>
    <v>964859417</v>
    <v>Uniqure NV</v>
    <v>Uniqure NV</v>
    <v>21.08</v>
    <v>2.7040999999999999</v>
    <v>21.24</v>
    <v>20.61</v>
    <v>46815110</v>
    <v>QURE</v>
    <v>Uniqure NV (XNAS:QURE)</v>
    <v>184763</v>
    <v>531883</v>
    <v>2012</v>
  </rv>
  <rv s="2">
    <v>2616</v>
  </rv>
  <rv s="0">
    <v>https://www.bing.com/financeapi/forcetrigger?t=a254k2&amp;q=XNAS%3aUTHR&amp;form=skydnc</v>
    <v>Learn more on Bing</v>
  </rv>
  <rv s="1">
    <v>en-US</v>
    <v>a254k2</v>
    <v>268435456</v>
    <v>1</v>
    <v>Powered by Refinitiv</v>
    <v>0</v>
    <v>UNITED THERAPEUTICS CORPORATION (XNAS:UTHR)</v>
    <v>2</v>
    <v>3</v>
    <v>Finance</v>
    <v>4</v>
    <v>283.08999999999997</v>
    <v>158.38</v>
    <v>0.63419999999999999</v>
    <v>-2.5150000000000001</v>
    <v>-9.6850000000000009E-3</v>
    <v>USD</v>
    <v>United Therapeutics Corporation is a pharmaceutical company. The Company markets and sells four commercial therapies in the United States to treat ulmonary arterial hypertension (PAH): Tyvaso (treprostinil) Inhalation Solution (Tyvaso), which includes the Tyvaso Inhalation System; Remodulin (treprostinil) Injection (Remodulin); Orenitram (treprostinil) Extended-Release Tablets (Orenitram); and Adcirca (tadalafil) Tablets (Adcirca). Tyvaso has also been approved to treat pulmonary hypertension associated with interstitial lung disease. It also markets and sells an oncology product, Unituxin (dinutuximab) Injection (Unituxin), which is approved for the treatment of high-risk neuroblastoma, and the Remunity Pump for Remodulin (Remunity). It also includes technologies designed supply of transplantable organs and tissues and improves outcomes for transplant recipients through regenerative medicine, three-dimensional (3-D) organ bioprinting, xenotransplantation and ex-vivo lung perfusion.</v>
    <v>965</v>
    <v>Nasdaq Stock Market</v>
    <v>XNAS</v>
    <v>XNAS</v>
    <v>1040 SPRING ST, SILVER SPRING, MD, 20910 US</v>
    <v>260.98</v>
    <v>Biotechnology &amp; Medical Research</v>
    <v>Stock</v>
    <v>44956.81729352969</v>
    <v>2618</v>
    <v>257.02</v>
    <v>11720796346</v>
    <v>UNITED THERAPEUTICS CORPORATION</v>
    <v>UNITED THERAPEUTICS CORPORATION</v>
    <v>259.97000000000003</v>
    <v>19.6706</v>
    <v>259.68</v>
    <v>257.16500000000002</v>
    <v>45576950</v>
    <v>UTHR</v>
    <v>UNITED THERAPEUTICS CORPORATION (XNAS:UTHR)</v>
    <v>100500</v>
    <v>324850</v>
    <v>1996</v>
  </rv>
  <rv s="2">
    <v>2619</v>
  </rv>
  <rv s="0">
    <v>https://www.bing.com/financeapi/forcetrigger?t=a24xlh&amp;q=XNYS%3aUNH&amp;form=skydnc</v>
    <v>Learn more on Bing</v>
  </rv>
  <rv s="1">
    <v>en-US</v>
    <v>a24xlh</v>
    <v>268435456</v>
    <v>1</v>
    <v>Powered by Refinitiv</v>
    <v>0</v>
    <v>UNITEDHEALTH GROUP INCORPORATED (XNYS:UNH)</v>
    <v>2</v>
    <v>3</v>
    <v>Finance</v>
    <v>4</v>
    <v>558.1</v>
    <v>445.73500000000001</v>
    <v>0.6885</v>
    <v>3.45</v>
    <v>7.0980000000000001E-3</v>
    <v>USD</v>
    <v>UnitedHealth Group Incorporated is a diversified health care company that operates Optum and UnitedHealthcare platforms. The Company’s segments include Optum Health, Optum Insight, Optum Rx and UnitedHealthcare. Optum Health provides health and wellness care, addressing the physical, emotional and health-related financial needs. Optum Health, through its national health care delivery platform, engages people in care settings, including clinical sites, in-home and virtual. Optum Insight serves the needs of health systems, such as physicians and hospital systems, health plans, state governments and life sciences companies. Optum Rx provides a range of pharmacy care services through retail pharmacies, specialty and community health pharmacies and provides in-home and community-based infusion services. UnitedHealthcare segment includes UnitedHealthcare Employer &amp; Individual, UnitedHealthcare Medicare &amp; Retirement, UnitedHealthcare Community &amp; State and UnitedHealthcare Global.</v>
    <v>350000</v>
    <v>New York Stock Exchange</v>
    <v>XNYS</v>
    <v>XNYS</v>
    <v>9900 Bren Rd E, HOPKINS, MN, 55343-9664 US</v>
    <v>495.25</v>
    <v>Healthcare Providers &amp; Services</v>
    <v>Stock</v>
    <v>44956.817372128906</v>
    <v>2621</v>
    <v>487.27</v>
    <v>457363884450</v>
    <v>UNITEDHEALTH GROUP INCORPORATED</v>
    <v>UNITEDHEALTH GROUP INCORPORATED</v>
    <v>487.40499999999997</v>
    <v>22.943899999999999</v>
    <v>486.05</v>
    <v>489.5</v>
    <v>934349100</v>
    <v>UNH</v>
    <v>UNITEDHEALTH GROUP INCORPORATED (XNYS:UNH)</v>
    <v>1851054</v>
    <v>3347340</v>
    <v>2015</v>
  </rv>
  <rv s="2">
    <v>2622</v>
  </rv>
  <rv s="0">
    <v>https://www.bing.com/financeapi/forcetrigger?t=a24v8m&amp;q=XNYS%3aUHS&amp;form=skydnc</v>
    <v>Learn more on Bing</v>
  </rv>
  <rv s="1">
    <v>en-US</v>
    <v>a24v8m</v>
    <v>268435456</v>
    <v>1</v>
    <v>Powered by Refinitiv</v>
    <v>0</v>
    <v>UNIVERSAL HEALTH SERVICES, INC. (XNYS:UHS)</v>
    <v>2</v>
    <v>3</v>
    <v>Finance</v>
    <v>4</v>
    <v>158.28</v>
    <v>82.5</v>
    <v>1.2351000000000001</v>
    <v>0.03</v>
    <v>2.0660000000000001E-4</v>
    <v>USD</v>
    <v>Universal Health Services, Inc. is a holding company. It operates through its subsidiaries including its management company. It is engaged in owning and operating acute care hospitals and outpatient facilities, and behavioral healthcare facilities. Its segments include acute care hospital services, behavioral health care services, and Other. It owns and operates approximately 363 inpatient facilities and 40 outpatient and other facilities located in 39 states, Washington, D.C., the United Kingdom, and Puerto Rico. It provides services, which include general, and specialty surgery, internal medicine, obstetrics, emergency room care, radiology, oncology, diagnostic care, coronary care, pediatric services, pharmacy services and/or behavioral health services. It also provides capital resources as well as a variety of management services to its facilities, including information services, finance and control systems, facilities planning, physician recruitment services, and public relations.</v>
    <v>68300</v>
    <v>New York Stock Exchange</v>
    <v>XNYS</v>
    <v>XNYS</v>
    <v>367 S GULPH RD, KING OF PRUSSIA, PA, 19406 US</v>
    <v>145.53</v>
    <v>Healthcare Providers &amp; Services</v>
    <v>Stock</v>
    <v>44956.817100289059</v>
    <v>2624</v>
    <v>143.51</v>
    <v>10369360000</v>
    <v>UNIVERSAL HEALTH SERVICES, INC.</v>
    <v>UNIVERSAL HEALTH SERVICES, INC.</v>
    <v>143.99</v>
    <v>14.9435</v>
    <v>145.21</v>
    <v>145.24</v>
    <v>71410430</v>
    <v>UHS</v>
    <v>UNIVERSAL HEALTH SERVICES, INC. (XNYS:UHS)</v>
    <v>284610</v>
    <v>601150</v>
    <v>1979</v>
  </rv>
  <rv s="2">
    <v>2625</v>
  </rv>
  <rv s="0">
    <v>https://www.bing.com/financeapi/forcetrigger?t=buoqa2&amp;q=XNAS%3aPCVX&amp;form=skydnc</v>
    <v>Learn more on Bing</v>
  </rv>
  <rv s="5">
    <v>en-US</v>
    <v>buoqa2</v>
    <v>268435456</v>
    <v>1</v>
    <v>Powered by Refinitiv</v>
    <v>9</v>
    <v>VAXCYTE, INC. (XNAS:PCVX)</v>
    <v>2</v>
    <v>10</v>
    <v>Finance</v>
    <v>4</v>
    <v>49.31</v>
    <v>17.440000000000001</v>
    <v>0.872</v>
    <v>-1.29</v>
    <v>-2.794E-2</v>
    <v>USD</v>
    <v>Vaxcyte Inc. is a clinical-stage vaccine company focused on developing vaccines to protect humankind from the consequences of bacterial diseases. The Company’s pipeline includes pneumococcal conjugate vaccine (PCV), VAX-24, VAX-XP, VAX-A1 and VAX-PG. The Company’s PCV candidates is in development, targeting global pneumococcal vaccine market. The Company’s lead vaccine candidate, VAX-24, is a 24-valent, broad-spectrum investigational PCV being developed for the prevention of invasive pneumococcal disease (IPD) and pneumonia. The Company’s PCV candidate, VAX-XP, leverages its scalable and modular platform and builds on the technical proof-of-concept established by VAX-24. VAX-A1 is a novel conjugate vaccine candidate designed to prevent Group A Strep pervasive disease. VAX-PG is a novel protein vaccine candidate targeting the keystone pathogen responsible for periodontitis and chronic oral inflammatory disease.</v>
    <v>89</v>
    <v>Nasdaq Stock Market</v>
    <v>XNAS</v>
    <v>XNAS</v>
    <v>825 INDUSTRIAL ROAD, STE. 300, SAN CARLOS, CA, 94070 US</v>
    <v>46.21</v>
    <v>Biotechnology &amp; Medical Research</v>
    <v>Stock</v>
    <v>44956.817334733591</v>
    <v>2627</v>
    <v>44.76</v>
    <v>3544631376</v>
    <v>VAXCYTE, INC.</v>
    <v>VAXCYTE, INC.</v>
    <v>45.9</v>
    <v>46.17</v>
    <v>44.88</v>
    <v>78980200</v>
    <v>PCVX</v>
    <v>VAXCYTE, INC. (XNAS:PCVX)</v>
    <v>119522</v>
    <v>714469</v>
    <v>2013</v>
  </rv>
  <rv s="2">
    <v>2628</v>
  </rv>
  <rv s="0">
    <v>https://www.bing.com/financeapi/forcetrigger?t=c1dbbh&amp;q=XNAS%3aVECT&amp;form=skydnc</v>
    <v>Learn more on Bing</v>
  </rv>
  <rv s="5">
    <v>en-US</v>
    <v>c1dbbh</v>
    <v>268435456</v>
    <v>1</v>
    <v>Powered by Refinitiv</v>
    <v>9</v>
    <v>VectivBio Holding Ltd (XNAS:VECT)</v>
    <v>2</v>
    <v>10</v>
    <v>Finance</v>
    <v>49</v>
    <v>9.4499999999999993</v>
    <v>3.81</v>
    <v>0.25800000000000001</v>
    <v>0.215</v>
    <v>2.8552000000000001E-2</v>
    <v>USD</v>
    <v>VectivBio Holding AG is a holding company based in Switzerland. The Company trough it's subsidiaries operates as a clinical stage biopharmaceutical company focused on the discovery, development and commercialization of treatments for severe rare conditions for which there is a significant unmet medical need.</v>
    <v>32</v>
    <v>Nasdaq Stock Market</v>
    <v>XNAS</v>
    <v>XNAS</v>
    <v>Aeschenvorstadt 36, BASEL, BASEL-STADT, 4051 CH</v>
    <v>8.02</v>
    <v>Pharmaceuticals</v>
    <v>Stock</v>
    <v>44956.806695462503</v>
    <v>2630</v>
    <v>7.53</v>
    <v>485903021</v>
    <v>VectivBio Holding Ltd</v>
    <v>VectivBio Holding Ltd</v>
    <v>7.6</v>
    <v>7.53</v>
    <v>7.7450000000000001</v>
    <v>62737640</v>
    <v>VECT</v>
    <v>VectivBio Holding Ltd (XNAS:VECT)</v>
    <v>4048</v>
    <v>25556</v>
    <v>2019</v>
  </rv>
  <rv s="2">
    <v>2631</v>
  </rv>
  <rv s="0">
    <v>https://www.bing.com/financeapi/forcetrigger?t=a259jc&amp;q=XNYS%3aVEEV&amp;form=skydnc</v>
    <v>Learn more on Bing</v>
  </rv>
  <rv s="1">
    <v>en-US</v>
    <v>a259jc</v>
    <v>268435456</v>
    <v>1</v>
    <v>Powered by Refinitiv</v>
    <v>0</v>
    <v>VEEVA SYSTEMS INC. (XNYS:VEEV)</v>
    <v>2</v>
    <v>3</v>
    <v>Finance</v>
    <v>4</v>
    <v>239.67</v>
    <v>151.02000000000001</v>
    <v>0.86019999999999996</v>
    <v>-4.4999999999999998E-2</v>
    <v>-2.6249999999999998E-4</v>
    <v>USD</v>
    <v>Veeva Systems Inc. (Veeva) is a provider of Industry cloud-based software solutions for the global life sciences industry. The Company's solutions include cloud software, data, and business consulting that are designed to meet the needs of its customers and their strategic business functions, from research and development (R&amp;D) to commercialization. The Company’s industry cloud solutions for the life sciences industry are grouped into two product areas: Veeva Commercial Cloud and Veeva Vault. Veeva Commercial Cloud offers various software, data and analytics solutions. Its Cloud software applications include Veeva CRM and Veeva Medical CRM, Veeva CRM MyInsights, Veeva Align, Veeva CLM and Veeva CRM Events Management. Veeva’s data and analytics solutions include Veeva OpenData, Veeva Link, Veeva Crossix, Veeva Data Cloud and Veeva Nitro. Veeva Vault offers various cloud-based, enterprise content and data management applications, which includes Veeva Vault eTMF and Veeva Vault MedComms.</v>
    <v>5482</v>
    <v>New York Stock Exchange</v>
    <v>XNYS</v>
    <v>XNYS</v>
    <v>4280 Hacienda Drive, PLEASANTON, CA, 94588 US</v>
    <v>172.39</v>
    <v>Healthcare Equipment &amp; Supplies</v>
    <v>Stock</v>
    <v>44956.817306793753</v>
    <v>2633</v>
    <v>169.74</v>
    <v>26685787342</v>
    <v>VEEVA SYSTEMS INC.</v>
    <v>VEEVA SYSTEMS INC.</v>
    <v>170.69</v>
    <v>69.059799999999996</v>
    <v>171.45</v>
    <v>171.405</v>
    <v>155688500</v>
    <v>VEEV</v>
    <v>VEEVA SYSTEMS INC. (XNYS:VEEV)</v>
    <v>381057</v>
    <v>906566</v>
    <v>2007</v>
  </rv>
  <rv s="2">
    <v>2634</v>
  </rv>
  <rv s="0">
    <v>https://www.bing.com/financeapi/forcetrigger?t=c3m9qh&amp;q=XNAS%3aVTYX&amp;form=skydnc</v>
    <v>Learn more on Bing</v>
  </rv>
  <rv s="5">
    <v>en-US</v>
    <v>c3m9qh</v>
    <v>268435456</v>
    <v>1</v>
    <v>Powered by Refinitiv</v>
    <v>9</v>
    <v>VENTYX BIOSCIENCES, INC. (XNAS:VTYX)</v>
    <v>2</v>
    <v>10</v>
    <v>Finance</v>
    <v>4</v>
    <v>43.81</v>
    <v>9.5</v>
    <v>-0.10199999999999999</v>
    <v>0.14000000000000001</v>
    <v>3.3769999999999998E-3</v>
    <v>USD</v>
    <v>Ventyx Biosciences, Inc. is a clinical-stage biopharmaceutical company. The Company is focused on developing a pipeline of small molecule product candidates to address a range of inflammatory diseases with significant unmet need. Its pipeline includes VTX958, VTX002, and VTX2735 and VTX3232 (NLRP3 Inhibitor Portfolio). Its lead product candidate, VTX958, is an oral, selective allosteric tyrosine kinase type 2 (TYK2) inhibitor to address a range of immune-mediated diseases, such as psoriasis, Crohns disease, psoriatic arthritis and lupus. VTX958 is designed to selectively inhibit TYK2 without detectable inhibition of other Janus kinase (JAK) isoforms. It is developing VTX002, an oral, selective sphingosine 1 phosphate receptor 1 (S1P1R) modulator for the treatment of ulcerative colitis (UC). Its lead NLRP3 inhibitor product candidate, VTX2735, is designed to treat systemic inflammatory diseases, such as cardiovascular, hepatic, renal and rheumatologic diseases.</v>
    <v>31</v>
    <v>Nasdaq Stock Market</v>
    <v>XNAS</v>
    <v>XNAS</v>
    <v>662 Encinitas Blvd., Ste. 250, Suite 250, ENCINITAS, CA, 92024 US</v>
    <v>41.75</v>
    <v>Biotechnology &amp; Medical Research</v>
    <v>Stock</v>
    <v>44956.817236122653</v>
    <v>2636</v>
    <v>40.729999999999997</v>
    <v>2356118336</v>
    <v>VENTYX BIOSCIENCES, INC.</v>
    <v>VENTYX BIOSCIENCES, INC.</v>
    <v>40.93</v>
    <v>41.46</v>
    <v>41.6</v>
    <v>56637460</v>
    <v>VTYX</v>
    <v>VENTYX BIOSCIENCES, INC. (XNAS:VTYX)</v>
    <v>776053</v>
    <v>600059</v>
    <v>2018</v>
  </rv>
  <rv s="2">
    <v>2637</v>
  </rv>
  <rv s="0">
    <v>https://www.bing.com/financeapi/forcetrigger?t=c1yw2w&amp;q=XNAS%3aVERA&amp;form=skydnc</v>
    <v>Learn more on Bing</v>
  </rv>
  <rv s="5">
    <v>en-US</v>
    <v>c1yw2w</v>
    <v>268435456</v>
    <v>1</v>
    <v>Powered by Refinitiv</v>
    <v>9</v>
    <v>Vera Therapeutics Inc (XNAS:VERA)</v>
    <v>2</v>
    <v>10</v>
    <v>Finance</v>
    <v>4</v>
    <v>24.98</v>
    <v>5.2</v>
    <v>5.0999999999999997E-2</v>
    <v>-0.55000000000000004</v>
    <v>-6.2928999999999999E-2</v>
    <v>USD</v>
    <v>Vera Therapeutics, Inc. is a late-stage biotechnology company. The Company is focused on developing and commercializing transformative treatments for patients with serious immunological diseases. Its lead product candidate, atacicept, a self-administered fusion protein that blocks both B lymphocyte stimulator (BLyS) and a proliferation inducing ligand (APRIL), which stimulates B cells and plasma cells to produce autoantibodies contributing to certain autoimmune diseases. Atacicept is being developed for the treatment of immunoglobulin A nephropathy (IgAN), a rare autoimmune disease that can lead to dialysis, kidney transplant, serious disease, and early death. It is also developing MAU868, a monoclonal antibody that neutralizes infection with BK Virus. The Company is also planning to initiate a Phase III clinical trial of atacicept as a potential treatment for patients with LN, a severe renal manifestation of Systemic Lupus Erythematosus (SLE).</v>
    <v>41</v>
    <v>Nasdaq Stock Market</v>
    <v>XNAS</v>
    <v>XNAS</v>
    <v>8000 Marina Boulevard, Suite 120, 3Rd Floor, BRISBANE, CA, 94005 US</v>
    <v>8.57</v>
    <v>Biotechnology &amp; Medical Research</v>
    <v>Stock</v>
    <v>44956.817317325782</v>
    <v>2639</v>
    <v>7.42</v>
    <v>226516071</v>
    <v>Vera Therapeutics Inc</v>
    <v>Vera Therapeutics Inc</v>
    <v>7.42</v>
    <v>8.74</v>
    <v>8.19</v>
    <v>27657640</v>
    <v>VERA</v>
    <v>Vera Therapeutics Inc (XNAS:VERA)</v>
    <v>1111824</v>
    <v>1129719</v>
    <v>1970</v>
  </rv>
  <rv s="2">
    <v>2640</v>
  </rv>
  <rv s="0">
    <v>https://www.bing.com/financeapi/forcetrigger?t=a258mw&amp;q=XNAS%3aVCYT&amp;form=skydnc</v>
    <v>Learn more on Bing</v>
  </rv>
  <rv s="5">
    <v>en-US</v>
    <v>a258mw</v>
    <v>268435456</v>
    <v>1</v>
    <v>Powered by Refinitiv</v>
    <v>9</v>
    <v>VERACYTE, INC. (XNAS:VCYT)</v>
    <v>2</v>
    <v>10</v>
    <v>Finance</v>
    <v>4</v>
    <v>33.229999999999997</v>
    <v>14.85</v>
    <v>1.4589000000000001</v>
    <v>-1.52</v>
    <v>-5.8394000000000001E-2</v>
    <v>USD</v>
    <v>Veracyte, Inc. is a genomic diagnostics company. The Company offers customized biomarker testing and analytical services. It offers a complete range of in vitro diagnostic (IVD) and companion diagnostic development services to biopharmaceutical companies and diagnostic companies. It offers tests across various diseases, which include Afirma Genomic Sequencing Classifier for thyroid cancer; Decipher Prostate Biopsy and Radical Prostatectomy for prostate cancer; Prosigna Breast Cancer Assay for breast cancer; Genomic Sequencing Classifier and Percepta Nasal Swab Test for lung cancer; Envisia Genomic Classifier test for interstitial lung diseases; Decipher Bladder Genomic Classifier test for bladder cancer and Immunoscore Colon Cancer Test for colon cancer. It also offers Immunogram, a spatial molecular analysis and bioinformatics tool that integrates genomic, transcriptomic and proteomic data to help researchers understand the intricacies of the tumor immune microenvironment.</v>
    <v>761</v>
    <v>Nasdaq Stock Market</v>
    <v>XNAS</v>
    <v>XNAS</v>
    <v>6000 Shoreline Court, Suite 300, SOUTH SAN FRANCISCO, CA, 94080 US</v>
    <v>25.42</v>
    <v>Biotechnology &amp; Medical Research</v>
    <v>Stock</v>
    <v>44956.817311250001</v>
    <v>2642</v>
    <v>24.31</v>
    <v>1758663579</v>
    <v>VERACYTE, INC.</v>
    <v>VERACYTE, INC.</v>
    <v>25.42</v>
    <v>26.03</v>
    <v>24.51</v>
    <v>71752900</v>
    <v>VCYT</v>
    <v>VERACYTE, INC. (XNAS:VCYT)</v>
    <v>248517</v>
    <v>670375</v>
    <v>2006</v>
  </rv>
  <rv s="2">
    <v>2643</v>
  </rv>
  <rv s="0">
    <v>https://www.bing.com/financeapi/forcetrigger?t=a1xfww&amp;q=XNAS%3aMDRX&amp;form=skydnc</v>
    <v>Learn more on Bing</v>
  </rv>
  <rv s="1">
    <v>en-US</v>
    <v>a1xfww</v>
    <v>268435456</v>
    <v>1</v>
    <v>Powered by Refinitiv</v>
    <v>0</v>
    <v>VERADIGM INC. (XNAS:MDRX)</v>
    <v>2</v>
    <v>3</v>
    <v>Finance</v>
    <v>4</v>
    <v>23.25</v>
    <v>13.59</v>
    <v>1.0056</v>
    <v>-0.19</v>
    <v>-1.0704E-2</v>
    <v>USD</v>
    <v>Veradigm, Inc., formerly Allscripts Healthcare Solutions, Inc., delivers healthcare information technology (IT) solutions to help healthcare organizations achieve clinical, financial and operational results. The Company's solutions helps to connect people, places and data across an Open Connected Community of Health. It offers payer and life sciences solutions, which are mainly targeted at payers, life sciences companies and other key healthcare stakeholders. Veradigm also offers software applications for patient engagement and the sale of electronic health record (EHR) software to single-specialty and small and mid-sized physician practices, including related clinical, financial, administrative and operational solutions.</v>
    <v>8000</v>
    <v>Nasdaq Stock Market</v>
    <v>XNAS</v>
    <v>XNAS</v>
    <v>222 MERCHANDISE MART PLAZA, SUITE 2024, CHICAGO, IL, 60654 US</v>
    <v>17.805</v>
    <v>Healthcare Equipment &amp; Supplies</v>
    <v>Stock</v>
    <v>44956.817159073435</v>
    <v>2645</v>
    <v>17.55</v>
    <v>1918602087</v>
    <v>VERADIGM INC.</v>
    <v>VERADIGM INC.</v>
    <v>17.62</v>
    <v>18.8689</v>
    <v>17.75</v>
    <v>17.559999999999999</v>
    <v>109259800</v>
    <v>MDRX</v>
    <v>VERADIGM INC. (XNAS:MDRX)</v>
    <v>319330</v>
    <v>1091788</v>
    <v>2000</v>
  </rv>
  <rv s="2">
    <v>2646</v>
  </rv>
  <rv s="0">
    <v>https://www.bing.com/financeapi/forcetrigger?t=a25k5r&amp;q=XNAS%3aVRTX&amp;form=skydnc</v>
    <v>Learn more on Bing</v>
  </rv>
  <rv s="1">
    <v>en-US</v>
    <v>a25k5r</v>
    <v>268435456</v>
    <v>1</v>
    <v>Powered by Refinitiv</v>
    <v>0</v>
    <v>VERTEX PHARMACEUTICALS INCORPORATED (XNAS:VRTX)</v>
    <v>2</v>
    <v>3</v>
    <v>Finance</v>
    <v>4</v>
    <v>324.75</v>
    <v>225.28</v>
    <v>0.4612</v>
    <v>-0.91</v>
    <v>-2.8310000000000002E-3</v>
    <v>USD</v>
    <v>Vertex Pharmaceuticals Incorporated is a global biotechnology company. The Company is focused on developing medicines that treat the underlying cause of cystic fibrosis (CF) and it has several ongoing clinical and research programs to advance and extend treatment of CF. The Company's marketed medicines are TRIKAFTA/KAFTRIO (elexacaftor/tezacaftor/ivacaftor and ivacaftor), SYMDEKO/SYMKEVI (tezacaftor/ivacaftor and ivacaftor), ORKAMBI (lumacaftor/ivacaftor) and KALYDECO (ivacaftor). Its four medicines are being used to treat the people with CF in North America, Europe and Australia. The Company has a pipeline of investigational therapies in other serious diseases where it is leveraging insight into causal human biology, including sickle cell disease, beta thalassemia, APOL1-mediated kidney disease, type 1 diabetes, pain, alpha-1 antitrypsin deficiency, and muscular dystrophies. The Company’s other pipeline products include CTX001, VX-147, VX-121, VX-561, VX-548, and VX-880.</v>
    <v>3900</v>
    <v>Nasdaq Stock Market</v>
    <v>XNAS</v>
    <v>XNAS</v>
    <v>50 Northern Avenue, BOSTON, MA, 02210 US</v>
    <v>322.63499999999999</v>
    <v>Biotechnology &amp; Medical Research</v>
    <v>Stock</v>
    <v>44956.817259652344</v>
    <v>2648</v>
    <v>319.23</v>
    <v>82279861356</v>
    <v>VERTEX PHARMACEUTICALS INCORPORATED</v>
    <v>VERTEX PHARMACEUTICALS INCORPORATED</v>
    <v>321.20999999999998</v>
    <v>25.369700000000002</v>
    <v>321.45</v>
    <v>320.54000000000002</v>
    <v>256691400</v>
    <v>VRTX</v>
    <v>VERTEX PHARMACEUTICALS INCORPORATED (XNAS:VRTX)</v>
    <v>1144973</v>
    <v>1298336</v>
    <v>1989</v>
  </rv>
  <rv s="2">
    <v>2649</v>
  </rv>
  <rv s="0">
    <v>https://www.bing.com/financeapi/forcetrigger?t=c2cl8m&amp;q=XNAS%3aVERV&amp;form=skydnc</v>
    <v>Learn more on Bing</v>
  </rv>
  <rv s="5">
    <v>en-US</v>
    <v>c2cl8m</v>
    <v>268435456</v>
    <v>1</v>
    <v>Powered by Refinitiv</v>
    <v>9</v>
    <v>VERVE THERAPEUTICS, INC. (XNAS:VERV)</v>
    <v>2</v>
    <v>10</v>
    <v>Finance</v>
    <v>4</v>
    <v>43</v>
    <v>10.7</v>
    <v>1.6950000000000001</v>
    <v>-0.82499999999999996</v>
    <v>-3.6798000000000004E-2</v>
    <v>USD</v>
    <v>Verve Therapeutics, Inc. is a genetic medicines company, developing an approach to the care of cardiovascular disease (CVD) transforming treatment from chronic management to single-course gene editing medicines. The Company’s initial two programs target PCSK9 and ANGPTL3, respectively, genes that regulate levels of blood lipids. Its lead product candidate, VERVE-101, is designed to permanently turn off the PCSK9 gene in the liver. Reduction of PCSK9 protein in the blood improves the ability of the liver to clear LDL-C from the blood. VERVE-101 utilizes LNP-mediated delivery to target the liver and base editing technology to make a single base change at a specific site in the PCSK9 gene in order to disrupt PCSK9 protein production. It is advancing VERVE-101 initially for the treatment of heterozygous familial hypercholesterolemia. Its second program is designed to permanently turn off the ANGPTL3 gene in the liver. ANGPTL3 is a key regulator of cholesterol and triglyceride metabolism.</v>
    <v>113</v>
    <v>Nasdaq Stock Market</v>
    <v>XNAS</v>
    <v>XNAS</v>
    <v>201 Brookline Avenue, Suite 601, BOSTON, MA, 02215 US</v>
    <v>22.43</v>
    <v>Biotechnology &amp; Medical Research</v>
    <v>Stock</v>
    <v>44956.817338471876</v>
    <v>2651</v>
    <v>21.5</v>
    <v>1330333845</v>
    <v>VERVE THERAPEUTICS, INC.</v>
    <v>VERVE THERAPEUTICS, INC.</v>
    <v>22.1</v>
    <v>22.42</v>
    <v>21.594999999999999</v>
    <v>61603790</v>
    <v>VERV</v>
    <v>VERVE THERAPEUTICS, INC. (XNAS:VERV)</v>
    <v>169979</v>
    <v>622917</v>
    <v>2018</v>
  </rv>
  <rv s="2">
    <v>2652</v>
  </rv>
  <rv s="0">
    <v>https://www.bing.com/financeapi/forcetrigger?t=a1y7rw&amp;q=XNAS%3aVTRS&amp;form=skydnc</v>
    <v>Learn more on Bing</v>
  </rv>
  <rv s="1">
    <v>en-US</v>
    <v>a1y7rw</v>
    <v>268435456</v>
    <v>1</v>
    <v>Powered by Refinitiv</v>
    <v>0</v>
    <v>VIATRIS INC. (XNAS:VTRS)</v>
    <v>2</v>
    <v>3</v>
    <v>Finance</v>
    <v>4</v>
    <v>15.6</v>
    <v>8.42</v>
    <v>1.1765000000000001</v>
    <v>0.03</v>
    <v>2.5230000000000001E-3</v>
    <v>USD</v>
    <v>Viatris Inc. is a global healthcare company. The Company’s segments include Developed Markets, Greater China, JANZ and Emerging Markets. Developed Markets segment comprises its operations primarily in North America and Europe. Greater China segment includes its operations in China, Taiwan and Hong Kong. JANZ segment reflects its operations in Japan, Australia and New Zealand. Emerging Markets segment encompasses its presence in approximately 125 countries within various markets and economies, as well as its anti-retroviral franchise. Its portfolio comprises over 1,400 approved molecules across a range of key therapeutic areas, including key brands, complex generics, and biosimilars. It operates around 40 manufacturing sites worldwide, which produces oral solid doses, injectables, complex dosage forms and active pharmaceutical ingredients. Its Viatris Eye Care division is focused on discovery, development, and commercialization of pharmaceutical therapies to treat ophthalmic diseases.</v>
    <v>37000</v>
    <v>Nasdaq Stock Market</v>
    <v>XNAS</v>
    <v>XNAS</v>
    <v>1000 Mylan Blvd., CANONSBURG, PA, 15317 US</v>
    <v>12.01</v>
    <v>Pharmaceuticals</v>
    <v>Stock</v>
    <v>44956.817344548435</v>
    <v>2654</v>
    <v>11.78</v>
    <v>14455205200</v>
    <v>VIATRIS INC.</v>
    <v>VIATRIS INC.</v>
    <v>11.83</v>
    <v>18.0228</v>
    <v>11.89</v>
    <v>11.92</v>
    <v>1212685000</v>
    <v>VTRS</v>
    <v>VIATRIS INC. (XNAS:VTRS)</v>
    <v>4263772</v>
    <v>8484674</v>
    <v>2019</v>
  </rv>
  <rv s="2">
    <v>2655</v>
  </rv>
  <rv s="0">
    <v>https://www.bing.com/financeapi/forcetrigger?t=a25ir7&amp;q=XNAS%3aVRAY&amp;form=skydnc</v>
    <v>Learn more on Bing</v>
  </rv>
  <rv s="5">
    <v>en-US</v>
    <v>a25ir7</v>
    <v>268435456</v>
    <v>1</v>
    <v>Powered by Refinitiv</v>
    <v>9</v>
    <v>VIEWRAY, INC. (XNAS:VRAY)</v>
    <v>2</v>
    <v>10</v>
    <v>Finance</v>
    <v>4</v>
    <v>4.96</v>
    <v>2.39</v>
    <v>1.008</v>
    <v>-0.105</v>
    <v>-2.3230000000000001E-2</v>
    <v>USD</v>
    <v>ViewRay, Inc. is engaged in designing, manufacturing, and marketing the MRIdian MRI-Guided Radiation Therapy System. The MRIdian MR-Guided Radiation Therapy System integrates diagnostic MR imaging with radiation therapy delivery to enable on-table adaptive treatments with real-time tissue tracking and automatic beam gating. The MRIdian is comprised of three components, namely magnetic resonance imaging (MRI) system, radiation delivery system, and integrated treatment planning and delivery software. MRIdian employs MRI-based technology to provide real-time imaging that targets tumor from the surrounding soft tissue and other critical organs, both before and during radiation treatment delivery. MRIdian offers MR-guided imaging that provides tissue visualization compared to cone-beam computed tomography (CBCT), to enable contouring and reduced margins. The Company has installed approximately 48 MRIdian systems at hospitals, which are used to treat a variety of solid tumors.</v>
    <v>267</v>
    <v>Nasdaq Stock Market</v>
    <v>XNAS</v>
    <v>XNAS</v>
    <v>2 Thermo Fisher Way, OAKWOOD VILLAGE, OH, 44146-6536 US</v>
    <v>4.53</v>
    <v>Healthcare Equipment &amp; Supplies</v>
    <v>Stock</v>
    <v>44956.817061851565</v>
    <v>2657</v>
    <v>4.3949999999999996</v>
    <v>800950757</v>
    <v>VIEWRAY, INC.</v>
    <v>VIEWRAY, INC.</v>
    <v>4.5</v>
    <v>4.5199999999999996</v>
    <v>4.415</v>
    <v>181415800</v>
    <v>VRAY</v>
    <v>VIEWRAY, INC. (XNAS:VRAY)</v>
    <v>653334</v>
    <v>916538</v>
    <v>2015</v>
  </rv>
  <rv s="2">
    <v>2658</v>
  </rv>
  <rv s="0">
    <v>https://www.bing.com/financeapi/forcetrigger?t=c47woc&amp;q=XNAS%3aVIGL&amp;form=skydnc</v>
    <v>Learn more on Bing</v>
  </rv>
  <rv s="5">
    <v>en-US</v>
    <v>c47woc</v>
    <v>268435456</v>
    <v>1</v>
    <v>Powered by Refinitiv</v>
    <v>9</v>
    <v>VIGIL NEUROSCIENCE, INC. (XNAS:VIGL)</v>
    <v>2</v>
    <v>10</v>
    <v>Finance</v>
    <v>4</v>
    <v>18.27</v>
    <v>2.1800000000000002</v>
    <v>0.83399999999999996</v>
    <v>-0.21</v>
    <v>-1.8902000000000002E-2</v>
    <v>USD</v>
    <v>Vigil Neuroscience, Inc. is a biotechnology company. The Company is a microglia-focused therapeutics company. It is focused on developing treatments for both rare and common neurodegenerative diseases by restoring the vigilance of microglia, the sentinel immune cells of the brain. It utilizes the tools of modern neuroscience drug development across multiple therapeutic modalities to deliver precision-based therapies to improve the lives of patients and their families. The Company's VGL101, a fully human monoclonal antibody targeting human TREM2 for the treatment of rare microgliopathies. It is developing VGL101 for the treatment of adult-onset leukoencephalopathy with axonal spheroids and pigmented glia (ALSP), a rare, genetically defined, and fatal neurodegenerative disease caused by microglial dysfunction. The Company is also developing a novel small molecule TREM2 agonist suitable for oral delivery to treat common neurodegenerative diseases associated with microglial dysfunction.</v>
    <v>52</v>
    <v>Nasdaq Stock Market</v>
    <v>XNAS</v>
    <v>XNAS</v>
    <v>1 Broadway, 7Th Floor, Suite 07-300, CAMBRIDGE, MA, 02142 US</v>
    <v>11.14</v>
    <v>Biotechnology &amp; Medical Research</v>
    <v>Stock</v>
    <v>44956.817065161718</v>
    <v>2660</v>
    <v>10.6</v>
    <v>387833881</v>
    <v>VIGIL NEUROSCIENCE, INC.</v>
    <v>VIGIL NEUROSCIENCE, INC.</v>
    <v>10.89</v>
    <v>11.11</v>
    <v>10.9</v>
    <v>35581090</v>
    <v>VIGL</v>
    <v>VIGIL NEUROSCIENCE, INC. (XNAS:VIGL)</v>
    <v>3621</v>
    <v>25152</v>
    <v>2020</v>
  </rv>
  <rv s="2">
    <v>2661</v>
  </rv>
  <rv s="0">
    <v>https://www.bing.com/financeapi/forcetrigger?t=a25e1h&amp;q=XNAS%3aVKTX&amp;form=skydnc</v>
    <v>Learn more on Bing</v>
  </rv>
  <rv s="5">
    <v>en-US</v>
    <v>a25e1h</v>
    <v>268435456</v>
    <v>1</v>
    <v>Powered by Refinitiv</v>
    <v>9</v>
    <v>VIKING THERAPEUTICS, INC. (XNAS:VKTX)</v>
    <v>2</v>
    <v>10</v>
    <v>Finance</v>
    <v>4</v>
    <v>9.6199999999999992</v>
    <v>2.02</v>
    <v>0.76129999999999998</v>
    <v>-0.21</v>
    <v>-2.4504000000000001E-2</v>
    <v>USD</v>
    <v>Viking Therapeutics, Inc. is a clinical-stage biopharmaceutical company that is focused on the development of therapies for metabolic and endocrine disorders. The Company's lead clinical program's drug candidate, VK2809, is an orally available, tissue and receptor-subtype selective agonist of the thyroid hormone receptor beta (TRß). The Company is conducting VOYAGE study, a phase II b clinical trial of VK2809 in patients with biopsy-confirmed non-alcoholic steatohepatitis (NASH). It is also developing VK0214, which is also an orally available, tissue and receptor-subtype selective agonist of TRß for X-linked adrenoleukodystrophy (X-ALD), a rare X-linked, inherited neurological disorder characterized by a breakdown in the protective barriers surrounding brain and nerve cells. It is engaged in a phase I b clinical trial of VK0214 in patients with X-ALD. Its other clinical programs include VK5211, an orally available, non-steroidal selective androgen receptor modulator (SARM).</v>
    <v>17</v>
    <v>Nasdaq Stock Market</v>
    <v>XNAS</v>
    <v>XNAS</v>
    <v>9920 Pacific Heights Blvd, Suite 350, SAN DIEGO, CA, 92121 US</v>
    <v>8.7899999999999991</v>
    <v>Biotechnology &amp; Medical Research</v>
    <v>Stock</v>
    <v>44956.817355323437</v>
    <v>2663</v>
    <v>8.2899999999999991</v>
    <v>641115692</v>
    <v>VIKING THERAPEUTICS, INC.</v>
    <v>VIKING THERAPEUTICS, INC.</v>
    <v>8.57</v>
    <v>8.57</v>
    <v>8.36</v>
    <v>76688480</v>
    <v>VKTX</v>
    <v>VIKING THERAPEUTICS, INC. (XNAS:VKTX)</v>
    <v>950152</v>
    <v>2941425</v>
    <v>2012</v>
  </rv>
  <rv s="2">
    <v>2664</v>
  </rv>
  <rv s="0">
    <v>https://www.bing.com/financeapi/forcetrigger?t=bri8tc&amp;q=XNAS%3aVIR&amp;form=skydnc</v>
    <v>Learn more on Bing</v>
  </rv>
  <rv s="1">
    <v>en-US</v>
    <v>bri8tc</v>
    <v>268435456</v>
    <v>1</v>
    <v>Powered by Refinitiv</v>
    <v>0</v>
    <v>VIR BIOTECHNOLOGY, INC. (XNAS:VIR)</v>
    <v>2</v>
    <v>3</v>
    <v>Finance</v>
    <v>4</v>
    <v>35.479999999999997</v>
    <v>18.05</v>
    <v>-1.1040000000000001</v>
    <v>-1.83</v>
    <v>-5.9318999999999997E-2</v>
    <v>USD</v>
    <v>Vir Biotechnology, Inc. is a commercial-stage immunology company focused on combining immunologic insights with technologies to treat and prevent serious infectious diseases. It has assembled four technology platforms focused on antibodies, T cells, innate immunity, and small interfering ribonucleic acid (siRNA), through internal development, collaborations, and acquisitions. The Company's pipeline consists of sotrovimab and other product candidates targeting COVID-19, hepatitis B virus (HBV), influenza A virus, and human immunodeficiency virus (HIV). Its product candidates include Sotrovimab and VIR-7832, VIR-2218, VIR-3434, VIR-2482, VIR-1111. It is engaged in developing differentiated monoclonal antibodies (mAbs) as well as vaccines and small molecules that focuses is on treating and preventing severe acute respiratory syndrome coronavirus 2 (SARS-CoV-2). VIR-2218 and VIR-3434, are for the treatment of HBV. VIR-2482 is an investigational IM administered influenza A-neutralizing mAb.</v>
    <v>444</v>
    <v>Nasdaq Stock Market</v>
    <v>XNAS</v>
    <v>XNAS</v>
    <v>499 Illinois St Ste 500, SAN FRANCISCO, CA, 94158-2521 US</v>
    <v>30.795000000000002</v>
    <v>Biotechnology &amp; Medical Research</v>
    <v>Stock</v>
    <v>44956.817360358596</v>
    <v>2666</v>
    <v>29.02</v>
    <v>3863014712</v>
    <v>VIR BIOTECHNOLOGY, INC.</v>
    <v>VIR BIOTECHNOLOGY, INC.</v>
    <v>30.71</v>
    <v>3.6284999999999998</v>
    <v>30.85</v>
    <v>29.02</v>
    <v>133115600</v>
    <v>VIR</v>
    <v>VIR BIOTECHNOLOGY, INC. (XNAS:VIR)</v>
    <v>387528</v>
    <v>741879</v>
    <v>2016</v>
  </rv>
  <rv s="2">
    <v>2667</v>
  </rv>
  <rv s="0">
    <v>https://www.bing.com/financeapi/forcetrigger?t=a1xjzr&amp;q=XNAS%3aVRDN&amp;form=skydnc</v>
    <v>Learn more on Bing</v>
  </rv>
  <rv s="5">
    <v>en-US</v>
    <v>a1xjzr</v>
    <v>268435456</v>
    <v>1</v>
    <v>Powered by Refinitiv</v>
    <v>9</v>
    <v>Viridian Therapeutics, Inc. (XNAS:VRDN)</v>
    <v>2</v>
    <v>10</v>
    <v>Finance</v>
    <v>4</v>
    <v>39</v>
    <v>9.4700000000000006</v>
    <v>1.0083</v>
    <v>-0.89</v>
    <v>-2.4498000000000002E-2</v>
    <v>USD</v>
    <v>Viridian Therapeutics, Inc. is a biotechnology company that is focused on advancing treatments for patients suffering from serious diseases. The Company is engaged in developing two product candidates, VRDN-001 and VRDN-002, to treat patients who suffer from thyroid eye disease (TED). TED is a debilitating autoimmune disease that causes inflammation and fibrosis within the orbit of the eye, which can cause double vision, pain, and potential blindness. Its lead product candidate, VRDN-001, is a differentiated humanized monoclonal antibody targeting insulin-like growth factor-1 receptor (IGF-1R), a clinically and commercially validated target for the TED. It has initiated a Phase I/II clinical trial of VRDN-001. Its second product candidate, VRDN-002, is a distinct IGF-1R antibody that incorporates half-life extension technology, and is designed to support administration as a convenient, low volume, subcutaneous injection to treat patients who suffer from TED.</v>
    <v>50</v>
    <v>Nasdaq Stock Market</v>
    <v>XNAS</v>
    <v>XNAS</v>
    <v>203 CRESCENT STREET, BLDG. 17, SUITE 102B, WALTHAM, MA, 02453 US</v>
    <v>36.69</v>
    <v>Biotechnology &amp; Medical Research</v>
    <v>Stock</v>
    <v>44956.817052696097</v>
    <v>2669</v>
    <v>35.33</v>
    <v>1426397980</v>
    <v>Viridian Therapeutics, Inc.</v>
    <v>Viridian Therapeutics, Inc.</v>
    <v>36.119999999999997</v>
    <v>36.33</v>
    <v>35.44</v>
    <v>40248250</v>
    <v>VRDN</v>
    <v>Viridian Therapeutics, Inc. (XNAS:VRDN)</v>
    <v>125800</v>
    <v>604619</v>
    <v>2010</v>
  </rv>
  <rv s="2">
    <v>2670</v>
  </rv>
  <rv s="0">
    <v>https://www.bing.com/financeapi/forcetrigger?t=bxi4jc&amp;q=XNAS%3aVOR&amp;form=skydnc</v>
    <v>Learn more on Bing</v>
  </rv>
  <rv s="5">
    <v>en-US</v>
    <v>bxi4jc</v>
    <v>268435456</v>
    <v>1</v>
    <v>Powered by Refinitiv</v>
    <v>9</v>
    <v>VOR BIOPHARMA INC. (XNAS:VOR)</v>
    <v>2</v>
    <v>10</v>
    <v>Finance</v>
    <v>4</v>
    <v>9.7200000000000006</v>
    <v>3.48</v>
    <v>0.55500000000000005</v>
    <v>-0.12</v>
    <v>-2.3166000000000003E-2</v>
    <v>USD</v>
    <v>Vor Biopharma Inc. is a clinical-stage cell therapy company. The Company is engaged in combining a novel patient engineering approach with targeted therapies to provide solutions for patients suffering from hematological malignancies. Its proprietary platform leverages expertise in hematopoietic stem cell (HSC) biology, genome engineering and targeted therapy development to genetically modify HSCs to remove surface targets expressed by cancer cells. VOR33 is the lead product candidate consisting of genome-edited hematopoietic stem and progenitor cells that have been engineered to lack the CD33 protein. It is designed to replace the standard of care in transplant settings for patients suffering from acute myeloid leukemia (AML) and other blood cancers. VBP101 is a Phase I/II a multicenter, open-label, first-in-human study of VOR33 in participants with AML. It offers VCAR33 programs that are chimeric antigen receptor T (CAR-T) cell therapy candidates designed to target CD33.</v>
    <v>135</v>
    <v>Nasdaq Stock Market</v>
    <v>XNAS</v>
    <v>XNAS</v>
    <v>100 Cambridgepark Drive, Suite 101, CAMBRIDGE, MA, 02140 US</v>
    <v>5.15</v>
    <v>Biotechnology &amp; Medical Research</v>
    <v>Stock</v>
    <v>44956.814828818751</v>
    <v>2672</v>
    <v>5.0199999999999996</v>
    <v>330536353</v>
    <v>VOR BIOPHARMA INC.</v>
    <v>VOR BIOPHARMA INC.</v>
    <v>5.09</v>
    <v>5.18</v>
    <v>5.0599999999999996</v>
    <v>65323390</v>
    <v>VOR</v>
    <v>VOR BIOPHARMA INC. (XNAS:VOR)</v>
    <v>38577</v>
    <v>112183</v>
    <v>2015</v>
  </rv>
  <rv s="2">
    <v>2673</v>
  </rv>
  <rv s="0">
    <v>https://www.bing.com/financeapi/forcetrigger?t=a25o2w&amp;q=XNAS%3aVYGR&amp;form=skydnc</v>
    <v>Learn more on Bing</v>
  </rv>
  <rv s="1">
    <v>en-US</v>
    <v>a25o2w</v>
    <v>268435456</v>
    <v>1</v>
    <v>Powered by Refinitiv</v>
    <v>0</v>
    <v>VOYAGER THERAPEUTICS, INC. (XNAS:VYGR)</v>
    <v>2</v>
    <v>3</v>
    <v>Finance</v>
    <v>4</v>
    <v>10.815</v>
    <v>2.7601</v>
    <v>0.99309999999999998</v>
    <v>0.06</v>
    <v>6.6590000000000009E-3</v>
    <v>USD</v>
    <v>Voyager Therapeutics, Inc. is a gene therapy company, which is focused on developing treatments and platform technologies. Its gene therapy platforms enable it to engineer, optimize, manufacture, and deliver its adeno-associated virus (AAV)-based gene therapies. It is identifying AAV capsids, the outer viral protein shells that enclose genetic material of a virus payload. It has developed a AAV capsid discovery platform, Tropism Redirection of AAV by Cell Type-Specific Expression of RNA (TRACER) to facilitate the selection of AAV capsids with blood brain barrier (BBB) crossing and cell-specific transduction properties for therapeutic applications. Its gene therapy programs include treatment programs for Huntington's disease, monogenic amyotrophic lateral sclerosis (ALS), spinal muscular atrophy (SMA), and various diseases linked to GBA1 mutations, including Parkinson's disease, Lewy body dementia and Gaucher's disease. It also focuses on tauopathies and indications in neuro-oncology.</v>
    <v>101</v>
    <v>Nasdaq Stock Market</v>
    <v>XNAS</v>
    <v>XNAS</v>
    <v>64 SIDNEY STREET, CAMBRIDGE, MA, 02139 US</v>
    <v>9.2100000000000009</v>
    <v>Biotechnology &amp; Medical Research</v>
    <v>Stock</v>
    <v>44956.817055207815</v>
    <v>2675</v>
    <v>8.93</v>
    <v>350168664</v>
    <v>VOYAGER THERAPEUTICS, INC.</v>
    <v>VOYAGER THERAPEUTICS, INC.</v>
    <v>8.9499999999999993</v>
    <v>7.9493</v>
    <v>9.01</v>
    <v>9.07</v>
    <v>38607350</v>
    <v>VYGR</v>
    <v>VOYAGER THERAPEUTICS, INC. (XNAS:VYGR)</v>
    <v>178123</v>
    <v>505477</v>
    <v>2013</v>
  </rv>
  <rv s="2">
    <v>2676</v>
  </rv>
  <rv s="0">
    <v>https://www.bing.com/financeapi/forcetrigger?t=a25par&amp;q=XNYS%3aWAT&amp;form=skydnc</v>
    <v>Learn more on Bing</v>
  </rv>
  <rv s="1">
    <v>en-US</v>
    <v>a25par</v>
    <v>268435456</v>
    <v>1</v>
    <v>Powered by Refinitiv</v>
    <v>0</v>
    <v>WATERS CORPORATION (XNYS:WAT)</v>
    <v>2</v>
    <v>3</v>
    <v>Finance</v>
    <v>4</v>
    <v>369</v>
    <v>265.60500000000002</v>
    <v>0.87119999999999997</v>
    <v>-9.7899999999999991</v>
    <v>-2.9388000000000001E-2</v>
    <v>USD</v>
    <v>Waters Corporation is a specialty measurement company that primarily designs, manufactures, sells and services high performance liquid chromatography (HPLC) ultra-performance liquid chromatography and mass spectrometry (MS) technology systems and support products, including chromatography columns, other consumable products and comprehensive post-warranty service plans. The Company’s segments include Waters and TA. The Waters operating segment is designing, manufacturing, selling and servicing liquid chromatography (LC) and MS instruments, columns and other precision chemistry consumables that can be integrated and used along with other analytical instruments. The TA operating segment designs, manufactures, sells and services thermal analysis, rheometry and calorimetry instruments. The Company's LC and LC-MS instruments are utilized in a range of industries to detect, identify, monitor and measure the chemical, physical and biological composition of materials, and to purify compounds.</v>
    <v>7800</v>
    <v>New York Stock Exchange</v>
    <v>XNYS</v>
    <v>XNYS</v>
    <v>34 MAPLE ST, MILFORD, MA, 01757-3604 US</v>
    <v>330.24</v>
    <v>Healthcare Equipment &amp; Supplies</v>
    <v>Stock</v>
    <v>44956.817246747654</v>
    <v>2678</v>
    <v>321.81</v>
    <v>19208846917</v>
    <v>WATERS CORPORATION</v>
    <v>WATERS CORPORATION</v>
    <v>330.13</v>
    <v>29.053100000000001</v>
    <v>333.13</v>
    <v>323.33999999999997</v>
    <v>59407580</v>
    <v>WAT</v>
    <v>WATERS CORPORATION (XNYS:WAT)</v>
    <v>207434</v>
    <v>302339</v>
    <v>1991</v>
  </rv>
  <rv s="2">
    <v>2679</v>
  </rv>
  <rv s="0">
    <v>https://www.bing.com/financeapi/forcetrigger?t=a2643m&amp;q=XNAS%3aWVE&amp;form=skydnc</v>
    <v>Learn more on Bing</v>
  </rv>
  <rv s="5">
    <v>en-US</v>
    <v>a2643m</v>
    <v>268435456</v>
    <v>1</v>
    <v>Powered by Refinitiv</v>
    <v>9</v>
    <v>WAVE Life Sciences Ltd. (XNAS:WVE)</v>
    <v>2</v>
    <v>10</v>
    <v>Finance</v>
    <v>4</v>
    <v>7.12</v>
    <v>1.1599999999999999</v>
    <v>-0.98619999999999997</v>
    <v>0.115</v>
    <v>2.6682000000000001E-2</v>
    <v>USD</v>
    <v>Wave Life Sciences Ltd. is a Singapore-based clinical-stage genetic medicines company engaged in delivering life-changing treatments for people battling devastating diseases. It is engaged in developing oligonucleotides that target ribonucleic acid (RNA) and harness existing cellular machinery to reduce the expression of disease-promoting RNA or proteins, restore the production of functional proteins, or modulate protein expression. Its lead clinical development programs are designed to treat genetic diseases within the central nervous system (CNS), including amyotrophic lateral sclerosis (ALS), frontotemporal dementia (FTD), Huntington’s disease (HD), and muscular dystrophies, including Duchenne muscular dystrophy (DMD). Its programs include WVE-004 (silencing), its C9orf72 molecule for the treatment of C9orf72-associated ALS and FTD, WVE-003 (silencing), its mHTT SNP3 molecule for the treatment of HD, and WVE-N531 (splicing), its exon 53 molecule for the treatment of DMD.</v>
    <v>235</v>
    <v>Nasdaq Stock Market</v>
    <v>XNAS</v>
    <v>XNAS</v>
    <v>7 Straits View, #12-00, Marina One East Tower, 018936 SG</v>
    <v>4.58</v>
    <v>Biotechnology &amp; Medical Research</v>
    <v>Stock</v>
    <v>44956.817001318748</v>
    <v>2681</v>
    <v>4.22</v>
    <v>384575157</v>
    <v>WAVE Life Sciences Ltd.</v>
    <v>WAVE Life Sciences Ltd.</v>
    <v>4.32</v>
    <v>4.3099999999999996</v>
    <v>4.4249999999999998</v>
    <v>86909640</v>
    <v>WVE</v>
    <v>WAVE Life Sciences Ltd. (XNAS:WVE)</v>
    <v>510125</v>
    <v>521767</v>
    <v>2012</v>
  </rv>
  <rv s="2">
    <v>2682</v>
  </rv>
  <rv s="0">
    <v>https://www.bing.com/financeapi/forcetrigger?t=a262jc&amp;q=XNYS%3aWST&amp;form=skydnc</v>
    <v>Learn more on Bing</v>
  </rv>
  <rv s="1">
    <v>en-US</v>
    <v>a262jc</v>
    <v>268435456</v>
    <v>1</v>
    <v>Powered by Refinitiv</v>
    <v>0</v>
    <v>WEST PHARMACEUTICAL SERVICES, INC. (XNYS:WST)</v>
    <v>2</v>
    <v>3</v>
    <v>Finance</v>
    <v>4</v>
    <v>424</v>
    <v>206.19</v>
    <v>1.153</v>
    <v>-5.4801000000000002</v>
    <v>-2.0400999999999999E-2</v>
    <v>USD</v>
    <v>West Pharmaceutical Services, Inc. is a global manufacturer that is engaged in the design and production of technologically advanced, integrated containment and delivery systems for injectable drugs and healthcare products. The Company operates through two segments: Proprietary Products and Contract-Manufactured Products. The Proprietary Products segment offers proprietary packaging, containment, and drug delivery products, along with analytical lab services and other integrated services and solutions, primarily to biologic, generic and pharmaceutical drug customers. The Contract-Manufactured Products segment serves as a fully integrated business, focused on the design, manufacture, and automated assembly of complex devices, primarily for pharmaceutical, diagnostic, and medical device customers. This segment manufactures customer-owned components and devices used in surgical, diagnostic, ophthalmic, injectable, and other drug delivery systems, as well as consumer products.</v>
    <v>10065</v>
    <v>New York Stock Exchange</v>
    <v>XNYS</v>
    <v>XNYS</v>
    <v>530 Herman O. West Drive, EXTON, PA, 19341 US</v>
    <v>267.33499999999998</v>
    <v>Healthcare Equipment &amp; Supplies</v>
    <v>Stock</v>
    <v>44956.817334582811</v>
    <v>2684</v>
    <v>262.16000000000003</v>
    <v>19481033585</v>
    <v>WEST PHARMACEUTICAL SERVICES, INC.</v>
    <v>WEST PHARMACEUTICAL SERVICES, INC.</v>
    <v>265.14</v>
    <v>32.334600000000002</v>
    <v>268.62</v>
    <v>263.13990000000001</v>
    <v>74032990</v>
    <v>WST</v>
    <v>WEST PHARMACEUTICAL SERVICES, INC. (XNYS:WST)</v>
    <v>246157</v>
    <v>512389</v>
    <v>1923</v>
  </rv>
  <rv s="2">
    <v>2685</v>
  </rv>
  <rv s="0">
    <v>https://www.bing.com/financeapi/forcetrigger?t=a268z2&amp;q=XNAS%3aXNCR&amp;form=skydnc</v>
    <v>Learn more on Bing</v>
  </rv>
  <rv s="1">
    <v>en-US</v>
    <v>a268z2</v>
    <v>268435456</v>
    <v>1</v>
    <v>Powered by Refinitiv</v>
    <v>0</v>
    <v>XENCOR, INC. (XNAS:XNCR)</v>
    <v>2</v>
    <v>3</v>
    <v>Finance</v>
    <v>4</v>
    <v>35.92</v>
    <v>19.355</v>
    <v>0.70840000000000003</v>
    <v>-1.01</v>
    <v>-3.1077E-2</v>
    <v>USD</v>
    <v>Xencor, Inc. is a clinical-stage biopharmaceutical company that is focused on discovering and developing engineered monoclonal antibodies and cytokine therapeutics to treat patients with cancer and autoimmune diseases. The Company is advancing a portfolio of clinical-stage XmAb drug candidates from its protein engineering technology platforms. The Company uses its engineering capabilities to enable its understanding of protein structure and interactions to design technologies and XmAb development candidates with properties. It is focused on the Fc domain, which is the part of an antibody that interacts with various segments of the immune system and controls antibody structure. The Fc domain is constant and interchangeable among antibodies, and its engineered Fc domains are the XmAb technology, which can be readily substituted for natural Fc domains. Its drug candidates include Plamotamab, XmAb717, Tidutamab, XmAb841, XmAb306, AMG 509, XmAb819, XmAb104, XmAb564 and Novartis XmAb.</v>
    <v>254</v>
    <v>Nasdaq Stock Market</v>
    <v>XNAS</v>
    <v>XNAS</v>
    <v>111 W Lemon Ave, MONROVIA, CA, 91016 US</v>
    <v>33.1</v>
    <v>Biotechnology &amp; Medical Research</v>
    <v>Stock</v>
    <v>44956.817309606253</v>
    <v>2687</v>
    <v>31.49</v>
    <v>1887007389</v>
    <v>XENCOR, INC.</v>
    <v>XENCOR, INC.</v>
    <v>32.49</v>
    <v>69.711100000000002</v>
    <v>32.5</v>
    <v>31.49</v>
    <v>59924020</v>
    <v>XNCR</v>
    <v>XENCOR, INC. (XNAS:XNCR)</v>
    <v>179807</v>
    <v>347843</v>
    <v>2004</v>
  </rv>
  <rv s="2">
    <v>2688</v>
  </rv>
  <rv s="0">
    <v>https://www.bing.com/financeapi/forcetrigger?t=a266dm&amp;q=XNAS%3aXENE&amp;form=skydnc</v>
    <v>Learn more on Bing</v>
  </rv>
  <rv s="5">
    <v>en-US</v>
    <v>a266dm</v>
    <v>268435456</v>
    <v>1</v>
    <v>Powered by Refinitiv</v>
    <v>9</v>
    <v>XENON PHARMACEUTICALS INC. (XNAS:XENE)</v>
    <v>2</v>
    <v>10</v>
    <v>Finance</v>
    <v>4</v>
    <v>41.39</v>
    <v>24.94</v>
    <v>1.3126</v>
    <v>-0.115</v>
    <v>-3.0539999999999999E-3</v>
    <v>USD</v>
    <v>Xenon Pharmaceuticals Inc. is a clinical-stage biopharmaceutical company. The Company is focused on developing therapeutics to improve the lives of patients with neurological disorders, with a focus on epilepsy. The Company is focused on advancing its ion channel neurology pipeline. The Company's products within its novel proprietary pipeline include clinical-stage candidates XEN496 and XEN1101, which are focused on treating neurological disorders, with a particular focus on epilepsy. XEN1101 is a differentiated Kv7 potassium channel opener being developed for the treatment of epilepsy and major depressive disorder (MDD). The XEN496 is a Kv7 potassium channel opener, is a pediatric formulation of the active ingredient ezogabine being developed for the treatment of KCNQ2 developmental and epileptic encephalopathy, or KCNQ2-DEE. The Company has promising partnered products within its pipelines, such as NBI-921352 with Neurocrine Biosciences and PCRX301 with Pacira BioSciences.</v>
    <v>149</v>
    <v>Nasdaq Stock Market</v>
    <v>XNAS</v>
    <v>XNAS</v>
    <v>3650 Gilmore Way, VANCOUVER, BC, V5G 4W8 CA</v>
    <v>38.270000000000003</v>
    <v>Biotechnology &amp; Medical Research</v>
    <v>Stock</v>
    <v>44956.817054571096</v>
    <v>2690</v>
    <v>37.200000000000003</v>
    <v>2347589790</v>
    <v>XENON PHARMACEUTICALS INC.</v>
    <v>XENON PHARMACEUTICALS INC.</v>
    <v>37.4</v>
    <v>37.65</v>
    <v>37.534999999999997</v>
    <v>62544020</v>
    <v>XENE</v>
    <v>XENON PHARMACEUTICALS INC. (XNAS:XENE)</v>
    <v>126381</v>
    <v>366802</v>
    <v>2000</v>
  </rv>
  <rv s="2">
    <v>2691</v>
  </rv>
  <rv s="0">
    <v>https://www.bing.com/financeapi/forcetrigger?t=bjqctc&amp;q=XNAS%3aYMAB&amp;form=skydnc</v>
    <v>Learn more on Bing</v>
  </rv>
  <rv s="5">
    <v>en-US</v>
    <v>bjqctc</v>
    <v>268435456</v>
    <v>1</v>
    <v>Powered by Refinitiv</v>
    <v>9</v>
    <v>Y-MABS THERAPEUTICS, INC. (XNAS:YMAB)</v>
    <v>2</v>
    <v>10</v>
    <v>Finance</v>
    <v>4</v>
    <v>20.48</v>
    <v>2.94</v>
    <v>0.69359999999999999</v>
    <v>-0.03</v>
    <v>-6.757E-3</v>
    <v>USD</v>
    <v>Y-mAbs Therapeutics, Inc. is a commercial-stage clinical biopharmaceutical company. It is focused on development and commercialization of antibody based therapeutic products for the treatment of cancer. The Company’s technologies include bispecific antibodies generated using the Y-BiClone platform and the SADA platform. The Company’s product pipeline includes DANYELZA (naxitamab-gqgk), which targets tumors that express GD2, and omburtamab, which targets tumors that express B7-H3. DANYELZA, which is a humanized monoclonal antibody in combination with granulocyte-macrophage colony-stimulating factor (GM-CSF) for the treatment of in the bone or bone marrow stable disease to prior therapy and being evaluated for the treatment of other GD2-positive tumors. It also develops Omburtamab, which is novel murine monoclonal antibody targeting B7-H3. The Company is conducting Phase II clinical trials for the treatment of patients with first-line NB, third-line NB, and in relapsed osteosarcoma.</v>
    <v>148</v>
    <v>Nasdaq Stock Market</v>
    <v>XNAS</v>
    <v>XNAS</v>
    <v>230 PARK AVENUE, SUITE 3350, NEW YORK, NY, 10169 US</v>
    <v>4.6100000000000003</v>
    <v>Biotechnology &amp; Medical Research</v>
    <v>Stock</v>
    <v>44956.816776029686</v>
    <v>2693</v>
    <v>4.37</v>
    <v>192576453</v>
    <v>Y-MABS THERAPEUTICS, INC.</v>
    <v>Y-MABS THERAPEUTICS, INC.</v>
    <v>4.5</v>
    <v>4.4400000000000004</v>
    <v>4.41</v>
    <v>43668130</v>
    <v>YMAB</v>
    <v>Y-MABS THERAPEUTICS, INC. (XNAS:YMAB)</v>
    <v>396908</v>
    <v>300574</v>
    <v>2015</v>
  </rv>
  <rv s="2">
    <v>2694</v>
  </rv>
  <rv s="0">
    <v>https://www.bing.com/financeapi/forcetrigger?t=a26h2w&amp;q=XNAS%3aZLAB&amp;form=skydnc</v>
    <v>Learn more on Bing</v>
  </rv>
  <rv s="5">
    <v>en-US</v>
    <v>a26h2w</v>
    <v>268435456</v>
    <v>1</v>
    <v>Powered by Refinitiv</v>
    <v>9</v>
    <v>ZAI LAB LIMITED (XNAS:ZLAB)</v>
    <v>2</v>
    <v>10</v>
    <v>Finance</v>
    <v>4</v>
    <v>61.29</v>
    <v>20.975000000000001</v>
    <v>1.2278</v>
    <v>-2.38</v>
    <v>-5.3030000000000001E-2</v>
    <v>USD</v>
    <v>Zai Lab Ltd is a holding company mainly engaged in the biopharmaceutical field. The Company is focused on discovering or licensing, developing and commercializing proprietary therapeutics that address areas of large unmet medical need in the China market, including oncology, autoimmune and infectious diseases fields. The Company has a broad pipeline of proprietary drug candidates that range from discovery stage to late-stage clinical programs. These include Niraparib (ZL-2306), ZL-2103, ZL-1101 and others.</v>
    <v>1951</v>
    <v>Nasdaq Stock Market</v>
    <v>XNAS</v>
    <v>XNAS</v>
    <v>4560 Jinke Road, Bldg. 1, 4/F, Pudong, SHANGHAI, SHANGHAI, 201210 CN</v>
    <v>44.198999999999998</v>
    <v>Pharmaceuticals</v>
    <v>Stock</v>
    <v>44956.817307696096</v>
    <v>2696</v>
    <v>42.02</v>
    <v>4427656000</v>
    <v>ZAI LAB LIMITED</v>
    <v>ZAI LAB LIMITED</v>
    <v>42.92</v>
    <v>44.88</v>
    <v>42.5</v>
    <v>97908740</v>
    <v>ZLAB</v>
    <v>ZAI LAB LIMITED (XNAS:ZLAB)</v>
    <v>546119</v>
    <v>965354</v>
    <v>2013</v>
  </rv>
  <rv s="2">
    <v>2697</v>
  </rv>
  <rv s="0">
    <v>https://www.bing.com/financeapi/forcetrigger?t=bu485r&amp;q=XNAS%3aZNTL&amp;form=skydnc</v>
    <v>Learn more on Bing</v>
  </rv>
  <rv s="5">
    <v>en-US</v>
    <v>bu485r</v>
    <v>268435456</v>
    <v>1</v>
    <v>Powered by Refinitiv</v>
    <v>9</v>
    <v>ZENTALIS PHARMACEUTICALS, INC. (XNAS:ZNTL)</v>
    <v>2</v>
    <v>10</v>
    <v>Finance</v>
    <v>4</v>
    <v>59.65</v>
    <v>17.329999999999998</v>
    <v>1.3580000000000001</v>
    <v>-0.54</v>
    <v>-2.2940000000000002E-2</v>
    <v>USD</v>
    <v>Zentalis Pharmaceuticals, Inc. is a clinical-stage biopharmaceutical company focused on discovering and developing small molecule therapeutics targeting fundamental biological pathways of cancers. The Company's products include ZN-c5 and ZN-c3. ZN-c5 is an oral selective estrogen receptor degrader, which is in a Phase I/II clinical trial for the treatment of advanced estrogen receptor-positive, human epidermal growth factor receptor 2-negative, and advanced or metastatic breast cancer. The Company engaged in initiating the Phase II monotherapy and combination portions of this Phase I/II trial. ZN-c3, an inhibitor of WEE1, a protein tyrosine kinase, is being evaluated in a Phase I/II clinical trial for the treatment of advanced solid tumors as a monotherapy and in a Phase Ib clinical trial in combination with chemotherapy in patients with advanced ovarian cancer. It uses its Integrated Discovery Engine to identify targets and develop small molecule chemical entities with properties.</v>
    <v>177</v>
    <v>Nasdaq Stock Market</v>
    <v>XNAS</v>
    <v>XNAS</v>
    <v>1359 Broadway, Suite 1710, Suite 2201, NEW YORK, NY, 10018 US</v>
    <v>23.85</v>
    <v>Biotechnology &amp; Medical Research</v>
    <v>Stock</v>
    <v>44956.817143749999</v>
    <v>2699</v>
    <v>22.89</v>
    <v>1312598270</v>
    <v>ZENTALIS PHARMACEUTICALS, INC.</v>
    <v>ZENTALIS PHARMACEUTICALS, INC.</v>
    <v>23.31</v>
    <v>23.54</v>
    <v>23</v>
    <v>57069490</v>
    <v>ZNTL</v>
    <v>ZENTALIS PHARMACEUTICALS, INC. (XNAS:ZNTL)</v>
    <v>203101</v>
    <v>579234</v>
    <v>2017</v>
  </rv>
  <rv s="2">
    <v>2700</v>
  </rv>
  <rv s="0">
    <v>https://www.bing.com/financeapi/forcetrigger?t=a26fim&amp;q=XNYS%3aZBH&amp;form=skydnc</v>
    <v>Learn more on Bing</v>
  </rv>
  <rv s="1">
    <v>en-US</v>
    <v>a26fim</v>
    <v>268435456</v>
    <v>1</v>
    <v>Powered by Refinitiv</v>
    <v>0</v>
    <v>ZIMMER BIOMET HOLDINGS, INC. (XNYS:ZBH)</v>
    <v>2</v>
    <v>3</v>
    <v>Finance</v>
    <v>4</v>
    <v>135.05000000000001</v>
    <v>100.39</v>
    <v>1.0214000000000001</v>
    <v>-0.05</v>
    <v>-3.9720000000000001E-4</v>
    <v>USD</v>
    <v>Zimmer Biomet Holdings, Inc. is a musculoskeletal healthcare company. The Company is engaged in the design, manufacture and marketing of orthopedic reconstructive products; sports medicine, biologics, extremities and trauma products; spine, craniomaxillofacial and thoracic (CMFT) products; dental implants, and related surgical products. The Company's products and solutions help treat patients suffering from disorders of, or injuries to, bones, joints or supporting soft tissues. It operates through four segments: Americas Orthopedics, Europe, Middle East and Africa (EMEA), Asia Pacific, and Americas Spine and Global Dental. Its knee brands include Persona Knee, NexGen Knee Implants, Vanguard Knee and Oxford Partial Knee. Its hip brands include Taperloc Hip System, Avenir Complete Hip System, Arcos Modular Hip System and G7 Acetabular System. Its S.E.T. brands include JuggerKnot Soft Anchor System, Gel-One1 Cross-linked Hyaluronate, Comprehensive Shoulder and others.</v>
    <v>19500</v>
    <v>New York Stock Exchange</v>
    <v>XNYS</v>
    <v>XNYS</v>
    <v>345 E Main St, WARSAW, IN, 46580-2746 US</v>
    <v>126.01</v>
    <v>Healthcare Equipment &amp; Supplies</v>
    <v>Stock</v>
    <v>44956.817225242972</v>
    <v>2702</v>
    <v>125.18</v>
    <v>26405727492</v>
    <v>ZIMMER BIOMET HOLDINGS, INC.</v>
    <v>ZIMMER BIOMET HOLDINGS, INC.</v>
    <v>125.25</v>
    <v>78.340599999999995</v>
    <v>125.88</v>
    <v>125.83</v>
    <v>209852400</v>
    <v>ZBH</v>
    <v>ZIMMER BIOMET HOLDINGS, INC. (XNYS:ZBH)</v>
    <v>1115515</v>
    <v>1434057</v>
    <v>2001</v>
  </rv>
  <rv s="2">
    <v>2703</v>
  </rv>
  <rv s="0">
    <v>https://www.bing.com/financeapi/forcetrigger?t=a26hyc&amp;q=XNYS%3aZTS&amp;form=skydnc</v>
    <v>Learn more on Bing</v>
  </rv>
  <rv s="1">
    <v>en-US</v>
    <v>a26hyc</v>
    <v>268435456</v>
    <v>1</v>
    <v>Powered by Refinitiv</v>
    <v>0</v>
    <v>ZOETIS INC. (XNYS:ZTS)</v>
    <v>2</v>
    <v>3</v>
    <v>Finance</v>
    <v>4</v>
    <v>205.30500000000001</v>
    <v>124.14830000000001</v>
    <v>0.74170000000000003</v>
    <v>-0.78</v>
    <v>-4.7220000000000005E-3</v>
    <v>USD</v>
    <v>Zoetis Inc. is an animal health company. The Company is focused on the discovery, development, manufacture and commercialization of medicines, vaccines, diagnostic products and services, biodevices, genetic tests and precision animal health technology. It commercializes products across eight core species: dogs, cats and horses and cattle, swine, poultry, fish and sheep and within product categories, such as vaccines, anti-infectives, parasiticides, dermatology, other pharmaceutical products, medicated feed additives and animal health diagnostics. It operates through two segments: the United States and International. Within each of these operating segments, it offers a product portfolio for both companion animal and livestock customers, including Alfaxan. The Company market its products in approximately 45 countries across North America, Europe, Africa, Asia, Australia and South America, and its products are sold in more than 100 countries.</v>
    <v>12100</v>
    <v>New York Stock Exchange</v>
    <v>XNYS</v>
    <v>XNYS</v>
    <v>10 Sylvan Way, PARSIPPANY, NJ, 07054 US</v>
    <v>165.63</v>
    <v>Pharmaceuticals</v>
    <v>Stock</v>
    <v>44956.817334200779</v>
    <v>2705</v>
    <v>164.0932</v>
    <v>76622236800</v>
    <v>ZOETIS INC.</v>
    <v>ZOETIS INC.</v>
    <v>164.16</v>
    <v>37.753799999999998</v>
    <v>165.18</v>
    <v>164.4</v>
    <v>466072000</v>
    <v>ZTS</v>
    <v>ZOETIS INC. (XNYS:ZTS)</v>
    <v>1092471</v>
    <v>2113605</v>
    <v>2012</v>
  </rv>
  <rv s="2">
    <v>2706</v>
  </rv>
  <rv s="0">
    <v>https://www.bing.com/financeapi/forcetrigger?t=a26i7w&amp;q=XNYS%3aZYME&amp;form=skydnc</v>
    <v>Learn more on Bing</v>
  </rv>
  <rv s="1">
    <v>en-US</v>
    <v>a26i7w</v>
    <v>268435456</v>
    <v>1</v>
    <v>Powered by Refinitiv</v>
    <v>0</v>
    <v>ZYMEWORKS INC. (XNAS:ZYME)</v>
    <v>2</v>
    <v>3</v>
    <v>Finance</v>
    <v>4</v>
    <v>10.8</v>
    <v>4.1100000000000003</v>
    <v>0.93669999999999998</v>
    <v>-0.34</v>
    <v>-3.5491000000000002E-2</v>
    <v>USD</v>
    <v>Zymeworks Inc. is a clinical-stage biopharmaceutical company that is engaged in the discovery, development, and commercialization of bio-therapeutics for the treatment of cancer. Its lead product candidate is zanidatamab, a bispecific antibody that targets two distinct domains of the human epidermal growth factor receptor 2 (HER2). Its product candidate ZW49, combines the design of zanidatamab with its ZymeLink ADC platform, comprised of its cytotoxin and cleavable linker. The Company operates through a number of platforms, including Azymetric, ZymeLink, EFECT and ProTECT. Its Azymetric is a bispecific platform that enables therapeutic antibodies to simultaneously bind multiple distinct locations on a target or to multiple targets. The Company’s ZymeLink is an antibody-drug conjugate (ADC) platform comprised of cytotoxins and the linker technology used to couple these cytotoxins to tumor-targeting antibodies or proteins.</v>
    <v>286</v>
    <v>Nasdaq Stock Market</v>
    <v>XNAS</v>
    <v>XNAS</v>
    <v>108 Patriot Drive, Suite A, MIDDLETOWN, DE, 19709 US</v>
    <v>9.68</v>
    <v>Biotechnology &amp; Medical Research</v>
    <v>Stock</v>
    <v>44956.817238575779</v>
    <v>2708</v>
    <v>9.17</v>
    <v>582151138</v>
    <v>ZYMEWORKS INC.</v>
    <v>ZYMEWORKS INC.</v>
    <v>9.5500000000000007</v>
    <v>0</v>
    <v>9.58</v>
    <v>9.24</v>
    <v>63003370</v>
    <v>ZYME</v>
    <v>ZYMEWORKS INC. (XNAS:ZYME)</v>
    <v>270375</v>
    <v>1376477</v>
    <v>2022</v>
  </rv>
  <rv s="2">
    <v>2709</v>
  </rv>
  <rv s="0">
    <v>https://www.bing.com/financeapi/forcetrigger?t=a1qu2w&amp;q=XNYS%3aDDD&amp;form=skydnc</v>
    <v>Learn more on Bing</v>
  </rv>
  <rv s="1">
    <v>en-US</v>
    <v>a1qu2w</v>
    <v>268435456</v>
    <v>1</v>
    <v>Powered by Refinitiv</v>
    <v>0</v>
    <v>3D SYSTEMS CORPORATION (XNYS:DDD)</v>
    <v>2</v>
    <v>3</v>
    <v>Finance</v>
    <v>4</v>
    <v>20.51</v>
    <v>7.02</v>
    <v>1.7013</v>
    <v>-0.36</v>
    <v>-3.3457000000000001E-2</v>
    <v>USD</v>
    <v>3D Systems Corporation is an additive manufacturing solutions company. The Company is principally engaged in providing three-dimensional (3D) printing and digital manufacturing solutions. Its products and solutions include 3D printers for plastics and metals, materials, software, maintenance and training services, and on demand solutions. Its solutions support applications in two key industry verticals: Healthcare, which includes dental and medical devices services; and Industrial, which includes aerospace and transportation. The Company offers a range of 3D printing technologies, including Stereolithography (SLA), Selective Laser Sintering (SLS), Direct Metal Printing (DMP), MultiJet Printing (MJP), ColorJet Printing and SLA based bioprinting. It also offers 3D virtual reality simulators and simulator modules for medical applications. It markets its products and services through subsidiaries in North America and South America, Europe and the Middle East, and the Asia Pacific region.</v>
    <v>1721</v>
    <v>New York Stock Exchange</v>
    <v>XNYS</v>
    <v>XNYS</v>
    <v>333 Three D Systems Cir, ROCK HILL, SC, 29730 US</v>
    <v>10.74</v>
    <v>Electronic Equipment &amp; Parts</v>
    <v>Stock</v>
    <v>44956.817131249998</v>
    <v>2711</v>
    <v>10.24</v>
    <v>1364082720</v>
    <v>3D SYSTEMS CORPORATION</v>
    <v>3D SYSTEMS CORPORATION</v>
    <v>10.55</v>
    <v>4.4973000000000001</v>
    <v>10.76</v>
    <v>10.4</v>
    <v>131161800</v>
    <v>DDD</v>
    <v>3D SYSTEMS CORPORATION (XNYS:DDD)</v>
    <v>565856</v>
    <v>1193697</v>
    <v>1993</v>
  </rv>
  <rv s="2">
    <v>2712</v>
  </rv>
  <rv s="0">
    <v>https://www.bing.com/financeapi/forcetrigger?t=a1xroc&amp;q=XNYS%3aMMM&amp;form=skydnc</v>
    <v>Learn more on Bing</v>
  </rv>
  <rv s="1">
    <v>en-US</v>
    <v>a1xroc</v>
    <v>268435456</v>
    <v>1</v>
    <v>Powered by Refinitiv</v>
    <v>0</v>
    <v>3M COMPANY (XNYS:MMM)</v>
    <v>2</v>
    <v>3</v>
    <v>Finance</v>
    <v>4</v>
    <v>169.25</v>
    <v>107.07</v>
    <v>0.9637</v>
    <v>-2.2650000000000001</v>
    <v>-1.9653E-2</v>
    <v>USD</v>
    <v>3M Company is a diversified global manufacturer, technology innovator and marketer of a variety of products and services. The Company operates through four segments: Safety and Industrial, Transportation and Electronics, Health Care and Consumer. Safety and Industrial segment consist of abrasives, automotive aftermarket, closure and masking systems, communication markets, electrical markets, industrial adhesives and tapes, personal safety, roofing granules, and others. Transportation and Electronics segment consists of advanced materials, automotive and aerospace, commercial solutions, display materials and systems, electronic materials solutions, transportation and safety, and other transportation and electronics. Health Care segment’s products and services include drug delivery, health information systems, medical solutions, oral care solutions, and separation and purification sciences. Consumer segment serves consumers and consists of consumer health care, and others.</v>
    <v>95000</v>
    <v>New York Stock Exchange</v>
    <v>XNYS</v>
    <v>XNYS</v>
    <v>3M Center, Bldg. 220-13E-26A, SAINT PAUL, MN, 55144-1000 US</v>
    <v>116</v>
    <v>Consumer Goods Conglomerates</v>
    <v>Stock</v>
    <v>44956.817245890627</v>
    <v>2714</v>
    <v>112.67</v>
    <v>62056457623</v>
    <v>3M COMPANY</v>
    <v>3M COMPANY</v>
    <v>114.51</v>
    <v>11.3614</v>
    <v>115.25</v>
    <v>112.985</v>
    <v>549245100</v>
    <v>MMM</v>
    <v>3M COMPANY (XNYS:MMM)</v>
    <v>4101720</v>
    <v>3252919</v>
    <v>1929</v>
  </rv>
  <rv s="2">
    <v>2715</v>
  </rv>
  <rv s="0">
    <v>https://www.bing.com/financeapi/forcetrigger?t=a1mqsm&amp;q=XNYS%3aABM&amp;form=skydnc</v>
    <v>Learn more on Bing</v>
  </rv>
  <rv s="1">
    <v>en-US</v>
    <v>a1mqsm</v>
    <v>268435456</v>
    <v>1</v>
    <v>Powered by Refinitiv</v>
    <v>0</v>
    <v>ABM INDUSTRIES INCORPORATED (XNYS:ABM)</v>
    <v>2</v>
    <v>3</v>
    <v>Finance</v>
    <v>4</v>
    <v>54</v>
    <v>37.68</v>
    <v>1.1238999999999999</v>
    <v>-0.21</v>
    <v>-4.5799999999999999E-3</v>
    <v>USD</v>
    <v>ABM Industries Incorporated is a provider of facility services. It operates under five segments: Business &amp; Industry (B&amp;I), Manufacturing &amp; Distribution (M&amp;D), Education, Aviation, and Technical Solutions. B&amp;I segment includes janitorial, facilities engineering, and parking services for commercial real estate properties, traditional hospitals, and non-acute healthcare facilities. M&amp;D segment provides integrated facility services, engineering, janitorial, and other specialized services in manufacturing, distribution, and data center facilities. Education segment delivers janitorial, custodial, landscaping and grounds, facilities engineering, and parking services for public school districts, private schools, colleges and universities. Aviation segment supports airlines and airports with services ranging from parking and janitorial to passenger assistance, catering logistics, air cabin maintenance and transportation. Technical Solutions segment includes mechanical and electrical services.</v>
    <v>127000</v>
    <v>New York Stock Exchange</v>
    <v>XNYS</v>
    <v>XNYS</v>
    <v>Suite 300, 551 Fifth Avenue, NEW YORK, NY, 10176 US</v>
    <v>46.04</v>
    <v>Professional &amp; Commercial Services</v>
    <v>Stock</v>
    <v>44956.817189293753</v>
    <v>2717</v>
    <v>45.375999999999998</v>
    <v>2994015035</v>
    <v>ABM INDUSTRIES INCORPORATED</v>
    <v>ABM INDUSTRIES INCORPORATED</v>
    <v>45.48</v>
    <v>13.4442</v>
    <v>45.85</v>
    <v>45.64</v>
    <v>65600680</v>
    <v>ABM</v>
    <v>ABM INDUSTRIES INCORPORATED (XNYS:ABM)</v>
    <v>46693</v>
    <v>257325</v>
    <v>1985</v>
  </rv>
  <rv s="2">
    <v>2718</v>
  </rv>
  <rv s="0">
    <v>https://www.bing.com/financeapi/forcetrigger?t=a1o3c7&amp;q=XNYS%3aAYI&amp;form=skydnc</v>
    <v>Learn more on Bing</v>
  </rv>
  <rv s="1">
    <v>en-US</v>
    <v>a1o3c7</v>
    <v>268435456</v>
    <v>1</v>
    <v>Powered by Refinitiv</v>
    <v>0</v>
    <v>ACUITY BRANDS, INC. (XNYS:AYI)</v>
    <v>2</v>
    <v>3</v>
    <v>Finance</v>
    <v>4</v>
    <v>198.85</v>
    <v>142.71</v>
    <v>1.6039000000000001</v>
    <v>0.12</v>
    <v>6.4820000000000003E-4</v>
    <v>USD</v>
    <v>Acuity Brands, Inc. is an industrial technology company. The company uses technology to solve problems in spaces and light. Its segments include Acuity Brands Lighting and Lighting Controls (ABL) and the Intelligent Spaces Group (ISG). ABL's portfolio of lighting solutions includes commercial, architectural, and specialty lighting in addition to lighting controls and components that can be combined to create integrated lighting control systems. It offers devices, such as luminaires that utilize light emitting diode (LED) technology designed to optimize energy efficiency and comfort for various indoor and outdoor applications. Lithonia Lighting, Holophane, Peerless, Gotham are its ABL brands. ISG offers a building management platform and location-aware applications. Its building management platform includes products for controlling heating, ventilation, and air conditioning (HVAC), lighting, shades, and building access that deliver end-to-end optimization of building systems.</v>
    <v>13200</v>
    <v>New York Stock Exchange</v>
    <v>XNYS</v>
    <v>XNYS</v>
    <v>1170 Peachtree Street Ne, Suite 1200, ATLANTA, GA, 30309-7676 US</v>
    <v>186.33500000000001</v>
    <v>Homebuilding &amp; Construction Supplies</v>
    <v>Stock</v>
    <v>44956.81713864531</v>
    <v>2720</v>
    <v>183.57</v>
    <v>5937216155</v>
    <v>ACUITY BRANDS, INC.</v>
    <v>ACUITY BRANDS, INC.</v>
    <v>185.27</v>
    <v>16.894200000000001</v>
    <v>185.12</v>
    <v>185.24</v>
    <v>32051480</v>
    <v>AYI</v>
    <v>ACUITY BRANDS, INC. (XNYS:AYI)</v>
    <v>92095</v>
    <v>267005</v>
    <v>2007</v>
  </rv>
  <rv s="2">
    <v>2721</v>
  </rv>
  <rv s="0">
    <v>https://www.bing.com/financeapi/forcetrigger?t=bzwwjc&amp;q=XNAS%3aACVA&amp;form=skydnc</v>
    <v>Learn more on Bing</v>
  </rv>
  <rv s="5">
    <v>en-US</v>
    <v>bzwwjc</v>
    <v>268435456</v>
    <v>1</v>
    <v>Powered by Refinitiv</v>
    <v>9</v>
    <v>ACV AUCTIONS INC. (XNAS:ACVA)</v>
    <v>2</v>
    <v>10</v>
    <v>Finance</v>
    <v>4</v>
    <v>15.7</v>
    <v>6.1</v>
    <v>1.548</v>
    <v>-0.27500000000000002</v>
    <v>-2.775E-2</v>
    <v>USD</v>
    <v>ACV Auctions Inc. provides a digital marketplace for wholesale vehicle transactions and data services. The Company's platform enables dealers and commercial partners to buy, sell, and value vehicles. It provides a digital wholesale auction marketplace to facilitate business-to-business used vehicle sales between sellers and dealers. It helps dealers' source and manage inventory and price their vehicles as well as process payments, transfer titles, finance and transport vehicles. The Company's platform encompasses a digital marketplace, data services and data and technology. The digital marketplace connects buyers and sellers of wholesale vehicles. Its core marketplace facilitates instant transactions of wholesale vehicles, and is accessible across multiple platforms including mobile apps, Web, and directly through application programming interface (API) integration. The data services offer insights into the condition and value of used vehicles for transactions.</v>
    <v>1910</v>
    <v>Nasdaq Stock Market</v>
    <v>XNAS</v>
    <v>XNAS</v>
    <v>640 Ellicott St, BUFFALO, NY, 14203 US</v>
    <v>10.19</v>
    <v>Software &amp; IT Services</v>
    <v>Stock</v>
    <v>44956.817201909376</v>
    <v>2723</v>
    <v>9.6199999999999992</v>
    <v>1524398634</v>
    <v>ACV AUCTIONS INC.</v>
    <v>ACV AUCTIONS INC.</v>
    <v>9.81</v>
    <v>9.91</v>
    <v>9.6349999999999998</v>
    <v>158214700</v>
    <v>ACVA</v>
    <v>ACV AUCTIONS INC. (XNAS:ACVA)</v>
    <v>624671</v>
    <v>923235</v>
    <v>2014</v>
  </rv>
  <rv s="2">
    <v>2724</v>
  </rv>
  <rv s="0">
    <v>https://www.bing.com/financeapi/forcetrigger?t=a25y77&amp;q=XNYS%3aWMS&amp;form=skydnc</v>
    <v>Learn more on Bing</v>
  </rv>
  <rv s="1">
    <v>en-US</v>
    <v>a25y77</v>
    <v>268435456</v>
    <v>1</v>
    <v>Powered by Refinitiv</v>
    <v>0</v>
    <v>ADVANCED DRAINAGE SYSTEMS, INC. (XNYS:WMS)</v>
    <v>2</v>
    <v>3</v>
    <v>Finance</v>
    <v>4</v>
    <v>153.36000000000001</v>
    <v>79.900099999999995</v>
    <v>1.3365</v>
    <v>-0.79</v>
    <v>-8.2579999999999997E-3</v>
    <v>USD</v>
    <v>Advanced Drainage Systems, Inc. is engaged in manufacturing water management solutions for the stormwater and onsite septic wastewater industries, which provides superior drainage solutions for use in the construction and agriculture marketplaces. The Company's segments include Pipe, International, Infiltrator and Allied Products &amp; Other. Its Pipe segment manufactures and markets performance thermoplastic corrugated pipe throughout the United States. Its – Infiltrator is engaged in providing plastic leach field chambers and systems, septic tanks and accessories, primarily for use in residential applications. International segment manufactures and markets products in regions outside of the United States, with owned facilities in Canada and those markets serviced through its joint ventures in Mexico and South America. Its Allied Products &amp; Other segment offers adjacent technologies to its core Pipe offering, presenting a complete drainage solution for its clients and customers.</v>
    <v>5635</v>
    <v>New York Stock Exchange</v>
    <v>XNYS</v>
    <v>XNYS</v>
    <v>4640 Trueman Blvd, HILLIARD, OH, 43026 US</v>
    <v>96.02</v>
    <v>Homebuilding &amp; Construction Supplies</v>
    <v>Stock</v>
    <v>44956.817299050781</v>
    <v>2726</v>
    <v>94.57</v>
    <v>7860523105</v>
    <v>ADVANCED DRAINAGE SYSTEMS, INC.</v>
    <v>ADVANCED DRAINAGE SYSTEMS, INC.</v>
    <v>94.9</v>
    <v>17.624099999999999</v>
    <v>95.66</v>
    <v>94.87</v>
    <v>82855730</v>
    <v>WMS</v>
    <v>ADVANCED DRAINAGE SYSTEMS, INC. (XNYS:WMS)</v>
    <v>433630</v>
    <v>668276</v>
    <v>1966</v>
  </rv>
  <rv s="2">
    <v>2727</v>
  </rv>
  <rv s="0">
    <v>https://www.bing.com/financeapi/forcetrigger?t=a1mtc7&amp;q=XNYS%3aACM&amp;form=skydnc</v>
    <v>Learn more on Bing</v>
  </rv>
  <rv s="1">
    <v>en-US</v>
    <v>a1mtc7</v>
    <v>268435456</v>
    <v>1</v>
    <v>Powered by Refinitiv</v>
    <v>0</v>
    <v>AECOM (XNYS:ACM)</v>
    <v>2</v>
    <v>3</v>
    <v>Finance</v>
    <v>4</v>
    <v>88.42</v>
    <v>60.74</v>
    <v>1.3109999999999999</v>
    <v>-0.12</v>
    <v>-1.3960000000000001E-3</v>
    <v>USD</v>
    <v>AECOM is a global provider of professional infrastructure consulting services for governments, businesses, and organizations across the world. The Company operates through three segments: Americas, International, and AECOM Capital (ACAP). The Americas segment provides planning, consulting, architectural and engineering design, and construction and program management services to commercial and government clients in the United States, Canada, and Latin America in end markets, such as transportation, water, government, facilities, environmental, and energy. The International segment offers planning, consulting, architectural and engineering design services and program management to commercial and government clients in Europe, the Middle East, Africa and the Asia-Pacific regions in end markets, such as transportation, water, government, facilities, environmental, and energy. The ACAP segment invests primarily in and develops real estate projects.</v>
    <v>50000</v>
    <v>New York Stock Exchange</v>
    <v>XNYS</v>
    <v>XNYS</v>
    <v>13355 Noel Road, Suite 400, DALLAS, TX, 75240 US</v>
    <v>86.98</v>
    <v>Construction &amp; Engineering</v>
    <v>Stock</v>
    <v>44956.817195671094</v>
    <v>2729</v>
    <v>85.495000000000005</v>
    <v>11900355249</v>
    <v>AECOM</v>
    <v>AECOM</v>
    <v>85.59</v>
    <v>31.524999999999999</v>
    <v>85.95</v>
    <v>85.83</v>
    <v>138650300</v>
    <v>ACM</v>
    <v>AECOM (XNYS:ACM)</v>
    <v>350468</v>
    <v>797306</v>
    <v>1980</v>
  </rv>
  <rv s="2">
    <v>2730</v>
  </rv>
  <rv s="0">
    <v>https://www.bing.com/financeapi/forcetrigger?t=a1nytc&amp;q=XNAS%3aAVAV&amp;form=skydnc</v>
    <v>Learn more on Bing</v>
  </rv>
  <rv s="1">
    <v>en-US</v>
    <v>a1nytc</v>
    <v>268435456</v>
    <v>1</v>
    <v>Powered by Refinitiv</v>
    <v>0</v>
    <v>AEROVIRONMENT, INC. (XNAS:AVAV)</v>
    <v>2</v>
    <v>3</v>
    <v>Finance</v>
    <v>4</v>
    <v>114.11</v>
    <v>53.8</v>
    <v>0.59540000000000004</v>
    <v>-0.1</v>
    <v>-1.129E-3</v>
    <v>USD</v>
    <v>AeroVironment, Inc. designs, develops, produces, delivers and supports a technologically advanced portfolio of intelligent, multi-domain robotic systems and related services for government agencies and businesses. The Small Unmanned Aircraft Systems segment is focused primarily on products designed to operate reliably at very low altitudes in a range of environmental conditions. The Tactical Missile Systems segment focuses primarily on tube-launched aircraft that deploy with the push of a button. The Medium Unmanned Aircraft Systems focuses on designs, engineers, tools, and manufacturing of unmanned aerial and aircraft systems, including airborne platforms, payloads and payload integration, ground control systems, and ground support equipment. This segment also integrates flight autonomy solutions. The High Altitude Pseudo-Satellite Unmanned Aircraft Systems segment consists of the Company’s existing development of High Altitude Pseudo-Satellite systems in conjunction with SoftBank.</v>
    <v>1214</v>
    <v>Nasdaq Stock Market</v>
    <v>XNAS</v>
    <v>XNAS</v>
    <v>241 18Th Street South, Suite 415, ARLINGTON, VA, 22202 US</v>
    <v>89.35</v>
    <v>Aerospace &amp; Defense</v>
    <v>Stock</v>
    <v>44956.817108541407</v>
    <v>2732</v>
    <v>87.6</v>
    <v>2226422820</v>
    <v>AEROVIRONMENT, INC.</v>
    <v>AEROVIRONMENT, INC.</v>
    <v>88.2</v>
    <v>1507.973</v>
    <v>88.6</v>
    <v>88.5</v>
    <v>25157320</v>
    <v>AVAV</v>
    <v>AEROVIRONMENT, INC. (XNAS:AVAV)</v>
    <v>52880</v>
    <v>145313</v>
    <v>2006</v>
  </rv>
  <rv s="2">
    <v>2733</v>
  </rv>
  <rv s="0">
    <v>https://www.bing.com/financeapi/forcetrigger?t=a1n1r7&amp;q=XNYS%3aAGCO&amp;form=skydnc</v>
    <v>Learn more on Bing</v>
  </rv>
  <rv s="1">
    <v>en-US</v>
    <v>a1n1r7</v>
    <v>268435456</v>
    <v>1</v>
    <v>Powered by Refinitiv</v>
    <v>0</v>
    <v>AGCO CORPORATION (XNYS:AGCO)</v>
    <v>2</v>
    <v>3</v>
    <v>Finance</v>
    <v>4</v>
    <v>144.8245</v>
    <v>88.55</v>
    <v>1.3807</v>
    <v>-0.71</v>
    <v>-5.117E-3</v>
    <v>USD</v>
    <v>AGCO Corporation is engaged in manufacturing and distributing of agricultural equipment and related replacement parts throughout the world. The Company’s geographical segments include North America, South America, Europe/Middle East, and Asia/Pacific/Africa. The Company sells a range of agricultural equipment, including tractors, combines, self-propelled sprayers, hay tools, forage equipment, seeding and tillage equipment, implements, and grain storage and protein production systems. Its brand product includes Challenger, Fendt, GSI, Massey Ferguson and Valtra, supported by its Fuse precision agriculture solutions. Its tillage and seeding equipment joint venture operate within the North American geographical segment. Its grain storage and protein production systems operate within the Europe/Middle East geographical segment. The Chinese harvesting business operates within the Asia/Pacific/Africa segment and the former sprayer reporting unit operates within the North American segment.</v>
    <v>23300</v>
    <v>New York Stock Exchange</v>
    <v>XNYS</v>
    <v>XNYS</v>
    <v>4205 River Green Pkway, DULUTH, GA, 30096 US</v>
    <v>140</v>
    <v>Machinery, Equipment &amp; Components</v>
    <v>Stock</v>
    <v>44956.817296585155</v>
    <v>2735</v>
    <v>137.22999999999999</v>
    <v>10298264944</v>
    <v>AGCO CORPORATION</v>
    <v>AGCO CORPORATION</v>
    <v>138.74</v>
    <v>12.2614</v>
    <v>138.76</v>
    <v>138.05000000000001</v>
    <v>74598080</v>
    <v>AGCO</v>
    <v>AGCO CORPORATION (XNYS:AGCO)</v>
    <v>245206</v>
    <v>552148</v>
    <v>1991</v>
  </rv>
  <rv s="2">
    <v>2736</v>
  </rv>
  <rv s="0">
    <v>https://www.bing.com/financeapi/forcetrigger?t=a1nx77&amp;q=XNAS%3aATSG&amp;form=skydnc</v>
    <v>Learn more on Bing</v>
  </rv>
  <rv s="1">
    <v>en-US</v>
    <v>a1nx77</v>
    <v>268435456</v>
    <v>1</v>
    <v>Powered by Refinitiv</v>
    <v>0</v>
    <v>AIR TRANSPORT SERVICES GROUP, INC. (XNAS:ATSG)</v>
    <v>2</v>
    <v>3</v>
    <v>Finance</v>
    <v>4</v>
    <v>34.54</v>
    <v>23.32</v>
    <v>0.71319999999999995</v>
    <v>0.2</v>
    <v>7.2199999999999999E-3</v>
    <v>USD</v>
    <v>Air Transport Services Group, Inc. is a holding company. The Company is a provider of aircraft leasing and air cargo transportation and related services. It operates through two segments: Cargo Aircraft Management Inc. (CAM) and ACMI Services. The CAM segment includes the leasing of aircraft and aircraft engines. The ACMI Services segment includes the cargo and passenger aircraft flight operations of its three airlines. ACMI Services consists of the operations of its three airline subsidiaries: ABX Air, Inc. (ABX), Air Transport International, Inc. (ATI), and Omni Air International, LLC (OAI). The Company offers an array of complementary solutions ranging from flight and ground operations to aircraft maintenance and overhaul services. It has a total in-service fleet comprised of 117 Boeing aircraft. The Company lease converted freighter aircraft to customers throughout North America, Europe, Asia and Africa. It provides a range of air transportation-related services to its customers.</v>
    <v>5280</v>
    <v>Nasdaq Stock Market</v>
    <v>XNAS</v>
    <v>XNAS</v>
    <v>145 HUNTER DR, WILMINGTON, OH, 45177 US</v>
    <v>28.001000000000001</v>
    <v>Freight &amp; Logistics Services</v>
    <v>Stock</v>
    <v>44956.817257164061</v>
    <v>2738</v>
    <v>27.56</v>
    <v>2029122360</v>
    <v>AIR TRANSPORT SERVICES GROUP, INC.</v>
    <v>AIR TRANSPORT SERVICES GROUP, INC.</v>
    <v>27.56</v>
    <v>12.0687</v>
    <v>27.7</v>
    <v>27.9</v>
    <v>72728400</v>
    <v>ATSG</v>
    <v>AIR TRANSPORT SERVICES GROUP, INC. (XNAS:ATSG)</v>
    <v>120964</v>
    <v>326676</v>
    <v>2007</v>
  </rv>
  <rv s="2">
    <v>2739</v>
  </rv>
  <rv s="0">
    <v>https://www.bing.com/financeapi/forcetrigger?t=a1nahw&amp;q=XNYS%3aALK&amp;form=skydnc</v>
    <v>Learn more on Bing</v>
  </rv>
  <rv s="1">
    <v>en-US</v>
    <v>a1nahw</v>
    <v>268435456</v>
    <v>1</v>
    <v>Powered by Refinitiv</v>
    <v>0</v>
    <v>ALASKA AIR GROUP, INC. (XNYS:ALK)</v>
    <v>2</v>
    <v>3</v>
    <v>Finance</v>
    <v>4</v>
    <v>61.55</v>
    <v>38.185000000000002</v>
    <v>1.5192000000000001</v>
    <v>-0.51</v>
    <v>-9.9959999999999997E-3</v>
    <v>USD</v>
    <v>Alaska Air Group, Inc. is engaged in operating airlines. The Company operates two airlines, Alaska and Horizon. The Company also includes McGee Air Services, an aviation services provider. The Company operates through three segments: Mainline, Regional and Horizon. The Mainline segment includes scheduled air transportation on Alaska's Boeing or Airbus jet aircraft for passengers and cargo throughout the U.S., and in parts of Canada, Mexico, Costa Rica, and Belize. The Regional segment includes Horizon's and other third-party carriers scheduled air transportation for passengers across a shorter distance network within the United States and Canada under capacity purchase agreements (CPA). The Horizon segment includes the capacity sold to Alaska under a CPA. Its Mainline operations include Boeing 737 (B737) and Airbus A320 family (A320 and A321neo) jet service offered by Alaska. Its Regional operations consist primarily of flights operated by Horizon and SkyWest.</v>
    <v>20550</v>
    <v>New York Stock Exchange</v>
    <v>XNYS</v>
    <v>XNYS</v>
    <v>19300 International Blvd, SEATTLE, WA, 98188 US</v>
    <v>51.58</v>
    <v>Passenger Transportation Services</v>
    <v>Stock</v>
    <v>44956.817285068748</v>
    <v>2741</v>
    <v>50.4</v>
    <v>6441696881</v>
    <v>ALASKA AIR GROUP, INC.</v>
    <v>ALASKA AIR GROUP, INC.</v>
    <v>50.52</v>
    <v>117.16079999999999</v>
    <v>51.02</v>
    <v>50.51</v>
    <v>127533100</v>
    <v>ALK</v>
    <v>ALASKA AIR GROUP, INC. (XNYS:ALK)</v>
    <v>657480</v>
    <v>1503568</v>
    <v>1985</v>
  </rv>
  <rv s="2">
    <v>2742</v>
  </rv>
  <rv s="0">
    <v>https://www.bing.com/financeapi/forcetrigger?t=a1n6nm&amp;q=XNYS%3aAIN&amp;form=skydnc</v>
    <v>Learn more on Bing</v>
  </rv>
  <rv s="1">
    <v>en-US</v>
    <v>a1n6nm</v>
    <v>268435456</v>
    <v>1</v>
    <v>Powered by Refinitiv</v>
    <v>0</v>
    <v>ALBANY INTERNATIONAL CORP. (XNYS:AIN)</v>
    <v>2</v>
    <v>3</v>
    <v>Finance</v>
    <v>4</v>
    <v>109.99</v>
    <v>75.234999999999999</v>
    <v>1.3026</v>
    <v>0.69499999999999995</v>
    <v>6.4390000000000003E-3</v>
    <v>USD</v>
    <v>Albany International Corp. is an advanced textiles and materials processing company. It operates through two segments: Machine Clothing (MC) and Albany Engineered Composites (AEC). The MC segment supplies consumable permeable and impermeable belts used in the manufacture of paper, paperboard, tissue and towel, pulp, nonwovens, fiber cement and several other industrial applications. It designs, manufactures, and markets paper machine clothing for each section of the paper machine and for every grade of paper. It also supplies engineered processing belts used in the manufacturing process in the pulp, corrugator, nonwovens, fiber cement, building products, and textile industries. Its paper machine clothing products include forming, pressing, drying fabrics, and others. The AEC segment includes Albany Safran Composites, LLC, in which its customer SAFRAN Group owns interest, provides engineered, advanced composite structures to customers in the commercial and defense aerospace industries.</v>
    <v>4100</v>
    <v>New York Stock Exchange</v>
    <v>XNYS</v>
    <v>XNYS</v>
    <v>216 Airport Drive, ROCHESTER, NH, 03867 US</v>
    <v>108.96</v>
    <v>Machinery, Equipment &amp; Components</v>
    <v>Stock</v>
    <v>44956.817159224222</v>
    <v>2744</v>
    <v>107.46</v>
    <v>3378237500</v>
    <v>ALBANY INTERNATIONAL CORP.</v>
    <v>ALBANY INTERNATIONAL CORP.</v>
    <v>107.46</v>
    <v>32.307099999999998</v>
    <v>107.93</v>
    <v>108.625</v>
    <v>31100000</v>
    <v>AIN</v>
    <v>ALBANY INTERNATIONAL CORP. (XNYS:AIN)</v>
    <v>26839</v>
    <v>91822</v>
    <v>1987</v>
  </rv>
  <rv s="2">
    <v>2745</v>
  </rv>
  <rv s="0">
    <v>https://www.bing.com/financeapi/forcetrigger?t=bv88ar&amp;q=XNYS%3aALIT&amp;form=skydnc</v>
    <v>Learn more on Bing</v>
  </rv>
  <rv s="1">
    <v>en-US</v>
    <v>bv88ar</v>
    <v>268435456</v>
    <v>1</v>
    <v>Powered by Refinitiv</v>
    <v>0</v>
    <v>ALIGHT, INC. (XNYS:ALIT)</v>
    <v>2</v>
    <v>3</v>
    <v>Finance</v>
    <v>4</v>
    <v>11.1</v>
    <v>6.31</v>
    <v>1.2789999999999999</v>
    <v>-5.0000000000000001E-3</v>
    <v>-5.2800000000000004E-4</v>
    <v>USD</v>
    <v>Alight, Inc. is a cloud-based provider of integrated digital human capital and business solutions. Its segments include Employer Solutions, Professional Services and Hosted Business. Its Employer Solutions has its digital, software and artificial intelligence (AI)-led capabilities and spanning total employee wellbeing and engagement, including integrated benefits administration, healthcare navigation, financial health, employee wellness, and payroll. Its Professional Services includes its project-based cloud deployment and consulting offerings that provide both human capital and financial platforms. It also includes cloud advisory and deployment, and optimization services for cloud platforms, such as Workday, SAP SuccessFactors, Oracle, and Cornerstone OnDemand. Its Hosted Business includes application hosting and management of on-premises human capital management software. It also offers absence management solutions, disability management, and clinical decision support.</v>
    <v>16000</v>
    <v>New York Stock Exchange</v>
    <v>XNYS</v>
    <v>XNYS</v>
    <v>1701 Village Center Circle, LAS VEGAS, NV, 89134 US</v>
    <v>9.49</v>
    <v>Software &amp; IT Services</v>
    <v>Stock</v>
    <v>44956.817263390622</v>
    <v>2747</v>
    <v>9.3450000000000006</v>
    <v>4442457379</v>
    <v>ALIGHT, INC.</v>
    <v>ALIGHT, INC.</v>
    <v>9.41</v>
    <v>54.619900000000001</v>
    <v>9.4700000000000006</v>
    <v>9.4649999999999999</v>
    <v>469356300</v>
    <v>ALIT</v>
    <v>ALIGHT, INC. (XNYS:ALIT)</v>
    <v>601179</v>
    <v>1930213</v>
    <v>2021</v>
  </rv>
  <rv s="2">
    <v>2748</v>
  </rv>
  <rv s="0">
    <v>https://www.bing.com/financeapi/forcetrigger?t=a1na9c&amp;q=XNAS%3aALGT&amp;form=skydnc</v>
    <v>Learn more on Bing</v>
  </rv>
  <rv s="1">
    <v>en-US</v>
    <v>a1na9c</v>
    <v>268435456</v>
    <v>1</v>
    <v>Powered by Refinitiv</v>
    <v>0</v>
    <v>ALLEGIANT TRAVEL COMPANY (XNAS:ALGT)</v>
    <v>2</v>
    <v>3</v>
    <v>Finance</v>
    <v>4</v>
    <v>186.86</v>
    <v>62.94</v>
    <v>1.6209</v>
    <v>-0.52090000000000003</v>
    <v>-6.0419999999999996E-3</v>
    <v>USD</v>
    <v>Allegiant Travel Company is a leisure travel company that is focused on providing travel services and products to residents of under-served cities in the United States. The Company offers scheduled service air transportation, and ancillary air-related products and services. Its scheduled service air transportation provides scheduled air transportation on limited-frequency, nonstop flights predominantly between under-served cities and popular leisure destinations. The Company's ancillary air-related products and services provide unbundled air-related services and products in conjunction with air transportation for an additional cost to customers. It operates a passenger airline that sells air transportation both on a stand-alone basis and bundled with the sale of ancillary air-related and third-party services and products. It also operates non-airline related entities that include the development of Sunseeker Resort and related golf course, and Teesnap golf course management solutions.</v>
    <v>5294</v>
    <v>Nasdaq Stock Market</v>
    <v>XNAS</v>
    <v>XNAS</v>
    <v>1201 N. Town Center Drive, LAS VEGAS, NV, 89144 US</v>
    <v>85.98</v>
    <v>Passenger Transportation Services</v>
    <v>Stock</v>
    <v>44956.81716672422</v>
    <v>2750</v>
    <v>83.65</v>
    <v>1576556904</v>
    <v>ALLEGIANT TRAVEL COMPANY</v>
    <v>ALLEGIANT TRAVEL COMPANY</v>
    <v>84.09</v>
    <v>29.348199999999999</v>
    <v>86.21</v>
    <v>85.689099999999996</v>
    <v>18398570</v>
    <v>ALGT</v>
    <v>ALLEGIANT TRAVEL COMPANY (XNAS:ALGT)</v>
    <v>89597</v>
    <v>197532</v>
    <v>2006</v>
  </rv>
  <rv s="2">
    <v>2751</v>
  </rv>
  <rv s="0">
    <v>https://www.bing.com/financeapi/forcetrigger?t=a1naqh&amp;q=XNYS%3aALLE&amp;form=skydnc</v>
    <v>Learn more on Bing</v>
  </rv>
  <rv s="1">
    <v>en-US</v>
    <v>a1naqh</v>
    <v>268435456</v>
    <v>1</v>
    <v>Powered by Refinitiv</v>
    <v>0</v>
    <v>ALLEGION PUBLIC LIMITED COMPANY (XNYS:ALLE)</v>
    <v>2</v>
    <v>3</v>
    <v>Finance</v>
    <v>4</v>
    <v>125.39</v>
    <v>87.33</v>
    <v>1.0879000000000001</v>
    <v>0.56000000000000005</v>
    <v>4.8999999999999998E-3</v>
    <v>USD</v>
    <v>Allegion plc (Allegion) is a global company that provides security products and solutions. The Company operates through two segments: Allegion Americas and Allegion International. The Company is engaged in selling a range of security products and solutions for end-users in commercial, institutional and residential facilities, including the education, healthcare, government, hospitality, commercial office and single and multi-family residential markets. Allegion offers a portfolio of security and access control products and solutions across a range of brands including CISA, Interflex, LCN, Schlage, SimonsVoss and Von Duprin. Allegion Americas segment products and solutions includes locks, locksets, portable locks, key systems, door closers, exit devices, doors, door systems, electronic products, and access control systems. Allegion International segment products, services, and solutions includes locks, locksets, portable locks, key systems, exit devices, and doors and door systems.</v>
    <v>11000</v>
    <v>New York Stock Exchange</v>
    <v>XNYS</v>
    <v>XNYS</v>
    <v>Block E Iveagh Court, Harcourt Road, DUBLIN, DUBLIN, 00000 IE</v>
    <v>115.25</v>
    <v>Communications &amp; Networking</v>
    <v>Stock</v>
    <v>44956.817171399998</v>
    <v>2753</v>
    <v>113.46</v>
    <v>10038910000</v>
    <v>ALLEGION PUBLIC LIMITED COMPANY</v>
    <v>ALLEGION PUBLIC LIMITED COMPANY</v>
    <v>113.56</v>
    <v>23.281099999999999</v>
    <v>114.28</v>
    <v>114.84</v>
    <v>87844820</v>
    <v>ALLE</v>
    <v>ALLEGION PUBLIC LIMITED COMPANY (XNYS:ALLE)</v>
    <v>244374</v>
    <v>497398</v>
    <v>2013</v>
  </rv>
  <rv s="2">
    <v>2754</v>
  </rv>
  <rv s="0">
    <v>https://www.bing.com/financeapi/forcetrigger?t=a1ncgh&amp;q=XNYS%3aALSN&amp;form=skydnc</v>
    <v>Learn more on Bing</v>
  </rv>
  <rv s="1">
    <v>en-US</v>
    <v>a1ncgh</v>
    <v>268435456</v>
    <v>1</v>
    <v>Powered by Refinitiv</v>
    <v>0</v>
    <v>ALLISON TRANSMISSION HOLDINGS, INC. (XNYS:ALSN)</v>
    <v>2</v>
    <v>3</v>
    <v>Finance</v>
    <v>4</v>
    <v>45.33</v>
    <v>32.630000000000003</v>
    <v>1.0185</v>
    <v>-9.2700000000000005E-2</v>
    <v>-2.0860000000000002E-3</v>
    <v>USD</v>
    <v>Allison Transmission Holdings, Inc. and its subsidiaries are engaged in the design and manufacture of vehicle propulsion solutions, including commercial-duty on-highway, off-highway and defense fully automatic transmissions and electric hybrid and fully electric systems. It operates across Europe, Asia, South America and Africa. The Company manufactures fully automatic transmissions for medium and heavy-duty commercial vehicles and medium and heavy-tactical United States defense vehicles and is a supplier of commercial vehicle electric hybrid and fully electric propulsion systems. Its transmissions and electric propulsion solutions are sold under the Allison Transmission brand name and remanufactured transmissions are sold under the ReTran brand name. Its on-highway products include 1000 Series, 2000 Series, 3000 Series, 4000 Series, eGen Flex Electric Hybrid Propulsion Solutions and eGen Power Fully Electric Propulsion Solutions. Its defense products include X200, 3040MX and X1100.</v>
    <v>3400</v>
    <v>New York Stock Exchange</v>
    <v>XNYS</v>
    <v>XNYS</v>
    <v>One Allison Way, INDIANAPOLIS, IN, 46222 US</v>
    <v>44.63</v>
    <v>Machinery, Equipment &amp; Components</v>
    <v>Stock</v>
    <v>44956.817215728908</v>
    <v>2756</v>
    <v>44.337299999999999</v>
    <v>4100776828</v>
    <v>ALLISON TRANSMISSION HOLDINGS, INC.</v>
    <v>ALLISON TRANSMISSION HOLDINGS, INC.</v>
    <v>44.35</v>
    <v>8.5786999999999995</v>
    <v>44.43</v>
    <v>44.337299999999999</v>
    <v>92490450</v>
    <v>ALSN</v>
    <v>ALLISON TRANSMISSION HOLDINGS, INC. (XNYS:ALSN)</v>
    <v>247238</v>
    <v>784810</v>
    <v>2007</v>
  </rv>
  <rv s="2">
    <v>2757</v>
  </rv>
  <rv s="0">
    <v>https://www.bing.com/financeapi/forcetrigger?t=a1ng7w&amp;q=XNYS%3aAMRC&amp;form=skydnc</v>
    <v>Learn more on Bing</v>
  </rv>
  <rv s="1">
    <v>en-US</v>
    <v>a1ng7w</v>
    <v>268435456</v>
    <v>1</v>
    <v>Powered by Refinitiv</v>
    <v>0</v>
    <v>AMERESCO, INC. (XNYS:AMRC)</v>
    <v>2</v>
    <v>3</v>
    <v>Finance</v>
    <v>4</v>
    <v>86.73</v>
    <v>40.729999999999997</v>
    <v>1.1005</v>
    <v>-0.255</v>
    <v>-3.9489999999999994E-3</v>
    <v>USD</v>
    <v>Ameresco, Inc. is a clean technology integrator with a portfolio of energy efficiency and renewable energy supply solutions for businesses and organizations throughout North America and Europe. Its sustainability services include upgrades to a facility’s energy infrastructure and the development, construction, and operation of renewable energy plants. The Company’s segments include U.S. Regions, U.S. Federal, Canada, Alternative Fuels (formerly Non-Solar Distributed Generation) and All Other. The U.S. Regions, U.S. Federal and Canada segments offers energy efficiency products and services which include the design, engineering and installation of equipment and other measures. The Alternative Fuels segment sells electricity and processed renewable natural gas (RNG) derived from biomethane from small-scale plants and provides operations and maintenance (O&amp;M) services for customer owned small-scale RNG plants. The All Other category includes enterprise energy management services.</v>
    <v>1272</v>
    <v>New York Stock Exchange</v>
    <v>XNYS</v>
    <v>XNYS</v>
    <v>111 Speen St, FRAMINGHAM, MA, 01701-2000 US</v>
    <v>65.34</v>
    <v>Renewable Energy</v>
    <v>Stock</v>
    <v>44956.817058738285</v>
    <v>2759</v>
    <v>63.19</v>
    <v>3339380271</v>
    <v>AMERESCO, INC.</v>
    <v>AMERESCO, INC.</v>
    <v>64.239999999999995</v>
    <v>32.779600000000002</v>
    <v>64.58</v>
    <v>64.325000000000003</v>
    <v>51914190</v>
    <v>AMRC</v>
    <v>AMERESCO, INC. (XNYS:AMRC)</v>
    <v>73552</v>
    <v>218034</v>
    <v>2000</v>
  </rv>
  <rv s="2">
    <v>2760</v>
  </rv>
  <rv s="0">
    <v>https://www.bing.com/financeapi/forcetrigger?t=a1moa2&amp;q=XNAS%3aAAL&amp;form=skydnc</v>
    <v>Learn more on Bing</v>
  </rv>
  <rv s="1">
    <v>en-US</v>
    <v>a1moa2</v>
    <v>268435456</v>
    <v>1</v>
    <v>Powered by Refinitiv</v>
    <v>0</v>
    <v>AMERICAN AIRLINES GROUP INC. (XNAS:AAL)</v>
    <v>2</v>
    <v>3</v>
    <v>Finance</v>
    <v>4</v>
    <v>21.42</v>
    <v>11.651400000000001</v>
    <v>1.5438000000000001</v>
    <v>-0.40500000000000003</v>
    <v>-2.4649999999999998E-2</v>
    <v>USD</v>
    <v>American Airlines Group Inc. is a holding company. The Company's primary business activity is the operation of a network air carrier, providing scheduled air transportation for passengers and cargo. It operates through American segment, which provides air transportation for passengers and cargo. The Company together with its regional airline subsidiaries and third-party regional carriers operates under American Eagle brand, providing scheduled air transportation for passengers and cargo through its hubs in Charlotte, Chicago, Dallas/Fort Worth, Los Angeles, Miami, New York, Philadelphia, Phoenix and Washington, District of Columbia (D.C.) and partner gateways, including in London, Madrid, Seattle/Tacoma, Sydney and Tokyo. Its subsidiaries include American Airlines, Inc., Envoy Aviation Group Inc., PSA Airlines, Inc. and Piedmont Airlines, Inc. Its cargo division provides a range of freight and mail services with facilities and interline connections available across the globe.</v>
    <v>123400</v>
    <v>Nasdaq Stock Market</v>
    <v>XNAS</v>
    <v>XNAS</v>
    <v>1 Skyview Drive, FORT WORTH, TX, 76155 US</v>
    <v>16.600000000000001</v>
    <v>Passenger Transportation Services</v>
    <v>Stock</v>
    <v>44956.817359767971</v>
    <v>2762</v>
    <v>16.02</v>
    <v>10414661922</v>
    <v>AMERICAN AIRLINES GROUP INC.</v>
    <v>AMERICAN AIRLINES GROUP INC.</v>
    <v>16.29</v>
    <v>3.3195999999999999</v>
    <v>16.43</v>
    <v>16.024999999999999</v>
    <v>649900900</v>
    <v>AAL</v>
    <v>AMERICAN AIRLINES GROUP INC. (XNAS:AAL)</v>
    <v>15885347</v>
    <v>31414141</v>
    <v>1982</v>
  </rv>
  <rv s="2">
    <v>2763</v>
  </rv>
  <rv s="0">
    <v>https://www.bing.com/financeapi/forcetrigger?t=a1nhcw&amp;q=XNAS%3aAMWD&amp;form=skydnc</v>
    <v>Learn more on Bing</v>
  </rv>
  <rv s="1">
    <v>en-US</v>
    <v>a1nhcw</v>
    <v>268435456</v>
    <v>1</v>
    <v>Powered by Refinitiv</v>
    <v>0</v>
    <v>AMERICAN WOODMARK CORPORATION (XNAS:AMWD)</v>
    <v>2</v>
    <v>3</v>
    <v>Finance</v>
    <v>4</v>
    <v>60.74</v>
    <v>40.700000000000003</v>
    <v>1.8197000000000001</v>
    <v>0.67</v>
    <v>1.2394000000000001E-2</v>
    <v>USD</v>
    <v>American Woodmark Corporation manufactures and distributes kitchen, bath, and home organization products for the remodeling and new home construction markets. The Company offers a range of product lines, including kitchen cabinetry, bath cabinetry, office cabinetry, home organization and hardware. It offers products in various categories, which includes made-to-order and stock. The Made-to-order products are all special ordered and shipped directly to the home from the factory. Its home organization products consist of stock products. The kitchen cabinetry and bath cabinetry are offered across all product categories (made-to-order and stock) and its office cabinetry is offered as stock. Its products are sold on a national basis across the United States to the remodeling and new home construction markets. It services these markets through three primary channels: home centers, builders, and independent dealers and distributors. It has operated approximately 17 manufacturing facilities.</v>
    <v>10000</v>
    <v>Nasdaq Stock Market</v>
    <v>XNAS</v>
    <v>XNAS</v>
    <v>3102 Shawnee Dr, WINCHESTER, VA, 22602 US</v>
    <v>54.97</v>
    <v>Homebuilding &amp; Construction Supplies</v>
    <v>Stock</v>
    <v>44956.817299733593</v>
    <v>2765</v>
    <v>53.61</v>
    <v>909712755</v>
    <v>AMERICAN WOODMARK CORPORATION</v>
    <v>AMERICAN WOODMARK CORPORATION</v>
    <v>53.61</v>
    <v>64.400099999999995</v>
    <v>54.06</v>
    <v>54.73</v>
    <v>16621830</v>
    <v>AMWD</v>
    <v>AMERICAN WOODMARK CORPORATION (XNAS:AMWD)</v>
    <v>21725</v>
    <v>89977</v>
    <v>1983</v>
  </rv>
  <rv s="2">
    <v>2766</v>
  </rv>
  <rv s="0">
    <v>https://www.bing.com/financeapi/forcetrigger?t=a1ne3m&amp;q=XNYS%3aAME&amp;form=skydnc</v>
    <v>Learn more on Bing</v>
  </rv>
  <rv s="1">
    <v>en-US</v>
    <v>a1ne3m</v>
    <v>268435456</v>
    <v>1</v>
    <v>Powered by Refinitiv</v>
    <v>0</v>
    <v>AMETEK, INC. (XNYS:AME)</v>
    <v>2</v>
    <v>3</v>
    <v>Finance</v>
    <v>4</v>
    <v>147.01</v>
    <v>106.17</v>
    <v>1.2150000000000001</v>
    <v>-1.1000000000000001</v>
    <v>-7.6439999999999998E-3</v>
    <v>USD</v>
    <v>AMETEK, Inc. is a global manufacturer of electronic instruments and electromechanical devices with operations in North America, Europe, Asia and South America. The Company's Electronic Instruments Group (EIG) segment manufactures advanced instruments for the process, power and industrial, and aerospace markets. This segment includes power quality monitoring and metering devices, uninterruptible power supplies, programmable power equipment, electromagnetic compatibility test equipment, and gas turbine sensors. It provides process and analytical instruments for the oil and gas, petrochemical, pharmaceutical, semiconductor, automation, and food and beverage industries. Its Electromechanical Group (EMG) segment is a supplier of automation solutions, thermal management systems, specialty metals and electrical interconnects. The EMG segment also manufactures motors used in commercial appliances, fitness equipment, food and beverage machines, hydraulic pumps, and industrial blowers.</v>
    <v>18500</v>
    <v>New York Stock Exchange</v>
    <v>XNYS</v>
    <v>XNYS</v>
    <v>1100 Cassatt Road, BERWYN, PA, 19312 US</v>
    <v>143.76499999999999</v>
    <v>Machinery, Equipment &amp; Components</v>
    <v>Stock</v>
    <v>44956.817241191406</v>
    <v>2768</v>
    <v>142.80000000000001</v>
    <v>32794648320</v>
    <v>AMETEK, INC.</v>
    <v>AMETEK, INC.</v>
    <v>143.35</v>
    <v>29.436599999999999</v>
    <v>143.9</v>
    <v>142.80000000000001</v>
    <v>229654400</v>
    <v>AME</v>
    <v>AMETEK, INC. (XNYS:AME)</v>
    <v>345462</v>
    <v>832399</v>
    <v>1986</v>
  </rv>
  <rv s="2">
    <v>2769</v>
  </rv>
  <rv s="0">
    <v>https://www.bing.com/financeapi/forcetrigger?t=a2lqr7&amp;q=XNYS%3aAPG&amp;form=skydnc</v>
    <v>Learn more on Bing</v>
  </rv>
  <rv s="1">
    <v>en-US</v>
    <v>a2lqr7</v>
    <v>268435456</v>
    <v>1</v>
    <v>Powered by Refinitiv</v>
    <v>0</v>
    <v>API GROUP CORPORATION (XNYS:APG)</v>
    <v>2</v>
    <v>3</v>
    <v>Finance</v>
    <v>4</v>
    <v>22.65</v>
    <v>13.09</v>
    <v>1.7366999999999999</v>
    <v>0.06</v>
    <v>2.7860000000000003E-3</v>
    <v>USD</v>
    <v>APi Group Corporation is a business services provider of safety and specialty services in over 500 locations in approximately 20 countries. The Company has two segments. Safety Services segment provides safety services, such as fire protection solutions; heating, ventilation and air conditioning (HVAC); and entry systems in North America, Europe, Australia, and the Asian-Pacific region with a focusing of end-to-end integrated occupancy systems, including design, installation, inspection, monitoring and service of these integrated systems. Specialty Services segment provides a variety of infrastructure services and specialized industrial plant services, which include maintenance and repair of critical infrastructure, such as underground electric, gas, water, sewer and telecommunications infrastructure. Its services include engineering and design, fabrication, installation, and other. It also provides variety of services to the energy industry focused on transmission and distribution.</v>
    <v>13300</v>
    <v>New York Stock Exchange</v>
    <v>XNYS</v>
    <v>XNYS</v>
    <v>c/o APi Group, Inc., 1100 Old Highway 8 NW, NEW BRIGHTON, MN, 55112 US</v>
    <v>21.79</v>
    <v>Construction &amp; Engineering</v>
    <v>Stock</v>
    <v>44956.817162661719</v>
    <v>2771</v>
    <v>21.25</v>
    <v>5052389040</v>
    <v>API GROUP CORPORATION</v>
    <v>API GROUP CORPORATION</v>
    <v>21.41</v>
    <v>0</v>
    <v>21.54</v>
    <v>21.6</v>
    <v>233906900</v>
    <v>APG</v>
    <v>API GROUP CORPORATION (XNYS:APG)</v>
    <v>280867</v>
    <v>572255</v>
    <v>2020</v>
  </rv>
  <rv s="2">
    <v>2772</v>
  </rv>
  <rv s="0">
    <v>https://www.bing.com/financeapi/forcetrigger?t=a1no52&amp;q=XNAS%3aARCB&amp;form=skydnc</v>
    <v>Learn more on Bing</v>
  </rv>
  <rv s="1">
    <v>en-US</v>
    <v>a1no52</v>
    <v>268435456</v>
    <v>1</v>
    <v>Powered by Refinitiv</v>
    <v>0</v>
    <v>ARCBEST CORPORATION (XNAS:ARCB)</v>
    <v>2</v>
    <v>3</v>
    <v>Finance</v>
    <v>4</v>
    <v>98.95</v>
    <v>65.155000000000001</v>
    <v>1.6169</v>
    <v>-2.14</v>
    <v>-2.5522E-2</v>
    <v>USD</v>
    <v>ArcBest Corporation is a logistics company, which provides end-to-end supply chain services. The Company's business segments include Asset-Based, ArcBest, and FleetNet. The Asset-Based segment operations include national, inter-regional, and regional transportation of general commodities through standard, expedited, and guaranteed less-than-truckload (LTL) services. The Asset-Based segment also provides services to the ArcBest segment, including freight transportation-related to certain consumer household goods self-move services. The ArcBest segment provides service offerings in ground expedite, truckload, dedicated, intermodal, household goods moving, managed transportation, warehousing and distribution, and international freight transportation for air, ocean, and ground. The FleetNet segment provides roadside assistance and maintenance management services for commercial vehicles through a network of third-party service providers.</v>
    <v>14000</v>
    <v>Nasdaq Stock Market</v>
    <v>XNAS</v>
    <v>XNAS</v>
    <v>8401 Mcclure Drive, FORT SMITH, AR, 72916 US</v>
    <v>83.75</v>
    <v>Freight &amp; Logistics Services</v>
    <v>Stock</v>
    <v>44956.817155392971</v>
    <v>2774</v>
    <v>81.61</v>
    <v>1995184974</v>
    <v>ARCBEST CORPORATION</v>
    <v>ARCBEST CORPORATION</v>
    <v>82.58</v>
    <v>6.6215000000000002</v>
    <v>83.85</v>
    <v>81.709999999999994</v>
    <v>24417880</v>
    <v>ARCB</v>
    <v>ARCBEST CORPORATION (XNAS:ARCB)</v>
    <v>76214</v>
    <v>200083</v>
    <v>1988</v>
  </rv>
  <rv s="2">
    <v>2775</v>
  </rv>
  <rv s="0">
    <v>https://www.bing.com/financeapi/forcetrigger?t=bx5dc7&amp;q=XNYS%3aACHR&amp;form=skydnc</v>
    <v>Learn more on Bing</v>
  </rv>
  <rv s="1">
    <v>en-US</v>
    <v>bx5dc7</v>
    <v>268435456</v>
    <v>1</v>
    <v>Powered by Refinitiv</v>
    <v>0</v>
    <v>ARCHER AVIATION INC. (XNYS:ACHR)</v>
    <v>2</v>
    <v>3</v>
    <v>Finance</v>
    <v>4</v>
    <v>5.2398999999999996</v>
    <v>1.62</v>
    <v>2.0110000000000001</v>
    <v>1.4999999999999999E-2</v>
    <v>5.3759999999999997E-3</v>
    <v>USD</v>
    <v>Archer Aviation Inc. is an aerospace company. The Company is focused on designing and developing electric vertical takeoff and landing (eVTOL) aircraft for use in urban air mobility (UAM) networks. Its product Maker, which is a full-scale electric aircraft, capable of traveling at speeds of up to 150 miles per hour (mph). At only 45 A-weighted decibels (dba), its aircraft are designed to be virtually inaudible while flying overhead. It uses a lithium-ion-based system that provides the Meru battery to power the Maker. It uses computational fluid dynamics to design and stimulate electric aircraft. The Company's aircraft offer multiple sensors and computers, including an air data system, radar and laser altimeters, quad-redundant flight computers, weight-on wheel (WOW) sensors, and downward-facing cameras. Prime Radiant is its data modeling technology, enabling it to determine optimal trip locations, cost, and customer experience.</v>
    <v>209</v>
    <v>New York Stock Exchange</v>
    <v>XNYS</v>
    <v>XNYS</v>
    <v>190 West Tasman Drive, SAN JOSE, CA, 95134 US</v>
    <v>2.87</v>
    <v>Aerospace &amp; Defense</v>
    <v>Stock</v>
    <v>44956.817124178124</v>
    <v>2777</v>
    <v>2.7050000000000001</v>
    <v>682441914</v>
    <v>ARCHER AVIATION INC.</v>
    <v>ARCHER AVIATION INC.</v>
    <v>2.78</v>
    <v>0</v>
    <v>2.79</v>
    <v>2.8050000000000002</v>
    <v>243294800</v>
    <v>ACHR</v>
    <v>ARCHER AVIATION INC. (XNYS:ACHR)</v>
    <v>696934</v>
    <v>2196493</v>
    <v>2020</v>
  </rv>
  <rv s="2">
    <v>2778</v>
  </rv>
  <rv s="0">
    <v>https://www.bing.com/financeapi/forcetrigger?t=c3to9c&amp;q=XNYS%3aARIS&amp;form=skydnc</v>
    <v>Learn more on Bing</v>
  </rv>
  <rv s="1">
    <v>en-US</v>
    <v>c3to9c</v>
    <v>268435456</v>
    <v>1</v>
    <v>Powered by Refinitiv</v>
    <v>0</v>
    <v>Aris Water Solutions Inc (XNYS:ARIS)</v>
    <v>2</v>
    <v>3</v>
    <v>Finance</v>
    <v>4</v>
    <v>23.58</v>
    <v>10.69</v>
    <v>0.91500000000000004</v>
    <v>0.01</v>
    <v>6.4519999999999996E-4</v>
    <v>USD</v>
    <v>Aris Water Solutions, Inc. is an environmental infrastructure and solutions company. The Company helps customers reduce their water and carbon footprints. It delivers full-cycle water handling and recycling solutions for energy operations. Its integrated pipelines and related infrastructure create produced water management, recycling and supply solutions to operators in the core areas of the Permian Basin. It manages its business through two streams: Produced Water Handling and Water Solutions. Its Produced Water Handling business gathers, transports and, unless recycled, handles produced water generated from oil and natural gas production. Its Water Solutions business develops and operates recycling facilities to treat, store and recycle produced water. It has approximately 680 miles of produced water pipeline, 47 produced water handling facilities and operates 12 produced water recycling facilities in the Delaware Basin.</v>
    <v>148</v>
    <v>New York Stock Exchange</v>
    <v>XNYS</v>
    <v>XNYS</v>
    <v>9811 Katy Freeway, Suite 700, HOUSTON, TX, 77024 US</v>
    <v>15.6</v>
    <v>Oil &amp; Gas Related Equipment and Services</v>
    <v>Stock</v>
    <v>44956.817161978906</v>
    <v>2780</v>
    <v>15.22</v>
    <v>889116643</v>
    <v>Aris Water Solutions Inc</v>
    <v>Aris Water Solutions Inc</v>
    <v>15.28</v>
    <v>143.31950000000001</v>
    <v>15.5</v>
    <v>15.51</v>
    <v>57325380</v>
    <v>ARIS</v>
    <v>Aris Water Solutions Inc (XNYS:ARIS)</v>
    <v>77460</v>
    <v>189883</v>
    <v>2021</v>
  </rv>
  <rv s="2">
    <v>2781</v>
  </rv>
  <rv s="0">
    <v>https://www.bing.com/financeapi/forcetrigger?t=a1o1gh&amp;q=XNYS%3aAWI&amp;form=skydnc</v>
    <v>Learn more on Bing</v>
  </rv>
  <rv s="1">
    <v>en-US</v>
    <v>a1o1gh</v>
    <v>268435456</v>
    <v>1</v>
    <v>Powered by Refinitiv</v>
    <v>0</v>
    <v>ARMSTRONG WORLD INDUSTRIES, INC. (XNYS:AWI)</v>
    <v>2</v>
    <v>3</v>
    <v>Finance</v>
    <v>4</v>
    <v>100.49</v>
    <v>66.86</v>
    <v>1.1384000000000001</v>
    <v>-0.08</v>
    <v>-1.047E-3</v>
    <v>USD</v>
    <v>Armstrong World Industries, Inc. is a manufacturer and designer of ceiling systems for use in the construction and renovation of commercial and residential buildings in the Americas. The Company’s products primarily include mineral fiber, fiberglass wool, metal, wood, wood fiber, glass-reinforced-gypsum and felt. The Company's segment includes Mineral Fiber, Architectural Specialties and Unallocated Corporate. The Mineral Fiber segment produces suspended mineral fiber and soft fiber ceiling systems for use in commercial and residential settings. The Mineral Fiber segment also includes Worthington Armstrong Venture (WAVE), which manufactures and sells suspension system (grid) products and ceiling component products. The Architectural Specialties segment produces, designs and sources ceilings and walls for use in commercial settings. Architectural Specialties products are sold primarily to resale distributors and direct customers, primarily ceiling systems contractors.</v>
    <v>2960</v>
    <v>New York Stock Exchange</v>
    <v>XNYS</v>
    <v>XNYS</v>
    <v>2500 COLUMBIA AVE, LANCASTER, PA, 17603 US</v>
    <v>76.89</v>
    <v>Homebuilding &amp; Construction Supplies</v>
    <v>Stock</v>
    <v>44956.817333228908</v>
    <v>2783</v>
    <v>75.67</v>
    <v>3485898152</v>
    <v>ARMSTRONG WORLD INDUSTRIES, INC.</v>
    <v>ARMSTRONG WORLD INDUSTRIES, INC.</v>
    <v>76.14</v>
    <v>18.678100000000001</v>
    <v>76.42</v>
    <v>76.34</v>
    <v>45662800</v>
    <v>AWI</v>
    <v>ARMSTRONG WORLD INDUSTRIES, INC. (XNYS:AWI)</v>
    <v>141121</v>
    <v>316247</v>
    <v>1891</v>
  </rv>
  <rv s="2">
    <v>2784</v>
  </rv>
  <rv s="0">
    <v>https://www.bing.com/financeapi/forcetrigger?t=bwau77&amp;q=XNAS%3aARRY&amp;form=skydnc</v>
    <v>Learn more on Bing</v>
  </rv>
  <rv s="1">
    <v>en-US</v>
    <v>bwau77</v>
    <v>268435456</v>
    <v>1</v>
    <v>Powered by Refinitiv</v>
    <v>0</v>
    <v>ARRAY TECHNOLOGIES, INC. (XNAS:ARRY)</v>
    <v>2</v>
    <v>3</v>
    <v>Finance</v>
    <v>4</v>
    <v>24.59</v>
    <v>5.4450000000000003</v>
    <v>2.1379999999999999</v>
    <v>-1.2</v>
    <v>-5.305E-2</v>
    <v>USD</v>
    <v>Array Technologies, Inc. is a renewable energy company. The Company is a provider of utility-scale solar tracking technology. The Company manufactures and supplies solar tracking systems and related products for customers across the United States and internationally. Its principal product is an integrated system of steel supports, electric motors, gearboxes and electronic controllers. Its trackers allow one motor to drive multiple rows of solar panels. The Company sells its products to engineering, procurement and construction firms that build solar energy projects and to solar developers, independent power producers and utilities. Its DuraTrack HZ v3 is a single-axis tracker and incorporates features, such as a single bolt per module mounting system. The Company's SmarTrack software uses site-specific historical weather and energy production data in combination with machine learning algorithms to identify the position of a solar array in real time to enhance its energy production.</v>
    <v>1118</v>
    <v>Nasdaq Stock Market</v>
    <v>XNAS</v>
    <v>XNAS</v>
    <v>3901 Midway Place Ne, ALBUQUERQUE, NM, 87109 US</v>
    <v>22.34</v>
    <v>Renewable Energy</v>
    <v>Stock</v>
    <v>44956.817365265626</v>
    <v>2786</v>
    <v>20.86</v>
    <v>3223506510</v>
    <v>ARRAY TECHNOLOGIES, INC.</v>
    <v>ARRAY TECHNOLOGIES, INC.</v>
    <v>21.89</v>
    <v>35.482700000000001</v>
    <v>22.62</v>
    <v>21.42</v>
    <v>150490500</v>
    <v>ARRY</v>
    <v>ARRAY TECHNOLOGIES, INC. (XNAS:ARRY)</v>
    <v>2509997</v>
    <v>3964583</v>
    <v>2018</v>
  </rv>
  <rv s="2">
    <v>2787</v>
  </rv>
  <rv s="0">
    <v>https://www.bing.com/financeapi/forcetrigger?t=a1nsxm&amp;q=XNYS%3aASGN&amp;form=skydnc</v>
    <v>Learn more on Bing</v>
  </rv>
  <rv s="1">
    <v>en-US</v>
    <v>a1nsxm</v>
    <v>268435456</v>
    <v>1</v>
    <v>Powered by Refinitiv</v>
    <v>0</v>
    <v>ASGN Incorporated (XNYS:ASGN)</v>
    <v>2</v>
    <v>3</v>
    <v>Finance</v>
    <v>4</v>
    <v>124.35</v>
    <v>78.254999999999995</v>
    <v>1.633</v>
    <v>-1.04</v>
    <v>-1.1520999999999998E-2</v>
    <v>USD</v>
    <v>ASGN Incorporated is a provider of information technology (IT) services and professional solutions, including technology, creative, and digital, across the commercial and government sectors. Its segments include Commercial Segment and Federal Government Segment. The Commercial Segment provides consulting, creative digital marketing, and placement services primarily to Fortune 1000 clients and mid-market companies. The Federal Government Segment provides mission-critical solutions to the Department of Defense, intelligence agencies, and civilian agencies. It delivers advanced solutions in cloud, cybersecurity, artificial intelligence, machine learning, application and IT modernization, science and engineering to defense, intelligence, and federal civilian agencies. It provides a range of services, such as commercial services, which includes digital transformation, such as application services, artificial intelligence, cloud, cybersecurity, data and analysis, and the Internet of things.</v>
    <v>3900</v>
    <v>New York Stock Exchange</v>
    <v>XNYS</v>
    <v>XNYS</v>
    <v>4400 Cox Road, Suite 110, GLEN ALLEN, VA, 23060 US</v>
    <v>90.13</v>
    <v>Software &amp; IT Services</v>
    <v>Stock</v>
    <v>44956.817085092189</v>
    <v>2789</v>
    <v>88.45</v>
    <v>4452577000</v>
    <v>ASGN Incorporated</v>
    <v>ASGN Incorporated</v>
    <v>90.13</v>
    <v>16.910299999999999</v>
    <v>90.27</v>
    <v>89.23</v>
    <v>49900000</v>
    <v>ASGN</v>
    <v>ASGN Incorporated (XNYS:ASGN)</v>
    <v>104282</v>
    <v>154468</v>
    <v>1992</v>
  </rv>
  <rv s="2">
    <v>2790</v>
  </rv>
  <rv s="0">
    <v>https://creativecommons.org/licenses/by-sa/4.0</v>
    <v>CC BY-SA 4.0</v>
  </rv>
  <rv s="0">
    <v>http://en.wikipedia.org/wiki/Atlas_Air</v>
    <v>Wikipedia</v>
  </rv>
  <rv s="7">
    <v>2792</v>
    <v>2793</v>
  </rv>
  <rv s="8">
    <v>17</v>
    <v>https://www.bing.com/th?id=AMMS_def3c45f3be495bbf2eae4420ef7550b&amp;qlt=95</v>
    <v>2794</v>
    <v>0</v>
    <v>https://www.bing.com/images/search?form=xlimg&amp;q=atlas+air</v>
    <v>Image of ATLAS AIR WORLDWIDE HOLDINGS, INC.</v>
  </rv>
  <rv s="0">
    <v>https://www.bing.com/financeapi/forcetrigger?t=a1mp6h&amp;q=XNAS%3aAAWW&amp;form=skydnc</v>
    <v>Learn more on Bing</v>
  </rv>
  <rv s="9">
    <v>en-US</v>
    <v>a1mp6h</v>
    <v>268435456</v>
    <v>1</v>
    <v>Powered by Refinitiv</v>
    <v>13</v>
    <v>ATLAS AIR WORLDWIDE HOLDINGS, INC. (XNAS:AAWW)</v>
    <v>15</v>
    <v>16</v>
    <v>Finance</v>
    <v>4</v>
    <v>102.27</v>
    <v>58.7</v>
    <v>1.1267</v>
    <v>0.27900000000000003</v>
    <v>2.738E-3</v>
    <v>USD</v>
    <v>Atlas Air Worldwide Holdings, Inc. is a provider of outsourced aircraft and aviation operating services. The Company’s segments include Airline Operations and Dry Leasing. The Airline Operations segment provides outsourced aircraft operating services to customers, including express delivery providers, e-commerce retailers, the United States military, charter brokers, freight forwarders, airlines, manufacturers, and private charter customers. It provides these services on an ACMI, CMI and Charter basis. The Dry Leasing segment provides for the leasing of cargo and passenger aircraft and engines to customers, and aircraft- and lease-management services. In its Dry Leasing segment, the customer operates, and is responsible for insuring and maintaining the flight equipment. The Company operates a fleet of approximately 747 freighters and provides customers with a range of approximately 747, 777, 767 and 737 aircraft for domestic, regional, and international cargo and passenger operations.</v>
    <v>4056</v>
    <v>Nasdaq Stock Market</v>
    <v>XNAS</v>
    <v>XNAS</v>
    <v>2000 Westchester Ave, PURCHASE, NY, 10577-2543 US</v>
    <v>102.25</v>
    <v>2795</v>
    <v>Freight &amp; Logistics Services</v>
    <v>Stock</v>
    <v>44956.817117592189</v>
    <v>2796</v>
    <v>102.075</v>
    <v>2898225591</v>
    <v>ATLAS AIR WORLDWIDE HOLDINGS, INC.</v>
    <v>ATLAS AIR WORLDWIDE HOLDINGS, INC.</v>
    <v>102.21</v>
    <v>8.2309000000000001</v>
    <v>101.9</v>
    <v>102.179</v>
    <v>28364200</v>
    <v>AAWW</v>
    <v>ATLAS AIR WORLDWIDE HOLDINGS, INC. (XNAS:AAWW)</v>
    <v>89910</v>
    <v>349964</v>
    <v>2000</v>
  </rv>
  <rv s="2">
    <v>2797</v>
  </rv>
  <rv s="0">
    <v>https://www.bing.com/financeapi/forcetrigger?t=a1p6rw&amp;q=XNAS%3aCAR&amp;form=skydnc</v>
    <v>Learn more on Bing</v>
  </rv>
  <rv s="1">
    <v>en-US</v>
    <v>a1p6rw</v>
    <v>268435456</v>
    <v>1</v>
    <v>Powered by Refinitiv</v>
    <v>0</v>
    <v>AVIS BUDGET GROUP, INC. (XNAS:CAR)</v>
    <v>2</v>
    <v>3</v>
    <v>Finance</v>
    <v>4</v>
    <v>327.8</v>
    <v>131.83000000000001</v>
    <v>2.3477999999999999</v>
    <v>-2.85</v>
    <v>-1.4563999999999999E-2</v>
    <v>USD</v>
    <v>Avis Budget Group Inc. is a provider of vehicle rental and car sharing services. The Company’s segments include Americas and International. The Americas segment provides and licenses the Company’s brands to third parties for vehicle rentals and ancillary products and services in North America, South America, Central America and the Caribbean, and operates the Company’s car sharing business in markets. The International segment provides and licenses the Company’s brands to third parties for vehicle rentals and ancillary products and services in Europe, the Middle East, Africa, Asia and Australasia, and operates the Company’s car sharing business in certain of these markets. The Company offers a variety of vehicles in its rental fleet, including luxury cars, specialty-use vehicles and light commercial vehicles. The Company operates through three brands in mobility solutions, such as Avis, Budget and Zipcar, together with several other brands in their respective markets.</v>
    <v>21000</v>
    <v>Nasdaq Stock Market</v>
    <v>XNAS</v>
    <v>XNAS</v>
    <v>6 SYLVAN WAY, PARSIPPANY, NJ, 07054-3826 US</v>
    <v>198.62</v>
    <v>Passenger Transportation Services</v>
    <v>Stock</v>
    <v>44956.817057453125</v>
    <v>2799</v>
    <v>192.61</v>
    <v>7996382504</v>
    <v>AVIS BUDGET GROUP, INC.</v>
    <v>AVIS BUDGET GROUP, INC.</v>
    <v>194.55</v>
    <v>3.6496</v>
    <v>195.69</v>
    <v>192.84</v>
    <v>41466410</v>
    <v>CAR</v>
    <v>AVIS BUDGET GROUP, INC. (XNAS:CAR)</v>
    <v>226235</v>
    <v>649288</v>
    <v>1974</v>
  </rv>
  <rv s="2">
    <v>2800</v>
  </rv>
  <rv s="0">
    <v>https://www.bing.com/financeapi/forcetrigger?t=a1mpc7&amp;q=XNAS%3aAXON&amp;form=skydnc</v>
    <v>Learn more on Bing</v>
  </rv>
  <rv s="1">
    <v>en-US</v>
    <v>a1mpc7</v>
    <v>268435456</v>
    <v>1</v>
    <v>Powered by Refinitiv</v>
    <v>0</v>
    <v>AXON ENTERPRISE, INC. (XNAS:AXON)</v>
    <v>2</v>
    <v>3</v>
    <v>Finance</v>
    <v>4</v>
    <v>197.84</v>
    <v>82.494399999999999</v>
    <v>0.82769999999999999</v>
    <v>2.0550000000000002</v>
    <v>1.0725E-2</v>
    <v>USD</v>
    <v>Axon Enterprise, Inc. is a provider of law enforcement technology solutions. The Company's segments include TASER and Software and Sensors. The TASER segment is engaged in the manufacture and sale of conducted energy devices (CEDs), batteries, accessories and extended warranties, and other products and services. The Software and Sensors segment develops, manufactures, and sells fully integrated hardware and cloud-based software solutions that enable law enforcement to capture, store, manage, share and analyze video and other digital evidence. This segment includes the sale of devices, wearables, applications, cloud and mobile products, and services. The Company develops smart devices, tools and services that support public safety officers in de-escalating situations, avoiding, or minimizing use of force and aid consumers in personal protection. These tools include TASER devices, virtual reality training services and consumer devices. Its global software hub is in Seattle, Washington.</v>
    <v>2148</v>
    <v>Nasdaq Stock Market</v>
    <v>XNAS</v>
    <v>XNAS</v>
    <v>17800 N 85th St, SCOTTSDALE, AZ, 85255-6311 US</v>
    <v>197.84</v>
    <v>Aerospace &amp; Defense</v>
    <v>Stock</v>
    <v>44956.817277939066</v>
    <v>2802</v>
    <v>189.75</v>
    <v>13782237507</v>
    <v>AXON ENTERPRISE, INC.</v>
    <v>AXON ENTERPRISE, INC.</v>
    <v>191.27</v>
    <v>133.43969999999999</v>
    <v>191.61</v>
    <v>193.66499999999999</v>
    <v>71165350</v>
    <v>AXON</v>
    <v>AXON ENTERPRISE, INC. (XNAS:AXON)</v>
    <v>559457</v>
    <v>553416</v>
    <v>2001</v>
  </rv>
  <rv s="2">
    <v>2803</v>
  </rv>
  <rv s="0">
    <v>https://www.bing.com/financeapi/forcetrigger?t=bus1jc&amp;q=XNYS%3aAZEK&amp;form=skydnc</v>
    <v>Learn more on Bing</v>
  </rv>
  <rv s="1">
    <v>en-US</v>
    <v>bus1jc</v>
    <v>268435456</v>
    <v>1</v>
    <v>Powered by Refinitiv</v>
    <v>0</v>
    <v>THE AZEK COMPANY INC. (XNYS:AZEK)</v>
    <v>2</v>
    <v>3</v>
    <v>Finance</v>
    <v>4</v>
    <v>35.049999999999997</v>
    <v>15.12</v>
    <v>1.738</v>
    <v>-0.49370000000000003</v>
    <v>-2.0614E-2</v>
    <v>USD</v>
    <v>AZEK Company Inc., formerly CPG Newco LLC., is a designer and manufacturer outdoor living products. The Company’s outdoor living products include deck, rail, trim and accessories. Its segments include Residential and Commercial. In its Residential segment, it designs, and manufacture engineered Outdoor Living products that includes deck, rail, trim and moulding and accessories. Decking manufacturers to offer both capped wood composite and polyvinyl chloride (PVC) decking products, and manufacturer to offer narrow and wide-width PVC deck boards. Commercial segment, it manufactures engineered sheet products and bathroom partitions and lockers. Commercial segment includes its Vycom and Scranton products product lines.</v>
    <v>2182</v>
    <v>New York Stock Exchange</v>
    <v>XNYS</v>
    <v>XNYS</v>
    <v>1330 W Fulton Street, #350, CHICAGO, IL, 60607 US</v>
    <v>23.76</v>
    <v>Homebuilding &amp; Construction Supplies</v>
    <v>Stock</v>
    <v>44956.817350358593</v>
    <v>2805</v>
    <v>23.2</v>
    <v>3535521186</v>
    <v>THE AZEK COMPANY INC.</v>
    <v>THE AZEK COMPANY INC.</v>
    <v>23.37</v>
    <v>49.5931</v>
    <v>23.95</v>
    <v>23.456299999999999</v>
    <v>150728000</v>
    <v>AZEK</v>
    <v>THE AZEK COMPANY INC. (XNYS:AZEK)</v>
    <v>1190290</v>
    <v>1683713</v>
    <v>2013</v>
  </rv>
  <rv s="2">
    <v>2806</v>
  </rv>
  <rv s="0">
    <v>https://www.bing.com/financeapi/forcetrigger?t=a1ocvh&amp;q=XNAS%3aBECN&amp;form=skydnc</v>
    <v>Learn more on Bing</v>
  </rv>
  <rv s="1">
    <v>en-US</v>
    <v>a1ocvh</v>
    <v>268435456</v>
    <v>1</v>
    <v>Powered by Refinitiv</v>
    <v>0</v>
    <v>BEACON ROOFING SUPPLY, INC. (XNAS:BECN)</v>
    <v>2</v>
    <v>3</v>
    <v>Finance</v>
    <v>4</v>
    <v>65.3</v>
    <v>45.71</v>
    <v>1.6329</v>
    <v>-0.36</v>
    <v>-6.5339999999999999E-3</v>
    <v>USD</v>
    <v>Beacon Roofing Supply, Inc. is a distributor of roofing materials and complementary building products in North America. Its product lines are designed to meet the requirements of its residential, non-residential, and complementary building products customers. TRI-BUILT is its private label brand. In the residential market, its main product is asphalt shingles. In the non-residential market, single-ply membranes, insulation, and accessories are its main product offerings. In the area of complementary building products, siding, plywood/OSB, windows and doors, and waterproofing are its main products. It is also engaged in distributing commercial and multi-family waterproofing and restoration products. Beacon PRO+ is its digital account management suite, which allows customers to manage their business with it online, and Beacon 3D+ is its roofing estimating tool for its residential customers. Its digital platform enables customers to order online from its catalog of over 100,000 products.</v>
    <v>6676</v>
    <v>Nasdaq Stock Market</v>
    <v>XNAS</v>
    <v>XNAS</v>
    <v>SUITE 300, 505 HUNTMAR PARK DRIVE, HERNDON, VA, 20170 US</v>
    <v>55.255000000000003</v>
    <v>Homebuilding &amp; Construction Supplies</v>
    <v>Stock</v>
    <v>44956.817174976561</v>
    <v>2808</v>
    <v>54.37</v>
    <v>3561490595</v>
    <v>BEACON ROOFING SUPPLY, INC.</v>
    <v>BEACON ROOFING SUPPLY, INC.</v>
    <v>54.74</v>
    <v>9.9182000000000006</v>
    <v>55.1</v>
    <v>54.74</v>
    <v>65061940</v>
    <v>BECN</v>
    <v>BEACON ROOFING SUPPLY, INC. (XNAS:BECN)</v>
    <v>123842</v>
    <v>422571</v>
    <v>1997</v>
  </rv>
  <rv s="2">
    <v>2809</v>
  </rv>
  <rv s="0">
    <v>https://www.bing.com/financeapi/forcetrigger?t=ayz4u2&amp;q=XNAS%3aBLNK&amp;form=skydnc</v>
    <v>Learn more on Bing</v>
  </rv>
  <rv s="1">
    <v>en-US</v>
    <v>ayz4u2</v>
    <v>268435456</v>
    <v>1</v>
    <v>Powered by Refinitiv</v>
    <v>0</v>
    <v>BLINK CHARGING CO. (XNAS:BLNK)</v>
    <v>2</v>
    <v>3</v>
    <v>Finance</v>
    <v>4</v>
    <v>29.99</v>
    <v>9.85</v>
    <v>3.1974</v>
    <v>-0.8</v>
    <v>-5.6617000000000001E-2</v>
    <v>USD</v>
    <v>Blink Charging Co. is an owner, operator, and provider of electric vehicle (EV) charging equipment and networked EV charging services in United States and international markets for EVs. It offers residential and commercial EV charging equipment and services, enabling EV drivers to recharge at various location types. Its principal line of products and services includes its Blink EV charging network (the Blink Network) and Blink EV charging equipment, also known as electric vehicle supply equipment (EVSE) and other EV-related services. The Blink Network is a cloud-based system that operates, maintains, and manages Blink charging stations and handles the associated charging data, back-end operations, and payment processing. The Blink Network provides property owners, managers, parking companies, and state and municipal entities (Property Partners), among other types of commercial customers, with cloud-based services that enable the remote monitoring and management of EV charging stations.</v>
    <v>191</v>
    <v>Nasdaq Stock Market</v>
    <v>XNAS</v>
    <v>XNAS</v>
    <v>407 Lincoln Rd Ste 704, MIAMI BEACH, FL, 33139 US</v>
    <v>13.9483</v>
    <v>Machinery, Equipment &amp; Components</v>
    <v>Stock</v>
    <v>44956.817122372653</v>
    <v>2811</v>
    <v>13.23</v>
    <v>678029916</v>
    <v>BLINK CHARGING CO.</v>
    <v>BLINK CHARGING CO.</v>
    <v>13.87</v>
    <v>3.0375999999999999</v>
    <v>14.13</v>
    <v>13.33</v>
    <v>50864960</v>
    <v>BLNK</v>
    <v>BLINK CHARGING CO. (XNAS:BLNK)</v>
    <v>686093</v>
    <v>1201598</v>
    <v>2006</v>
  </rv>
  <rv s="2">
    <v>2812</v>
  </rv>
  <rv s="0">
    <v>https://www.bing.com/financeapi/forcetrigger?t=bn6lmw&amp;q=XNYS%3aBE&amp;form=skydnc</v>
    <v>Learn more on Bing</v>
  </rv>
  <rv s="1">
    <v>en-US</v>
    <v>bn6lmw</v>
    <v>268435456</v>
    <v>1</v>
    <v>Powered by Refinitiv</v>
    <v>0</v>
    <v>BLOOM ENERGY CORPORATION (XNYS:BE)</v>
    <v>2</v>
    <v>3</v>
    <v>Finance</v>
    <v>4</v>
    <v>31.47</v>
    <v>11.47</v>
    <v>2.8753000000000002</v>
    <v>-0.67</v>
    <v>-2.6800000000000001E-2</v>
    <v>USD</v>
    <v>Bloom Energy Corporation is a provider of commercially viable solid oxide fuel- cell based power generation platform that provides power to businesses, essential services, and critical infrastructure. Its technology produces electricity and hydrogen. The Company's fuel-flexible Bloom Energy Servers can use biogas and hydrogen, in addition to natural gas, to create electricity at significantly higher efficiencies than traditional, combustion-based resources. Its solid oxide platform powers its fuel cells that can be used to create hydrogen, which is recognized as an important tool for the full decarbonization of the energy. The Company's Energy server platform supports its technology roadmap, including hydrogen, electrolyzer, carbon capture, marine and biogas solutions.</v>
    <v>1719</v>
    <v>New York Stock Exchange</v>
    <v>XNYS</v>
    <v>XNYS</v>
    <v>4353 N 1st St, SAN JOSE, CA, 95134-1259 US</v>
    <v>25.09</v>
    <v>Machinery, Equipment &amp; Components</v>
    <v>Stock</v>
    <v>44956.817235161718</v>
    <v>2814</v>
    <v>24.06</v>
    <v>4748717235</v>
    <v>BLOOM ENERGY CORPORATION</v>
    <v>BLOOM ENERGY CORPORATION</v>
    <v>24.375</v>
    <v>0</v>
    <v>25</v>
    <v>24.33</v>
    <v>195179500</v>
    <v>BE</v>
    <v>BLOOM ENERGY CORPORATION (XNYS:BE)</v>
    <v>1064630</v>
    <v>2330944</v>
    <v>2001</v>
  </rv>
  <rv s="2">
    <v>2815</v>
  </rv>
  <rv s="0">
    <v>https://www.bing.com/financeapi/forcetrigger?t=a1o4ec&amp;q=XNYS%3aBA&amp;form=skydnc</v>
    <v>Learn more on Bing</v>
  </rv>
  <rv s="1">
    <v>en-US</v>
    <v>a1o4ec</v>
    <v>268435456</v>
    <v>1</v>
    <v>Powered by Refinitiv</v>
    <v>0</v>
    <v>THE BOEING COMPANY (XNYS:BA)</v>
    <v>2</v>
    <v>3</v>
    <v>Finance</v>
    <v>4</v>
    <v>223.23</v>
    <v>113.02</v>
    <v>1.4079999999999999</v>
    <v>-1.3055000000000001</v>
    <v>-6.182E-3</v>
    <v>USD</v>
    <v>The Boeing Company is an aerospace company. The Company's segments include Commercial Airplanes (BCA), Defense, Space &amp; Security (BDS), Global Services (BGS) and Boeing Capital (BCC). Its BCA segment develops, produces and markets commercial jet aircraft and provides fleet support services, principally to the commercial airline industry. Its commercial jet aircraft in production includes the 737 narrow-body model and the 747, 767, 777 and 787 wide-body models. Its BDS segment is engaged in the research, development, production and modification of manned and unmanned military aircraft and weapons systems for strike, surveillance and mobility. BDS Segment consists of four divisions, including Vertical Lift, Mobility, Surveillance &amp; Bombers, Air Dominance, and Space, Intelligence &amp; Weapon Systems. It offers KC-46, SAOC, E-7, VC-25B, P-8, Bombers, AWACS/AEW&amp;C, and 777X components. BCC segment facilitates, arranges, structures and provides selective financing solutions for its customers.</v>
    <v>142000</v>
    <v>New York Stock Exchange</v>
    <v>XNYS</v>
    <v>XNYS</v>
    <v>929 Long Bridge Drive, ARLINGTON, VA, 22202 US</v>
    <v>211.36</v>
    <v>Aerospace &amp; Defense</v>
    <v>Stock</v>
    <v>44956.817352742968</v>
    <v>2817</v>
    <v>207.71</v>
    <v>125412884582</v>
    <v>THE BOEING COMPANY</v>
    <v>THE BOEING COMPANY</v>
    <v>209</v>
    <v>0</v>
    <v>211.17</v>
    <v>209.86449999999999</v>
    <v>597589800</v>
    <v>BA</v>
    <v>THE BOEING COMPANY (XNYS:BA)</v>
    <v>4331958</v>
    <v>7004318</v>
    <v>1934</v>
  </rv>
  <rv s="2">
    <v>2818</v>
  </rv>
  <rv s="0">
    <v>https://www.bing.com/financeapi/forcetrigger?t=a1o9ur&amp;q=XNYS%3aBCC&amp;form=skydnc</v>
    <v>Learn more on Bing</v>
  </rv>
  <rv s="1">
    <v>en-US</v>
    <v>a1o9ur</v>
    <v>268435456</v>
    <v>1</v>
    <v>Powered by Refinitiv</v>
    <v>0</v>
    <v>BOISE CASCADE COMPANY (XNYS:BCC)</v>
    <v>2</v>
    <v>3</v>
    <v>Finance</v>
    <v>4</v>
    <v>84.011499999999998</v>
    <v>54.39</v>
    <v>1.5383</v>
    <v>-0.55000000000000004</v>
    <v>-7.4689999999999999E-3</v>
    <v>USD</v>
    <v>Boise Cascade Company is a producer of engineered wood products (EWP) and plywood in North America and wholesale distributor of building products in United States. The Company operates through two segments: Wood Products and Building Materials Distribution (BMD). The Wood Products segment manufactures laminated veneer lumber (LVL), I-joists, and laminated beams. In addition, it manufactures structural, appearance, and industrial plywood panels, and ponderosa pine lumber. The Building Materials Distribution segment operates a network of distribution facilities that sell a range of line of building materials, including oriented strand board (OSB), plywood, and lumber (collectively referred to as commodities); general line items, such as siding, composite decking, doors, metal products, insulation, and roofing, and EWP. Its products are used in the construction of residential housing, including single-family, multi-family, and manufactured homes, and industrial applications.</v>
    <v>6820</v>
    <v>New York Stock Exchange</v>
    <v>XNYS</v>
    <v>XNYS</v>
    <v>P. O. BOX 50, 1111 WEST JEFFERSON STREET, SUITE 300, BOISE, ID, 83702 US</v>
    <v>73.75</v>
    <v>Homebuilding &amp; Construction Supplies</v>
    <v>Stock</v>
    <v>44956.817033506253</v>
    <v>2820</v>
    <v>72.790000000000006</v>
    <v>2883233123</v>
    <v>BOISE CASCADE COMPANY</v>
    <v>BOISE CASCADE COMPANY</v>
    <v>72.790000000000006</v>
    <v>3.2195999999999998</v>
    <v>73.64</v>
    <v>73.09</v>
    <v>39447710</v>
    <v>BCC</v>
    <v>BOISE CASCADE COMPANY (XNYS:BCC)</v>
    <v>64314</v>
    <v>200415</v>
    <v>2004</v>
  </rv>
  <rv s="2">
    <v>2821</v>
  </rv>
  <rv s="0">
    <v>http://en.wikipedia.org/wiki/Booz_Allen_Hamilton</v>
    <v>Wikipedia</v>
  </rv>
  <rv s="7">
    <v>129</v>
    <v>2823</v>
  </rv>
  <rv s="8">
    <v>17</v>
    <v>https://www.bing.com/th?id=AMMS_3f45a22699ebd8afef986bcc913c46ba&amp;qlt=95</v>
    <v>2824</v>
    <v>0</v>
    <v>https://www.bing.com/images/search?form=xlimg&amp;q=booz+allen+hamilton</v>
    <v>Image of BOOZ ALLEN HAMILTON HOLDING CORPORATION</v>
  </rv>
  <rv s="0">
    <v>https://www.bing.com/financeapi/forcetrigger?t=a1o5m7&amp;q=XNYS%3aBAH&amp;form=skydnc</v>
    <v>Learn more on Bing</v>
  </rv>
  <rv s="9">
    <v>en-US</v>
    <v>a1o5m7</v>
    <v>268435456</v>
    <v>1</v>
    <v>Powered by Refinitiv</v>
    <v>13</v>
    <v>BOOZ ALLEN HAMILTON HOLDING CORPORATION (XNYS:BAH)</v>
    <v>15</v>
    <v>16</v>
    <v>Finance</v>
    <v>4</v>
    <v>112.547</v>
    <v>69.680000000000007</v>
    <v>0.60550000000000004</v>
    <v>-0.02</v>
    <v>-2.1569999999999998E-4</v>
    <v>USD</v>
    <v>Booz Allen Hamilton Holding Corporation is a holding company. The Company provides management and technology consulting, analytics, engineering, digital solutions, mission operations, and cyber services to United States (US) and international governments, major corporations, and not-for-profit organizations. Its analytics service offering focuses on providing solutions the areas of artificial intelligence (AI), such as machine learning (ML), deep learning, data science, such as data engineering and predictive modeling, automation and decision analytics, and emerging areas, such as quantum computing. Its consulting service offering focuses on the talent and expertise needed to solve client problems and develop mission-oriented solutions for specific domains, business strategies, human capital, and operations through new approaches. Its engineering solutions deliver engineering services and solutions to define, develop, implement, sustain, and modernize complex physical systems.</v>
    <v>31100</v>
    <v>New York Stock Exchange</v>
    <v>XNYS</v>
    <v>XNYS</v>
    <v>8283 Greensboro Dr, MCLEAN, VA, 22102 US</v>
    <v>95.12</v>
    <v>2825</v>
    <v>Software &amp; IT Services</v>
    <v>Stock</v>
    <v>44956.817317765628</v>
    <v>2826</v>
    <v>91.96</v>
    <v>12261330000</v>
    <v>BOOZ ALLEN HAMILTON HOLDING CORPORATION</v>
    <v>BOOZ ALLEN HAMILTON HOLDING CORPORATION</v>
    <v>93.76</v>
    <v>28.817299999999999</v>
    <v>92.73</v>
    <v>92.71</v>
    <v>132226200</v>
    <v>BAH</v>
    <v>BOOZ ALLEN HAMILTON HOLDING CORPORATION (XNYS:BAH)</v>
    <v>858172</v>
    <v>1241696</v>
    <v>2008</v>
  </rv>
  <rv s="2">
    <v>2827</v>
  </rv>
  <rv s="0">
    <v>https://www.bing.com/financeapi/forcetrigger?t=b1j4h7&amp;q=XNYS%3aBV&amp;form=skydnc</v>
    <v>Learn more on Bing</v>
  </rv>
  <rv s="1">
    <v>en-US</v>
    <v>b1j4h7</v>
    <v>268435456</v>
    <v>1</v>
    <v>Powered by Refinitiv</v>
    <v>0</v>
    <v>BRIGHTVIEW HOLDINGS, INC. (XNYS:BV)</v>
    <v>2</v>
    <v>3</v>
    <v>Finance</v>
    <v>4</v>
    <v>14.07</v>
    <v>5.78</v>
    <v>1.3108</v>
    <v>-0.115</v>
    <v>-1.4128E-2</v>
    <v>USD</v>
    <v>BrightView Holdings, Inc. is a provider of commercial landscaping services in the United States. The Company designs, creates, and maintains the landscapes on earth and provides the snow and ice removal services. The Company operates through two segments: Maintenance Services and Development Services. The Maintenance Services segment delivers a suite of recurring commercial landscaping services ranging from mowing, gardening, mulching and snow removal, to more horticulturally advanced services, such as water management, irrigation maintenance, tree care, golf course maintenance and specialty turf maintenance. The Development Services segment provides landscape architecture and development services for new facilities and significant redesign projects. Specific services include project design and management services, landscape architecture, landscape installation, irrigation installation, tree moving and installation, pool and water features and sports field services, among others.</v>
    <v>21000</v>
    <v>New York Stock Exchange</v>
    <v>XNYS</v>
    <v>XNYS</v>
    <v>980 Jolly Rd Ste 300, BLUE BELL, PA, 19422-1904 US</v>
    <v>8.1300000000000008</v>
    <v>Professional &amp; Commercial Services</v>
    <v>Stock</v>
    <v>44956.81735319375</v>
    <v>2829</v>
    <v>7.94</v>
    <v>750152844</v>
    <v>BRIGHTVIEW HOLDINGS, INC.</v>
    <v>BRIGHTVIEW HOLDINGS, INC.</v>
    <v>8.0399999999999991</v>
    <v>130.30250000000001</v>
    <v>8.14</v>
    <v>8.0250000000000004</v>
    <v>93476990</v>
    <v>BV</v>
    <v>BRIGHTVIEW HOLDINGS, INC. (XNYS:BV)</v>
    <v>95614</v>
    <v>343508</v>
    <v>2013</v>
  </rv>
  <rv s="2">
    <v>2830</v>
  </rv>
  <rv s="0">
    <v>https://www.bing.com/financeapi/forcetrigger?t=a1olgh&amp;q=XNYS%3aBLDR&amp;form=skydnc</v>
    <v>Learn more on Bing</v>
  </rv>
  <rv s="1">
    <v>en-US</v>
    <v>a1olgh</v>
    <v>268435456</v>
    <v>1</v>
    <v>Powered by Refinitiv</v>
    <v>0</v>
    <v>BUILDERS FIRSTSOURCE, INC. (XNYS:BLDR)</v>
    <v>2</v>
    <v>3</v>
    <v>Finance</v>
    <v>4</v>
    <v>78.599999999999994</v>
    <v>48.91</v>
    <v>1.9976</v>
    <v>0.06</v>
    <v>7.7590000000000005E-4</v>
    <v>USD</v>
    <v>Builders FirstSource, Inc. is a supplier of building products, prefabricated components, and value-added services to the professional market segment for new residential construction and repair and remodeling. The Company provides customers an integrated homebuilding solution, offering manufacturing, supply, delivery and installation of a full range of structural and related building products. Its services customers from its distribution and manufacturing facilities that produce products such as roof and floor trusses, wall panels, vinyl windows, custom millwork and pre-hung doors. The Company also distributes dimensional lumber and lumber sheet goods, millwork, windows, interior and exterior doors, and other building products. The Company is also a provider of pre-fabricated roof and floor trusses as well as value-added building components and services, including for the multifamily sector. The Company operates approximately 565 locations in 42 states across the United States.</v>
    <v>28000</v>
    <v>New York Stock Exchange</v>
    <v>XNYS</v>
    <v>XNYS</v>
    <v>2001 Bryan St Ste 1600, DALLAS, TX, 75201 US</v>
    <v>77.75</v>
    <v>Homebuilding &amp; Construction Supplies</v>
    <v>Stock</v>
    <v>44956.817371411722</v>
    <v>2832</v>
    <v>76.39</v>
    <v>11389927423</v>
    <v>BUILDERS FIRSTSOURCE, INC.</v>
    <v>BUILDERS FIRSTSOURCE, INC.</v>
    <v>76.69</v>
    <v>4.7309999999999999</v>
    <v>77.33</v>
    <v>77.39</v>
    <v>147175700</v>
    <v>BLDR</v>
    <v>BUILDERS FIRSTSOURCE, INC. (XNYS:BLDR)</v>
    <v>751434</v>
    <v>1504056</v>
    <v>1998</v>
  </rv>
  <rv s="2">
    <v>2833</v>
  </rv>
  <rv s="0">
    <v>https://www.bing.com/financeapi/forcetrigger?t=a1p252&amp;q=XNYS%3aBWXT&amp;form=skydnc</v>
    <v>Learn more on Bing</v>
  </rv>
  <rv s="1">
    <v>en-US</v>
    <v>a1p252</v>
    <v>268435456</v>
    <v>1</v>
    <v>Powered by Refinitiv</v>
    <v>0</v>
    <v>BWX TECHNOLOGIES, INC. (XNYS:BWXT)</v>
    <v>2</v>
    <v>3</v>
    <v>Finance</v>
    <v>4</v>
    <v>62.84</v>
    <v>42.74</v>
    <v>0.79390000000000005</v>
    <v>-0.56000000000000005</v>
    <v>-9.1549999999999999E-3</v>
    <v>USD</v>
    <v>BWX Technologies, Inc. is a specialty manufacturer of nuclear components, a developer of nuclear technologies, and a service provider. It designs and manufactures precision naval nuclear components, reactors and nuclear fuel. It operates through three reportable segments: Nuclear Operations Group, Nuclear Power Group, and Nuclear Services Group. The Nuclear Operations Group manufactures naval nuclear reactors for the United States Naval Nuclear Propulsion Program for use in submarines and aircraft carriers. The Nuclear Power Group fabricates commercial nuclear steam generators, nuclear fuel, fuel handling systems, pressure vessels, reactor components, heat exchangers, tooling delivery systems, and other auxiliary equipment. The Nuclear Services Group provides various services to the United States government, including nuclear materials management and operation, environmental management, and administrative and operating services for various United States government-owned facilities.</v>
    <v>6600</v>
    <v>New York Stock Exchange</v>
    <v>XNYS</v>
    <v>XNYS</v>
    <v>800 Main St Ste 4, LYNCHBURG, VA, 24504-1533 US</v>
    <v>61.4</v>
    <v>Aerospace &amp; Defense</v>
    <v>Stock</v>
    <v>44956.817160103907</v>
    <v>2835</v>
    <v>60.3</v>
    <v>5528982996</v>
    <v>BWX TECHNOLOGIES, INC.</v>
    <v>BWX TECHNOLOGIES, INC.</v>
    <v>61.35</v>
    <v>18.026499999999999</v>
    <v>61.17</v>
    <v>60.61</v>
    <v>91222290</v>
    <v>BWXT</v>
    <v>BWX TECHNOLOGIES, INC. (XNYS:BWXT)</v>
    <v>120145</v>
    <v>437606</v>
    <v>2010</v>
  </rv>
  <rv s="2">
    <v>2836</v>
  </rv>
  <rv s="0">
    <v>https://www.bing.com/financeapi/forcetrigger?t=a1pnu2&amp;q=XNAS%3aCHRW&amp;form=skydnc</v>
    <v>Learn more on Bing</v>
  </rv>
  <rv s="1">
    <v>en-US</v>
    <v>a1pnu2</v>
    <v>268435456</v>
    <v>1</v>
    <v>Powered by Refinitiv</v>
    <v>0</v>
    <v>C.H. ROBINSON WORLDWIDE, INC. (XNAS:CHRW)</v>
    <v>2</v>
    <v>3</v>
    <v>Finance</v>
    <v>4</v>
    <v>121.23</v>
    <v>86.57</v>
    <v>0.78400000000000003</v>
    <v>-1.2</v>
    <v>-1.2244999999999999E-2</v>
    <v>USD</v>
    <v>C.H. Robinson Worldwide, Inc. provides freight transportation services and logistics solutions. Its segments include North American Surface Transportation (NAST) and Global Forwarding. The NAST segment provides freight transportation services across North America through a network of offices in the United States, Canada, and Mexico. The primary services provided by NAST are truckload and less than truckload (LTL) transportation services. The Global Forwarding segment provides logistics services through an international network of offices in North America, Asia, Europe, Oceania, and South America and also contracts with independent agents worldwide. The primary services provided by Global Forwarding include ocean freight services, air freight services, and customs brokerage. It also provides sourcing services under the trade name Robinson Fresh. Its sourcing services consist of buying, selling, and/or marketing of fresh fruits, vegetables, and other value-added perishable items.</v>
    <v>17652</v>
    <v>Nasdaq Stock Market</v>
    <v>XNAS</v>
    <v>XNAS</v>
    <v>14701 Charlson Rd, EDEN PRAIRIE, MN, 55347 US</v>
    <v>98.275000000000006</v>
    <v>Freight &amp; Logistics Services</v>
    <v>Stock</v>
    <v>44956.817368055468</v>
    <v>2838</v>
    <v>96.67</v>
    <v>11394279600</v>
    <v>C.H. ROBINSON WORLDWIDE, INC.</v>
    <v>C.H. ROBINSON WORLDWIDE, INC.</v>
    <v>97.54</v>
    <v>11.8873</v>
    <v>98</v>
    <v>96.8</v>
    <v>117709500</v>
    <v>CHRW</v>
    <v>C.H. ROBINSON WORLDWIDE, INC. (XNAS:CHRW)</v>
    <v>626842</v>
    <v>1372707</v>
    <v>1997</v>
  </rv>
  <rv s="2">
    <v>2839</v>
  </rv>
  <rv s="0">
    <v>https://www.bing.com/financeapi/forcetrigger?t=a1p4kr&amp;q=XNYS%3aCACI&amp;form=skydnc</v>
    <v>Learn more on Bing</v>
  </rv>
  <rv s="1">
    <v>en-US</v>
    <v>a1p4kr</v>
    <v>268435456</v>
    <v>1</v>
    <v>Powered by Refinitiv</v>
    <v>0</v>
    <v>CACI INTERNATIONAL INC. (XNYS:CACI)</v>
    <v>2</v>
    <v>3</v>
    <v>Finance</v>
    <v>4</v>
    <v>319.33</v>
    <v>240.02</v>
    <v>0.93059999999999998</v>
    <v>5.665</v>
    <v>1.9198E-2</v>
    <v>USD</v>
    <v>CACI International Inc (CACI) is a holding company. The Company provides expertise and technology to enterprise and mission customers in support of national security missions and government modernization/transformation. The Company operates through two segments: Domestic Operations and International Operations. The Domestic Operations segment provides expertise and technology primarily to the United States federal government agencies. The International Operations segment provides expertise and technology primarily to international government and commercial customers. Its market areas include Digital Solutions, Command, Control, Communications, Computers, Intelligence, Surveillance, and Reconnaissance (C4ISR), Cyber and Space, Engineering Services, Enterprise Information Technology (IT), and Mission Support. Its customers include agencies and departments of the United States government, various state and local government agencies, foreign governments, and commercial enterprises.</v>
    <v>22000</v>
    <v>New York Stock Exchange</v>
    <v>XNYS</v>
    <v>XNYS</v>
    <v>Two Reston Overlook, 12021 Sunset Hills Road, RESTON, VA, 20190 US</v>
    <v>304.98</v>
    <v>Software &amp; IT Services</v>
    <v>Stock</v>
    <v>44956.817131503907</v>
    <v>2841</v>
    <v>298.02999999999997</v>
    <v>7070184630</v>
    <v>CACI INTERNATIONAL INC.</v>
    <v>CACI INTERNATIONAL INC.</v>
    <v>302.39999999999998</v>
    <v>19.1433</v>
    <v>295.08999999999997</v>
    <v>300.755</v>
    <v>23508120</v>
    <v>CACI</v>
    <v>CACI INTERNATIONAL INC. (XNYS:CACI)</v>
    <v>109319</v>
    <v>148196</v>
    <v>1985</v>
  </rv>
  <rv s="2">
    <v>2842</v>
  </rv>
  <rv s="0">
    <v>https://www.bing.com/financeapi/forcetrigger?t=c3yrjc&amp;q=XNYS%3aCDRE&amp;form=skydnc</v>
    <v>Learn more on Bing</v>
  </rv>
  <rv s="1">
    <v>en-US</v>
    <v>c3yrjc</v>
    <v>268435456</v>
    <v>1</v>
    <v>Powered by Refinitiv</v>
    <v>0</v>
    <v>CADRE HOLDINGS, INC. (XNYS:CDRE)</v>
    <v>2</v>
    <v>3</v>
    <v>Finance</v>
    <v>4</v>
    <v>31.5</v>
    <v>17.739999999999998</v>
    <v>1.2470000000000001</v>
    <v>-0.05</v>
    <v>-2.2170000000000002E-3</v>
    <v>USD</v>
    <v>Cadre Holdings, Inc. is primarily engaged in the manufacturing and distribution of safety and survivability equipment for first responders. The Company's equipment protects to allows its users to perform their duties and protect those around them in hazardous or life-threatening situations. It sells a range of products, including body armor, explosive ordnance disposal equipment, and duty gear through both direct and indirect channels. In addition, through its owned distribution, it serves as a one-stop shop for first responders providing equipment, as well as third-party products, including uniforms, optics, boots, firearms, and ammunition. The Company classifies its first responder customers into four categories, including the United States and local agencies, International, United States federal agencies, and commercial (which includes its direct-to-consumer sites). The Company also provides light sticks, chemi-luminescent ammunition, and infra-red devices.</v>
    <v>2237</v>
    <v>New York Stock Exchange</v>
    <v>XNYS</v>
    <v>XNYS</v>
    <v>13386 International Pkwy, JACKSONVILLE, FL, 32218 US</v>
    <v>22.788399999999999</v>
    <v>Aerospace &amp; Defense</v>
    <v>Stock</v>
    <v>44956.817166839843</v>
    <v>2844</v>
    <v>22.425000000000001</v>
    <v>839976075</v>
    <v>CADRE HOLDINGS, INC.</v>
    <v>CADRE HOLDINGS, INC.</v>
    <v>22.68</v>
    <v>265.10700000000003</v>
    <v>22.55</v>
    <v>22.5</v>
    <v>37332270</v>
    <v>CDRE</v>
    <v>CADRE HOLDINGS, INC. (XNYS:CDRE)</v>
    <v>15194</v>
    <v>102462</v>
    <v>2012</v>
  </rv>
  <rv s="2">
    <v>2845</v>
  </rv>
  <rv s="0">
    <v>https://www.bing.com/financeapi/forcetrigger?t=a1qevh&amp;q=XNYS%3aCSL&amp;form=skydnc</v>
    <v>Learn more on Bing</v>
  </rv>
  <rv s="1">
    <v>en-US</v>
    <v>a1qevh</v>
    <v>268435456</v>
    <v>1</v>
    <v>Powered by Refinitiv</v>
    <v>0</v>
    <v>CARLISLE COMPANIES INCORPORATED (XNYS:CSL)</v>
    <v>2</v>
    <v>3</v>
    <v>Finance</v>
    <v>4</v>
    <v>318.70999999999998</v>
    <v>214.05</v>
    <v>0.95909999999999995</v>
    <v>0.14000000000000001</v>
    <v>5.6340000000000003E-4</v>
    <v>USD</v>
    <v>Carlisle Companies Incorporated is a diversified, global manufacturer of engineered products. The Company operates through four segments: Carlisle Construction Materials (CCM), Carlisle Weatherproofing Technologies (CWT), Carlisle Interconnect Technologies (CIT) and Carlisle Fluid Technologies (CFT). Its CCM segment produces a range of building envelope products for commercial, industrial and residential buildings, including single-ply roofing, rigid foam insulations, spray polyurethane foam technologies and others. Its CWT segment provides building envelope solutions in commercial and residential applications. Its CIT segment produces wire and cable, including optical fiber, for the commercial aerospace, military and defense electronics, medical device, industrial, and test and measurement markets. Its CFT segment produces engineered liquid, powder, sealants and adhesives finishing equipment and integrated system solutions for spraying, pumping, mixing, metering &amp; curing of coatings.</v>
    <v>11000</v>
    <v>New York Stock Exchange</v>
    <v>XNYS</v>
    <v>XNYS</v>
    <v>16430 N. Scottsdale Rd., Suite 400, SCOTTSDALE, AZ, 85254 US</v>
    <v>250.05</v>
    <v>Homebuilding &amp; Construction Supplies</v>
    <v>Stock</v>
    <v>44956.817224548438</v>
    <v>2847</v>
    <v>246.85499999999999</v>
    <v>12849870000</v>
    <v>CARLISLE COMPANIES INCORPORATED</v>
    <v>CARLISLE COMPANIES INCORPORATED</v>
    <v>247.75</v>
    <v>14.967700000000001</v>
    <v>248.47</v>
    <v>248.61</v>
    <v>51715960</v>
    <v>CSL</v>
    <v>CARLISLE COMPANIES INCORPORATED (XNYS:CSL)</v>
    <v>93623</v>
    <v>253124</v>
    <v>1986</v>
  </rv>
  <rv s="2">
    <v>2848</v>
  </rv>
  <rv s="0">
    <v>https://www.bing.com/financeapi/forcetrigger?t=bu3ew7&amp;q=XNYS%3aCARR&amp;form=skydnc</v>
    <v>Learn more on Bing</v>
  </rv>
  <rv s="1">
    <v>en-US</v>
    <v>bu3ew7</v>
    <v>268435456</v>
    <v>1</v>
    <v>Powered by Refinitiv</v>
    <v>0</v>
    <v>CARRIER GLOBAL CORPORATION (XNYS:CARR)</v>
    <v>2</v>
    <v>3</v>
    <v>Finance</v>
    <v>4</v>
    <v>48.48</v>
    <v>33.1</v>
    <v>1.2789999999999999</v>
    <v>0.1</v>
    <v>2.2929999999999999E-3</v>
    <v>USD</v>
    <v>Carrier Global Corp is a provider of heating, ventilation, and air conditioning (HVAC), refrigeration, fire and security solutions. It operates through three segments: HVAC; Refrigeration; and Fire &amp; Security. The HVAC segment provides products, controls, services and solutions to meet the heating and cooling needs of residential and commercial customers. The Refrigeration segment is comprised of transport refrigeration and commercial refrigeration products and solutions. Its transport refrigeration products and services include refrigeration and monitoring systems for trucks, trailers, shipping containers, intermodal and rail. Its commercial refrigeration equipment solutions preserve freshness of retail food and beverage. Its Fire &amp; Security products include a range of residential and building systems, including fire, flame, gas, smoke and carbon monoxide detection; fire extinguishers; fire suppression systems, intruder alarms; access control systems and video management systems.</v>
    <v>58000</v>
    <v>New York Stock Exchange</v>
    <v>XNYS</v>
    <v>XNYS</v>
    <v>13995 Pasteur Boulevard, PALM BEACH GARDENS, FL, 33418 US</v>
    <v>43.99</v>
    <v>Machinery, Equipment &amp; Components</v>
    <v>Stock</v>
    <v>44956.817283935154</v>
    <v>2850</v>
    <v>43.47</v>
    <v>36561352780</v>
    <v>CARRIER GLOBAL CORPORATION</v>
    <v>CARRIER GLOBAL CORPORATION</v>
    <v>43.48</v>
    <v>10.5406</v>
    <v>43.62</v>
    <v>43.72</v>
    <v>836261500</v>
    <v>CARR</v>
    <v>CARRIER GLOBAL CORPORATION (XNYS:CARR)</v>
    <v>1269850</v>
    <v>3244646</v>
    <v>2019</v>
  </rv>
  <rv s="2">
    <v>2851</v>
  </rv>
  <rv s="0">
    <v>https://www.bing.com/financeapi/forcetrigger?t=a1qmyc&amp;q=XNAS%3aCWST&amp;form=skydnc</v>
    <v>Learn more on Bing</v>
  </rv>
  <rv s="1">
    <v>en-US</v>
    <v>a1qmyc</v>
    <v>268435456</v>
    <v>1</v>
    <v>Powered by Refinitiv</v>
    <v>0</v>
    <v>CASELLA WASTE SYSTEMS, INC. (XNAS:CWST)</v>
    <v>2</v>
    <v>3</v>
    <v>Finance</v>
    <v>4</v>
    <v>92.75</v>
    <v>63.904299999999999</v>
    <v>0.92669999999999997</v>
    <v>0.3</v>
    <v>3.7750000000000001E-3</v>
    <v>USD</v>
    <v>Casella Waste Systems, Inc. is a vertically integrated solid waste services company. The Company manages its solid waste operations on a geographic basis through two regional segments, the Eastern and Western regions, each of which provides a range of solid waste services. It manages its resource-renewal operations through the Resource Solutions segment, which includes recycling and commodity brokerage operations along with its organics services and, commercial and industrial services. It provides resource management and services to residential, commercial, municipal and industrial customers, primarily in the areas of solid waste collection and disposal, transfer, recycling and organics services. It operates approximately 50 solid waste collection operations, 65 transfer stations, 23 recycling facilities, eight Subtitle D landfills, three landfill gas-to-energy facilities, and one landfill permitted to accept construction and demolition (C&amp;D) materials.</v>
    <v>2900</v>
    <v>Nasdaq Stock Market</v>
    <v>XNAS</v>
    <v>XNAS</v>
    <v>25 Greens Hill Road, RUTLAND, VT, 05701 US</v>
    <v>81.22</v>
    <v>Professional &amp; Commercial Services</v>
    <v>Stock</v>
    <v>44956.81702141172</v>
    <v>2853</v>
    <v>79.2</v>
    <v>4122016740</v>
    <v>CASELLA WASTE SYSTEMS, INC.</v>
    <v>CASELLA WASTE SYSTEMS, INC.</v>
    <v>79.209999999999994</v>
    <v>76.496499999999997</v>
    <v>79.459999999999994</v>
    <v>79.760000000000005</v>
    <v>51680250</v>
    <v>CWST</v>
    <v>CASELLA WASTE SYSTEMS, INC. (XNAS:CWST)</v>
    <v>56116</v>
    <v>173072</v>
    <v>1993</v>
  </rv>
  <rv s="2">
    <v>2854</v>
  </rv>
  <rv s="0">
    <v>https://www.bing.com/financeapi/forcetrigger?t=a1p7zr&amp;q=XNYS%3aCAT&amp;form=skydnc</v>
    <v>Learn more on Bing</v>
  </rv>
  <rv s="1">
    <v>en-US</v>
    <v>a1p7zr</v>
    <v>268435456</v>
    <v>1</v>
    <v>Powered by Refinitiv</v>
    <v>0</v>
    <v>CATERPILLAR INC. (XNYS:CAT)</v>
    <v>2</v>
    <v>3</v>
    <v>Finance</v>
    <v>4</v>
    <v>266.04000000000002</v>
    <v>160.6</v>
    <v>1.113</v>
    <v>-2.04</v>
    <v>-7.711E-3</v>
    <v>USD</v>
    <v>Caterpillar Inc. is a manufacturer of construction and mining equipment, diesel and natural gas engines, industrial gas turbines and diesel-electric locomotives. The Company operates through its three primary segments : Construction Industries, Resource Industries and Energy &amp; Transportation. It also provides financing and related services through its Financial Products segment. Its Construction Industries is engaged in supporting customers using machinery in infrastructure, forestry and building construction. Its Resource Industries is engaged in supporting customers using machinery in mining, heavy construction, quarry, waste and material handling applications. Its Energy &amp; Transportation, which supports customers in oil and gas, power generation, marine, rail and industrial applications, including Cat machines. Its All Other operating segments, which includes activities, such as product management and development, and manufacturing of filters and fluids, undercarriage, and others.</v>
    <v>107700</v>
    <v>New York Stock Exchange</v>
    <v>XNYS</v>
    <v>XNYS</v>
    <v>5205 N. O'connor Boulevard, Suite 100, IRVING, TX, 75039 US</v>
    <v>264.95499999999998</v>
    <v>Machinery, Equipment &amp; Components</v>
    <v>Stock</v>
    <v>44956.817205890628</v>
    <v>2856</v>
    <v>262.41000000000003</v>
    <v>136607467500</v>
    <v>CATERPILLAR INC.</v>
    <v>CATERPILLAR INC.</v>
    <v>263.33999999999997</v>
    <v>19.321899999999999</v>
    <v>264.54000000000002</v>
    <v>262.5</v>
    <v>520409400</v>
    <v>CAT</v>
    <v>CATERPILLAR INC. (XNYS:CAT)</v>
    <v>2070886</v>
    <v>2979669</v>
    <v>1986</v>
  </rv>
  <rv s="2">
    <v>2857</v>
  </rv>
  <rv s="0">
    <v>https://www.bing.com/financeapi/forcetrigger?t=briidm&amp;q=XNYS%3aCHPT&amp;form=skydnc</v>
    <v>Learn more on Bing</v>
  </rv>
  <rv s="1">
    <v>en-US</v>
    <v>briidm</v>
    <v>268435456</v>
    <v>1</v>
    <v>Powered by Refinitiv</v>
    <v>0</v>
    <v>CHARGEPOINT HOLDINGS, INC. (XNYS:CHPT)</v>
    <v>2</v>
    <v>3</v>
    <v>Finance</v>
    <v>4</v>
    <v>20.99</v>
    <v>8.07</v>
    <v>1.7076</v>
    <v>-0.34</v>
    <v>-2.7961E-2</v>
    <v>USD</v>
    <v>ChargePoint Holdings, Inc. is an electric vehicle (EV) charging technology solutions provider. The Company sells networked charging hardware, cloud-based software services (Cloud Services) and extended parts and labor warranty solutions (Assure) to customers to enable charging system owners, or hosts, to manage their networked charging systems, and enable drivers the ability to locate, reserve and authenticate networked charging systems, and to transact EV charging sessions on those systems. Its networked charging systems, subscriptions and other offerings provide an open platform that integrates with system hardware from it and other manufacturers, connecting systems over an intelligent network that provides real-time information about charging sessions. In addition, the Company offers a range of Assure, as well as its ChargePoint as a Service (CPaaS) program, which bundles use of its owned and operated systems with Cloud Services, Assure and other benefits into one subscription.</v>
    <v>1436</v>
    <v>New York Stock Exchange</v>
    <v>XNYS</v>
    <v>XNYS</v>
    <v>240 East Hacienda Avenue, CAMPBELL, CA, 95008 US</v>
    <v>12.305</v>
    <v>Electrical Utilities &amp; IPPs</v>
    <v>Stock</v>
    <v>44956.817277175782</v>
    <v>2859</v>
    <v>11.625</v>
    <v>4038708426</v>
    <v>CHARGEPOINT HOLDINGS, INC.</v>
    <v>CHARGEPOINT HOLDINGS, INC.</v>
    <v>11.95</v>
    <v>0</v>
    <v>12.16</v>
    <v>11.82</v>
    <v>341684300</v>
    <v>CHPT</v>
    <v>CHARGEPOINT HOLDINGS, INC. (XNYS:CHPT)</v>
    <v>6861875</v>
    <v>10483308</v>
    <v>2019</v>
  </rv>
  <rv s="2">
    <v>2860</v>
  </rv>
  <rv s="0">
    <v>https://www.bing.com/financeapi/forcetrigger?t=a1ubgh&amp;q=XNYS%3aGTLS&amp;form=skydnc</v>
    <v>Learn more on Bing</v>
  </rv>
  <rv s="1">
    <v>en-US</v>
    <v>a1ubgh</v>
    <v>268435456</v>
    <v>1</v>
    <v>Powered by Refinitiv</v>
    <v>0</v>
    <v>CHART INDUSTRIES, INC. (XNYS:GTLS)</v>
    <v>2</v>
    <v>3</v>
    <v>Finance</v>
    <v>4</v>
    <v>242.58500000000001</v>
    <v>107.68</v>
    <v>1.4124000000000001</v>
    <v>-0.53</v>
    <v>-4.1460000000000004E-3</v>
    <v>USD</v>
    <v>Chart Industries, Inc. is a diversified global manufacturer of engineered equipment, packaged solutions, and value-add services used throughout the industrial gas, energy and biomedical industries. The Company operates through three business segments: Energy &amp; Chemicals (E&amp;C), Distribution &amp; Storage (D&amp;S) and BioMedical. The E&amp;C and D&amp;S segments manufacture products used in energy-related and industrial applications, such as the separation, liquefaction, distribution and storage of hydrocarbon and industrial gases. Through the BioMedical segment, it manufactures and supplies medical devices, including cryogenic and non-cryogenic equipment, used in respiratory healthcare. The Company also manufactures and supplies products for life sciences, including biological research and animal breeding. Applications in the BioMedical segment include Respiratory Therapy, Life Sciences, Commercial Oxygen and Nitrogen Generation.</v>
    <v>4771</v>
    <v>New York Stock Exchange</v>
    <v>XNYS</v>
    <v>XNYS</v>
    <v>2200 Airport Industrial Drive, Suite # 100, BALL GROUND, GA, 30107 US</v>
    <v>128.63</v>
    <v>Machinery, Equipment &amp; Components</v>
    <v>Stock</v>
    <v>44956.817365867966</v>
    <v>2862</v>
    <v>126.0701</v>
    <v>4663556574</v>
    <v>CHART INDUSTRIES, INC.</v>
    <v>CHART INDUSTRIES, INC.</v>
    <v>127.37</v>
    <v>69.539299999999997</v>
    <v>127.83</v>
    <v>127.3</v>
    <v>36634380</v>
    <v>GTLS</v>
    <v>CHART INDUSTRIES, INC. (XNYS:GTLS)</v>
    <v>240210</v>
    <v>706432</v>
    <v>1992</v>
  </rv>
  <rv s="2">
    <v>2863</v>
  </rv>
  <rv s="0">
    <v>https://www.bing.com/financeapi/forcetrigger?t=a1qgcw&amp;q=XNAS%3aCTAS&amp;form=skydnc</v>
    <v>Learn more on Bing</v>
  </rv>
  <rv s="1">
    <v>en-US</v>
    <v>a1qgcw</v>
    <v>268435456</v>
    <v>1</v>
    <v>Powered by Refinitiv</v>
    <v>0</v>
    <v>CINTAS CORPORATION (XNAS:CTAS)</v>
    <v>2</v>
    <v>3</v>
    <v>Finance</v>
    <v>4</v>
    <v>470.23</v>
    <v>343.86</v>
    <v>1.3181</v>
    <v>0.3</v>
    <v>6.8610000000000003E-4</v>
    <v>USD</v>
    <v>Cintas Corporation develops uniform programs using fabric. The Company helps businesses of all types and sizes, primarily in the United States, as well as Canada and Latin America. Its segments include Uniform Rental and Facility Services, and First Aid and Safety Services. Uniform Rental and Facility Services segment consists of the rental and servicing of uniforms and other garments, including flame-resistant clothing, mats, mops and shop towels and other ancillary items. In addition to these rental items, restroom cleaning services and supplies and the sale of items from its catalogues to its customers on route are included within this segment. First Aid and Safety Services segment consists of first aid and safety products and services. The remainder of its segments, which consists of the Fire Protection Services segment and the Uniform Direct Sale segment, is included in All Other. It provides its products and services to small service and manufacturing companies to corporations.</v>
    <v>43000</v>
    <v>Nasdaq Stock Market</v>
    <v>XNAS</v>
    <v>XNAS</v>
    <v>PO Box 625737, 6800 Cintas Blvd, CINCINNATI, OH, 45262 US</v>
    <v>441.15</v>
    <v>Professional &amp; Commercial Services</v>
    <v>Stock</v>
    <v>44956.817364224218</v>
    <v>2865</v>
    <v>434.8</v>
    <v>44466082185</v>
    <v>CINTAS CORPORATION</v>
    <v>CINTAS CORPORATION</v>
    <v>436.88</v>
    <v>35.577300000000001</v>
    <v>437.27</v>
    <v>437.57</v>
    <v>101620500</v>
    <v>CTAS</v>
    <v>CINTAS CORPORATION (XNAS:CTAS)</v>
    <v>136127</v>
    <v>349148</v>
    <v>1986</v>
  </rv>
  <rv s="2">
    <v>2866</v>
  </rv>
  <rv s="0">
    <v>https://www.bing.com/financeapi/forcetrigger?t=a1pbww&amp;q=XNYS%3aCLVT&amp;form=skydnc</v>
    <v>Learn more on Bing</v>
  </rv>
  <rv s="1">
    <v>en-US</v>
    <v>a1pbww</v>
    <v>268435456</v>
    <v>1</v>
    <v>Powered by Refinitiv</v>
    <v>0</v>
    <v>CLARIVATE Plc (XNYS:CLVT)</v>
    <v>2</v>
    <v>3</v>
    <v>Finance</v>
    <v>4</v>
    <v>17.91</v>
    <v>7.85</v>
    <v>1.0646</v>
    <v>-0.1</v>
    <v>-9.0910000000000001E-3</v>
    <v>USD</v>
    <v>Clarivate Plc is a global information, analytics, and workflow solutions company. The Company provides content, analytics, professional services, and workflow solutions that enable users across government and academic institutions, life science companies, and research and development- intensive corporations to discover, protect and commercialize their innovations. Its three segments include Academia &amp; Government (A&amp;G), Life Sciences and Healthcare (LS&amp;H), and Intellectual Property (IP). A&amp;G segment provides curated, structured content, discovery solutions, and related software applications, which include libraries, universities, and research institutions. LS&amp;H segment serves the content and analytical needs of pharmaceutical and biotechnology companies across the drug development lifecycle, including content on discovery and preclinical research, competitive intelligence, regulatory information and clinical trials. Its key products include Web of Science and Derwent, among others.</v>
    <v>11095</v>
    <v>New York Stock Exchange</v>
    <v>XNYS</v>
    <v>XNYS</v>
    <v>70 St. Mary Axe, LONDON, UNITED KINGDOM-NA, EC3A 8BE GB</v>
    <v>10.95</v>
    <v>Professional &amp; Commercial Services</v>
    <v>Stock</v>
    <v>44956.817255150003</v>
    <v>2868</v>
    <v>10.744999999999999</v>
    <v>7348657920</v>
    <v>CLARIVATE Plc</v>
    <v>CLARIVATE Plc</v>
    <v>10.85</v>
    <v>0</v>
    <v>11</v>
    <v>10.9</v>
    <v>674188800</v>
    <v>CLVT</v>
    <v>CLARIVATE Plc (XNYS:CLVT)</v>
    <v>2220496</v>
    <v>7801125</v>
    <v>2019</v>
  </rv>
  <rv s="2">
    <v>2869</v>
  </rv>
  <rv s="0">
    <v>https://www.bing.com/financeapi/forcetrigger?t=a1ptk2&amp;q=XNYS%3aCLH&amp;form=skydnc</v>
    <v>Learn more on Bing</v>
  </rv>
  <rv s="1">
    <v>en-US</v>
    <v>a1ptk2</v>
    <v>268435456</v>
    <v>1</v>
    <v>Powered by Refinitiv</v>
    <v>0</v>
    <v>CLEAN HARBORS, INC. (XNYS:CLH)</v>
    <v>2</v>
    <v>3</v>
    <v>Finance</v>
    <v>4</v>
    <v>131.08000000000001</v>
    <v>81.56</v>
    <v>1.3905000000000001</v>
    <v>1.1100000000000001</v>
    <v>8.7130000000000003E-3</v>
    <v>USD</v>
    <v>Clean Harbors, Inc. is a provider of environmental and industrial services across North America. It is also the re-refiner and recycler of used oil, and the provider of parts cleaning and related environmental services to commercial, industrial and automotive customers. It has two segments. Its Environmental Services segment collects, transports, treats and disposes of hazardous and non-hazardous waste, including resource recovery, physical treatment, fuel blending, incineration, landfill disposal, wastewater treatment, lab chemical disposal, explosives management and CleanPack services. Its CleanPack services include the collection, identification, categorization, specialized packaging, transportation and disposal of laboratory chemicals and household hazardous waste. Its Technical Services segment provides technical services through a network of service centers, from which a fleet of vehicles are dispatched to pick up customers' waste either on a predetermined schedule or on demand.</v>
    <v>18300</v>
    <v>New York Stock Exchange</v>
    <v>XNYS</v>
    <v>XNYS</v>
    <v>42 Longwater Drive P.O. Box 9149, NORWELL, MA, 02061 US</v>
    <v>129.53</v>
    <v>Professional &amp; Commercial Services</v>
    <v>Stock</v>
    <v>44956.817199235935</v>
    <v>2871</v>
    <v>126.925</v>
    <v>6948547550</v>
    <v>CLEAN HARBORS, INC.</v>
    <v>CLEAN HARBORS, INC.</v>
    <v>127.33</v>
    <v>18.357700000000001</v>
    <v>127.39</v>
    <v>128.5</v>
    <v>54074300</v>
    <v>CLH</v>
    <v>CLEAN HARBORS, INC. (XNYS:CLH)</v>
    <v>160383</v>
    <v>242971</v>
    <v>1987</v>
  </rv>
  <rv s="2">
    <v>2872</v>
  </rv>
  <rv s="0">
    <v>https://www.bing.com/financeapi/forcetrigger?t=a1q13m&amp;q=XNYS%3aCNHI&amp;form=skydnc</v>
    <v>Learn more on Bing</v>
  </rv>
  <rv s="4">
    <v>en-US</v>
    <v>a1q13m</v>
    <v>268435456</v>
    <v>1</v>
    <v>Powered by Refinitiv</v>
    <v>7</v>
    <v>CNH Industrial NV (XNYS:CNHI)</v>
    <v>2</v>
    <v>50</v>
    <v>Finance</v>
    <v>4</v>
    <v>17.75</v>
    <v>10.6</v>
    <v>1.4431</v>
    <v>4.3200000000000002E-2</v>
    <v>2.457E-3</v>
    <v>USD</v>
    <v>CNH Industrial N.V. is an equipment and service company. The Company is engaged in the design, production, marketing, sale and financing of agricultural and construction equipment. Its segments include Agriculture, which designs, produces and sells agricultural equipment; Construction, which designs, produces and sells construction equipment, and related Financial Services, which provides financial services to the customers of the Company's products. The Company is focused on brands such as STEYR, for agricultural tractors; Raven, a digital agriculture, precision technology and the development of autonomous systems; Flexi-Coil, specializing in tillage and seeding systems; Miller, manufacturing application equipment; Kongskilde, provides tillage, seeding and hay &amp; forage implements; and Eurocomach, produces a range of mini and midi excavators for the construction sector, including electric solutions.</v>
    <v>71895</v>
    <v>New York Stock Exchange</v>
    <v>XNYS</v>
    <v>XNYS</v>
    <v>25 St. James's Street, LONDON, UNITED KINGDOM-NA, SW1A 1HA GB</v>
    <v>17.75</v>
    <v>Machinery, Equipment &amp; Components</v>
    <v>Stock</v>
    <v>44956.817126770315</v>
    <v>2874</v>
    <v>17.59</v>
    <v>22113870000</v>
    <v>CNH Industrial NV</v>
    <v>CNH Industrial NV</v>
    <v>17.64</v>
    <v>14.920199999999999</v>
    <v>17.579999999999998</v>
    <v>17.623200000000001</v>
    <v>1364400000</v>
    <v>CNHI</v>
    <v>CNH Industrial NV (XNYS:CNHI)</v>
    <v>2472074</v>
    <v>3285188</v>
  </rv>
  <rv s="2">
    <v>2875</v>
  </rv>
  <rv s="0">
    <v>https://www.bing.com/financeapi/forcetrigger?t=a1pwnm&amp;q=XNAS%3aCMCO&amp;form=skydnc</v>
    <v>Learn more on Bing</v>
  </rv>
  <rv s="1">
    <v>en-US</v>
    <v>a1pwnm</v>
    <v>268435456</v>
    <v>1</v>
    <v>Powered by Refinitiv</v>
    <v>0</v>
    <v>COLUMBUS MCKINNON CORPORATION (XNAS:CMCO)</v>
    <v>2</v>
    <v>3</v>
    <v>Finance</v>
    <v>4</v>
    <v>47.18</v>
    <v>23.54</v>
    <v>1.2632000000000001</v>
    <v>0</v>
    <v>0</v>
    <v>USD</v>
    <v>Columbus McKinnon Corporation is a designer, manufacturer and marketer of intelligent motion solutions. The Company is focused on commercial and industrial applications. The Company designs, manufactures and distributes a range of material handling products for various applications. Its products include a variety of electric, air-powered, lever and hand hoists, hoist trolleys, explosion-protected hoists, winches, and aluminum work stations; alloy and carbon steel chain; forged attachments, such as hooks, shackles, textile slings, clamps and load binders; mechanical and electromechanical actuators and rotary unions; below-the-hook special purpose lifters; and power and motion control systems, such as alternate current (AC) and direct current (DC) drive systems, radio remote controls, push button pendant stations, brakes, and collision avoidance and power delivery subsystems. It covers a range of markets, including general industries, mobile industries, energy and utilities and others.</v>
    <v>3224</v>
    <v>Nasdaq Stock Market</v>
    <v>XNAS</v>
    <v>XNAS</v>
    <v>205 Crosspoint Parkway, GETZVILLE, NY, 14068 US</v>
    <v>35.78</v>
    <v>Machinery, Equipment &amp; Components</v>
    <v>Stock</v>
    <v>44956.816754560154</v>
    <v>2877</v>
    <v>35.18</v>
    <v>1012063000</v>
    <v>COLUMBUS MCKINNON CORPORATION</v>
    <v>COLUMBUS MCKINNON CORPORATION</v>
    <v>35.18</v>
    <v>23.007100000000001</v>
    <v>35.35</v>
    <v>35.35</v>
    <v>28629770</v>
    <v>CMCO</v>
    <v>COLUMBUS MCKINNON CORPORATION (XNAS:CMCO)</v>
    <v>35495</v>
    <v>108852</v>
    <v>1929</v>
  </rv>
  <rv s="2">
    <v>2878</v>
  </rv>
  <rv s="0">
    <v>https://www.bing.com/financeapi/forcetrigger?t=aztv8m&amp;q=XNAS%3aROAD&amp;form=skydnc</v>
    <v>Learn more on Bing</v>
  </rv>
  <rv s="1">
    <v>en-US</v>
    <v>aztv8m</v>
    <v>268435456</v>
    <v>1</v>
    <v>Powered by Refinitiv</v>
    <v>0</v>
    <v>CONSTRUCTION PARTNERS, INC. (XNAS:ROAD)</v>
    <v>2</v>
    <v>3</v>
    <v>Finance</v>
    <v>4</v>
    <v>32.979999999999997</v>
    <v>18.89</v>
    <v>0.91310000000000002</v>
    <v>-0.33</v>
    <v>-1.1819E-2</v>
    <v>USD</v>
    <v>Construction Partners, Inc. is a civil infrastructure company that specializes in the construction and maintenance of roadways across Alabama, Florida, Georgia, North Carolina and South Carolina. It provides a variety of products and services to both public and private infrastructure projects, which focuses on highways, roads, bridges, airports, and commercial and residential developments. Its primary operations consist of manufacturing and distributing hot mix asphalt (HMA) for both internal use and sales to third parties in connection with construction projects; paving activities, including the construction of roadway base layers and application of asphalt pavement; site development, including the installation of utility and drainage systems; mining aggregates, such as sand, gravel and construction stone, that are used as raw materials in the production of HMA, and distributing liquid asphalt cement for both internal use and sales to third parties in connection with HMA production.</v>
    <v>1035</v>
    <v>Nasdaq Stock Market</v>
    <v>XNAS</v>
    <v>XNAS</v>
    <v>290 Healthwest Dr Ste 2, DOTHAN, AL, 36303-2051 US</v>
    <v>28.1</v>
    <v>Construction &amp; Engineering</v>
    <v>Stock</v>
    <v>44956.817074941406</v>
    <v>2880</v>
    <v>27.57</v>
    <v>1471960000</v>
    <v>CONSTRUCTION PARTNERS, INC.</v>
    <v>CONSTRUCTION PARTNERS, INC.</v>
    <v>27.64</v>
    <v>69.605099999999993</v>
    <v>27.92</v>
    <v>27.59</v>
    <v>52720650</v>
    <v>ROAD</v>
    <v>CONSTRUCTION PARTNERS, INC. (XNAS:ROAD)</v>
    <v>46412</v>
    <v>141135</v>
    <v>2007</v>
  </rv>
  <rv s="2">
    <v>2881</v>
  </rv>
  <rv s="0">
    <v>https://www.bing.com/financeapi/forcetrigger?t=a1q7ar&amp;q=XNYS%3aCPA&amp;form=skydnc</v>
    <v>Learn more on Bing</v>
  </rv>
  <rv s="1">
    <v>en-US</v>
    <v>a1q7ar</v>
    <v>268435456</v>
    <v>1</v>
    <v>Powered by Refinitiv</v>
    <v>0</v>
    <v>Copa Holdings SA (XNYS:CPA)</v>
    <v>2</v>
    <v>3</v>
    <v>Finance</v>
    <v>4</v>
    <v>97.63</v>
    <v>55.25</v>
    <v>1.3164</v>
    <v>0.46</v>
    <v>5.0829999999999998E-3</v>
    <v>USD</v>
    <v>Copa Holdings, S.A. is a provider of airline passenger and cargo service through its principal operating subsidiaries, Compania Panamena de Aviacion, S. A. (Copa Airlines) and AeroRepublica, S. A. (Copa Colombia). The Company operates through air transportation segment. Copa Airlines operates from its position located in the Republic of Panama. Copa Airlines provides international air transportation for passengers, cargo and mail, operating from its Panama City hub in the Republic of Panama. Copa Colombia provides service within Colombia and international flights from various cities in Colombia to Panama, Venezuela, Ecuador, Mexico, Cuba, Guatemala and Costa Rica. Copa Colombia provides domestic and international air transportation for passengers, cargo and mail with a point-to-point route network. Its subsidiary, Oval Financial Leasing, Ltd., controls the special purpose entities that have a beneficial interest in the majority of its fleet.</v>
    <v>6127</v>
    <v>New York Stock Exchange</v>
    <v>XNYS</v>
    <v>XNYS</v>
    <v>Avenida Principal y Avenida de la Rotonda, Costa del Este, Complejo Business Park, Torre Norte, Parque Lefevre, PANAMA CITY, PANAMA-NA PA</v>
    <v>91.45</v>
    <v>Passenger Transportation Services</v>
    <v>Stock</v>
    <v>44956.817311562503</v>
    <v>2883</v>
    <v>89.67</v>
    <v>4090176115</v>
    <v>Copa Holdings SA</v>
    <v>Copa Holdings SA</v>
    <v>90.2</v>
    <v>9.7995999999999999</v>
    <v>90.49</v>
    <v>90.95</v>
    <v>44971700</v>
    <v>CPA</v>
    <v>Copa Holdings SA (XNYS:CPA)</v>
    <v>148351</v>
    <v>377526</v>
    <v>1998</v>
  </rv>
  <rv s="2">
    <v>2884</v>
  </rv>
  <rv s="0">
    <v>https://www.bing.com/financeapi/forcetrigger?t=a1q8r7&amp;q=XNAS%3aCPRT&amp;form=skydnc</v>
    <v>Learn more on Bing</v>
  </rv>
  <rv s="1">
    <v>en-US</v>
    <v>a1q8r7</v>
    <v>268435456</v>
    <v>1</v>
    <v>Powered by Refinitiv</v>
    <v>0</v>
    <v>COPART, INC. (XNAS:CPRT)</v>
    <v>2</v>
    <v>3</v>
    <v>Finance</v>
    <v>4</v>
    <v>67.790000000000006</v>
    <v>51.104999999999997</v>
    <v>1.1983999999999999</v>
    <v>-0.505</v>
    <v>-7.528E-3</v>
    <v>USD</v>
    <v>Copart, Inc. (Copart) is a provider of online auctions and vehicle remarketing services. The Company provides vehicle sellers with a full range of services to process and sell vehicles over the Internet through the Company’s Virtual Bidding Third Generation (VB3) Internet auction-style sales technology. The Company sells vehicles principally to licensed vehicle dismantlers, rebuilders, repair licensees, used vehicle dealers, exporters, and directly to the general public. The Company operates through two segments: United States and International. Its service offerings include Copart Access, Copart ProQuote, IntelliSeller and Estimating Services. Through Copart Access, it enables Internet-based service for vehicle sellers to assign vehicles for sale, check sales calendars, view vehicle images and history, Its vehicle sellers consist primarily of insurance companies, banks, finance companies, charities, fleet operators, dealers, vehicle rental companies, and individuals.</v>
    <v>9500</v>
    <v>Nasdaq Stock Market</v>
    <v>XNAS</v>
    <v>XNAS</v>
    <v>14185 Dallas Pkwy Ste 300, DALLAS, TX, 75254 US</v>
    <v>67.185000000000002</v>
    <v>Specialty Retailers</v>
    <v>Stock</v>
    <v>44956.817371678124</v>
    <v>2886</v>
    <v>66.44</v>
    <v>31709672500</v>
    <v>COPART, INC.</v>
    <v>COPART, INC.</v>
    <v>66.64</v>
    <v>30.051300000000001</v>
    <v>67.08</v>
    <v>66.575000000000003</v>
    <v>476300000</v>
    <v>CPRT</v>
    <v>COPART, INC. (XNAS:CPRT)</v>
    <v>618592</v>
    <v>1666801</v>
    <v>2012</v>
  </rv>
  <rv s="2">
    <v>2887</v>
  </rv>
  <rv s="0">
    <v>https://www.bing.com/financeapi/forcetrigger?t=c29evh&amp;q=XNYS%3aCNM&amp;form=skydnc</v>
    <v>Learn more on Bing</v>
  </rv>
  <rv s="1">
    <v>en-US</v>
    <v>c29evh</v>
    <v>268435456</v>
    <v>1</v>
    <v>Powered by Refinitiv</v>
    <v>0</v>
    <v>CORE &amp; MAIN, INC. (XNYS:CNM)</v>
    <v>2</v>
    <v>3</v>
    <v>Finance</v>
    <v>4</v>
    <v>26.63</v>
    <v>18.75</v>
    <v>1.177</v>
    <v>-0.08</v>
    <v>-3.6919999999999995E-3</v>
    <v>USD</v>
    <v>Core &amp; Main, Inc. is a holding company. The Company is a specialized distributor of water, wastewater, storm drainage and fire protection products, and related services, to municipalities, private water companies and professional contractors across municipal, non-residential and residential end markets nationwide. Its specialty products and services are used in the maintenance, repair, replacement and new construction of water and fire protection infrastructure. The Company’s PowerScope bidding platform and Online Advantage and Mobile Advantage customer portals enables it to work with its customers in material management, inventory purchasing, quoting and coordinated jobsite delivery. Its products include pipes, valves, fittings, storm drainage products, fire protection products, meter products and other products for use in the construction, maintenance and repair of water and waste-water systems. The Company also provides geosynthetics products in northern California.</v>
    <v>4100</v>
    <v>New York Stock Exchange</v>
    <v>XNYS</v>
    <v>XNYS</v>
    <v>1830 Craig Park Court, ST. LOUIS, MO, 63146 US</v>
    <v>21.67</v>
    <v>Machinery, Equipment &amp; Components</v>
    <v>Stock</v>
    <v>44956.817322453127</v>
    <v>2889</v>
    <v>21.45</v>
    <v>5308944297</v>
    <v>CORE &amp; MAIN, INC.</v>
    <v>CORE &amp; MAIN, INC.</v>
    <v>21.475000000000001</v>
    <v>10.277100000000001</v>
    <v>21.67</v>
    <v>21.59</v>
    <v>245898300</v>
    <v>CNM</v>
    <v>CORE &amp; MAIN, INC. (XNYS:CNM)</v>
    <v>232225</v>
    <v>590683</v>
    <v>2021</v>
  </rv>
  <rv s="2">
    <v>2890</v>
  </rv>
  <rv s="0">
    <v>https://www.bing.com/financeapi/forcetrigger?t=a1qeh7&amp;q=XNAS%3aCSGP&amp;form=skydnc</v>
    <v>Learn more on Bing</v>
  </rv>
  <rv s="1">
    <v>en-US</v>
    <v>a1qeh7</v>
    <v>268435456</v>
    <v>1</v>
    <v>Powered by Refinitiv</v>
    <v>0</v>
    <v>COSTAR GROUP, INC. (XNAS:CSGP)</v>
    <v>2</v>
    <v>3</v>
    <v>Finance</v>
    <v>4</v>
    <v>85.37</v>
    <v>49</v>
    <v>0.85780000000000001</v>
    <v>0.08</v>
    <v>1.029E-3</v>
    <v>USD</v>
    <v>CoStar Group, Inc. is a provider of online real estate marketplaces, information and analytics in the United States (U.S.) and United Kingdom (U.K.). The Company provides online marketplaces for commercial real estate, apartment rentals, residential real estate, land for sale and businesses for sale. The Company manages its business geographically in two segments: North America, which includes the United States and Canada, and International, which includes the Europe, Asia-Pacific and Latin America. It also offers online platforms that manages workflow and marketing for residential real estate agents and brokers and provide residential property listings for homebuyers. Its services are primarily derived from a database of building-specific information and offer customers specialized tools for accessing, analyzing and using its information. The Company’s brands include CoStar, Apartments.com, LoopNet, STR, Ten-X, BizBuySell, LandsofAmerica, Homes.com., and Homesnap.</v>
    <v>4742</v>
    <v>Nasdaq Stock Market</v>
    <v>XNAS</v>
    <v>XNAS</v>
    <v>1331 L St NW, WASHINGTON, DC, 20005 US</v>
    <v>78.45</v>
    <v>Software &amp; IT Services</v>
    <v>Stock</v>
    <v>44956.817197198441</v>
    <v>2892</v>
    <v>77.275000000000006</v>
    <v>31664891186</v>
    <v>COSTAR GROUP, INC.</v>
    <v>COSTAR GROUP, INC.</v>
    <v>77.47</v>
    <v>90.855999999999995</v>
    <v>77.78</v>
    <v>77.86</v>
    <v>406690100</v>
    <v>CSGP</v>
    <v>COSTAR GROUP, INC. (XNAS:CSGP)</v>
    <v>692486</v>
    <v>1564053</v>
    <v>1998</v>
  </rv>
  <rv s="2">
    <v>2893</v>
  </rv>
  <rv s="0">
    <v>https://www.bing.com/financeapi/forcetrigger?t=a1qabh&amp;q=XNYS%3aCR&amp;form=skydnc</v>
    <v>Learn more on Bing</v>
  </rv>
  <rv s="1">
    <v>en-US</v>
    <v>a1qabh</v>
    <v>268435456</v>
    <v>1</v>
    <v>Powered by Refinitiv</v>
    <v>0</v>
    <v>CRANE HOLDINGS, CO. (XNYS:CR)</v>
    <v>2</v>
    <v>3</v>
    <v>Finance</v>
    <v>4</v>
    <v>116.95</v>
    <v>82.14</v>
    <v>1.5083</v>
    <v>0.31</v>
    <v>2.7339999999999999E-3</v>
    <v>USD</v>
    <v>Crane Holdings, Co. is a diversified manufacturer of engineered industrial products. The Company's segments include Aerospace &amp; Electronics, Process Flow Technologies, and Payment &amp; Merchandising Technologies. The Aerospace &amp; Electronics segment supplies critical components and systems, including original equipment and aftermarket parts, primarily for the commercial aerospace and military aerospace and defense markets. The Process Flow Technologies segment is a provider of engineered fluid handling equipment for critical performance applications. The segment consists of process valves and related products, commercial valves, and pumps and systems. The Payment &amp; Merchandising Technologies segment consists of Crane Payment Innovations (CPI) and Crane Currency. CPI provides high technology payment acceptance and dispensing products to original equipment manufacturers, and for certain vertical markets, it also provides currency handling and processing systems.</v>
    <v>11000</v>
    <v>New York Stock Exchange</v>
    <v>XNYS</v>
    <v>XNYS</v>
    <v>100 First Stamford Place, STAMFORD, CT, 06902 US</v>
    <v>114.16</v>
    <v>Machinery, Equipment &amp; Components</v>
    <v>Stock</v>
    <v>44956.817315253909</v>
    <v>2895</v>
    <v>112.23</v>
    <v>6383060246</v>
    <v>CRANE HOLDINGS, CO.</v>
    <v>CRANE HOLDINGS, CO.</v>
    <v>112.52</v>
    <v>15.7948</v>
    <v>113.38</v>
    <v>113.69</v>
    <v>56144430</v>
    <v>CR</v>
    <v>CRANE HOLDINGS, CO. (XNYS:CR)</v>
    <v>96586</v>
    <v>308222</v>
    <v>2021</v>
  </rv>
  <rv s="2">
    <v>2896</v>
  </rv>
  <rv s="0">
    <v>https://www.bing.com/financeapi/forcetrigger?t=a1qga2&amp;q=XNAS%3aCSX&amp;form=skydnc</v>
    <v>Learn more on Bing</v>
  </rv>
  <rv s="1">
    <v>en-US</v>
    <v>a1qga2</v>
    <v>268435456</v>
    <v>1</v>
    <v>Powered by Refinitiv</v>
    <v>0</v>
    <v>CSX Corporation (XNAS:CSX)</v>
    <v>2</v>
    <v>3</v>
    <v>Finance</v>
    <v>4</v>
    <v>38.630000000000003</v>
    <v>25.8</v>
    <v>1.2193000000000001</v>
    <v>-6.5000000000000002E-2</v>
    <v>-2.1609999999999997E-3</v>
    <v>USD</v>
    <v>CSX Corporation is a transportation company. The Company provides rail-based freight transportation services, including traditional rail service and transport of intermodal containers and trailers, as well as other transportation services, such as rail-to-truck transfers and bulk commodity operations. It categorizes its products into primary lines of business such as merchandise, intermodal and coal. Its intermodal business links customers to railroads through trucks and terminals. Its merchandise business consists of shipments in markets, such as agricultural and food products, automotive, minerals, forest products, metals and equipment, and fertilizers. It transports domestic coal, coke and iron ore to electricity-generating power plants, steel manufacturers and industrial plants, as well as export coal to deep-water port facilities. Its principal operating subsidiary, CSX Transportation, Inc., provides an important link to the transportation supply chain through its route-mile rail.</v>
    <v>16700</v>
    <v>Nasdaq Stock Market</v>
    <v>XNAS</v>
    <v>XNAS</v>
    <v>15TH FLOOR, 500 WATER STREET, JACKSONVILLE, FL, 32202 US</v>
    <v>30.395</v>
    <v>Freight &amp; Logistics Services</v>
    <v>Stock</v>
    <v>44956.817257291405</v>
    <v>2898</v>
    <v>29.71</v>
    <v>63103806135</v>
    <v>CSX Corporation</v>
    <v>CSX Corporation</v>
    <v>29.81</v>
    <v>15.4483</v>
    <v>30.08</v>
    <v>30.015000000000001</v>
    <v>2102409000</v>
    <v>CSX</v>
    <v>CSX Corporation (XNAS:CSX)</v>
    <v>8041044</v>
    <v>12058435</v>
    <v>1978</v>
  </rv>
  <rv s="2">
    <v>2899</v>
  </rv>
  <rv s="0">
    <v>https://www.bing.com/financeapi/forcetrigger?t=a1pxec&amp;q=XNYS%3aCMI&amp;form=skydnc</v>
    <v>Learn more on Bing</v>
  </rv>
  <rv s="1">
    <v>en-US</v>
    <v>a1pxec</v>
    <v>268435456</v>
    <v>1</v>
    <v>Powered by Refinitiv</v>
    <v>0</v>
    <v>CUMMINS INC. (XNYS:CMI)</v>
    <v>2</v>
    <v>3</v>
    <v>Finance</v>
    <v>4</v>
    <v>254.47</v>
    <v>184.27500000000001</v>
    <v>1.0304</v>
    <v>-0.77</v>
    <v>-3.0959999999999998E-3</v>
    <v>USD</v>
    <v>Cummins Inc. designs, manufactures, distributes and services diesel and natural gas, electric and hybrid powertrains and powertrain-related components. It is also a supplier of engine braking, cylinder deactivation, start and stop and thermal management technologies. Engine segment manufactures and markets a range of diesel and natural gas-powered engines under the Cummins brand name, as well as certain customer brand names, for the heavy and medium-duty truck. The Distribution segment consists of sales and support of a range of products and services. including power generation systems, high-horsepower engines, and heavy-duty and medium-duty engines. The Components segment supplies products, including aftertreatment systems, turbochargers, filtration products, electronics and fuel systems. The Power Systems segment consists of businesses, including power generation, industrial and generator technologies. The New Power segment focuses on hydrogen production and electric drive systems.</v>
    <v>59900</v>
    <v>New York Stock Exchange</v>
    <v>XNYS</v>
    <v>XNYS</v>
    <v>BOX 3005 MAIL CODE 60207, 500 JACKSON ST, COLUMBUS, IN, 47202-3005 US</v>
    <v>249.77</v>
    <v>Automobiles &amp; Auto Parts</v>
    <v>Stock</v>
    <v>44956.817254964844</v>
    <v>2901</v>
    <v>247.29</v>
    <v>34956720000</v>
    <v>CUMMINS INC.</v>
    <v>CUMMINS INC.</v>
    <v>247.81</v>
    <v>18.537099999999999</v>
    <v>248.69</v>
    <v>247.92</v>
    <v>141000000</v>
    <v>CMI</v>
    <v>CUMMINS INC. (XNYS:CMI)</v>
    <v>192017</v>
    <v>773817</v>
    <v>1919</v>
  </rv>
  <rv s="2">
    <v>2902</v>
  </rv>
  <rv s="0">
    <v>https://www.bing.com/financeapi/forcetrigger?t=a1qm5r&amp;q=XNYS%3aCW&amp;form=skydnc</v>
    <v>Learn more on Bing</v>
  </rv>
  <rv s="1">
    <v>en-US</v>
    <v>a1qm5r</v>
    <v>268435456</v>
    <v>1</v>
    <v>Powered by Refinitiv</v>
    <v>0</v>
    <v>CURTISS-WRIGHT CORPORATION (XNYS:CW)</v>
    <v>2</v>
    <v>3</v>
    <v>Finance</v>
    <v>4</v>
    <v>182.55</v>
    <v>124.37</v>
    <v>1.2322</v>
    <v>2.1150000000000002</v>
    <v>1.3191999999999999E-2</v>
    <v>USD</v>
    <v>Curtiss-Wright Corporation is a global integrated business that provides engineered products, solutions, and services mainly to aerospace and defense markets, as well as critical technologies in commercial power, process, and industrial markets. The Company’s segments include Aerospace &amp; Industrial segment, which is comprised of businesses that provide a diversified offering of engineered products and services supporting critical applications primarily across the commercial aerospace and general industrial markets; Defense Electronics segment is comprised of businesses that primarily provide products to the defense markets and to a lesser extent the commercial aerospace market, and Naval &amp; Power segment is comprised of businesses that provide products to the naval defense market and to a lesser extent the power &amp; process markets. It also provides Plasma Electrolytic Oxidation (PEO) surface treatment applications offering corrosion protection, wear resistance and electrical insulation.</v>
    <v>7800</v>
    <v>New York Stock Exchange</v>
    <v>XNYS</v>
    <v>XNYS</v>
    <v>130 Harbour Place Drive, Suite 300, DAVIDSON, NC, 28036 US</v>
    <v>163.16499999999999</v>
    <v>Aerospace &amp; Defense</v>
    <v>Stock</v>
    <v>44956.817010555467</v>
    <v>2904</v>
    <v>160.44</v>
    <v>6222506376</v>
    <v>CURTISS-WRIGHT CORPORATION</v>
    <v>CURTISS-WRIGHT CORPORATION</v>
    <v>161</v>
    <v>23.773700000000002</v>
    <v>160.32</v>
    <v>162.435</v>
    <v>38307670</v>
    <v>CW</v>
    <v>CURTISS-WRIGHT CORPORATION (XNYS:CW)</v>
    <v>80281</v>
    <v>173487</v>
    <v>1929</v>
  </rv>
  <rv s="2">
    <v>2905</v>
  </rv>
  <rv s="0">
    <v>https://www.bing.com/financeapi/forcetrigger?t=a1pph7&amp;q=XNYS%3aCTOS&amp;form=skydnc</v>
    <v>Learn more on Bing</v>
  </rv>
  <rv s="1">
    <v>en-US</v>
    <v>a1pph7</v>
    <v>268435456</v>
    <v>1</v>
    <v>Powered by Refinitiv</v>
    <v>0</v>
    <v>CUSTOM TRUCK ONE SOURCE, INC. (XNYS:CTOS)</v>
    <v>2</v>
    <v>3</v>
    <v>Finance</v>
    <v>4</v>
    <v>9.4</v>
    <v>4.5350000000000001</v>
    <v>0.59570000000000001</v>
    <v>-0.02</v>
    <v>-2.833E-3</v>
    <v>USD</v>
    <v>Custom Truck One Source, Inc. is a specialty equipment provider. The Company provides specialty equipment to the electric utility transmission and distribution, telecommunications, rail, and other infrastructure-related industries in North America. It operates through two segments: Equipment Rental Solutions (ERS) and Truck and Equipment Sales (TES). The Equipment Rental Solutions segment own a range of new and used specialty equipment, including truck-mounted aerial lifts, cranes, service trucks, dump trucks, trailers, digger derricks and other machinery and equipment. The Truck and Equipment Sales segment offers a variety of new equipment for sale to be used across its end-markets, which can be modified to meet its customers’ specific needs. It offers its specialized equipment to a diverse customer base, including utilities and contractors for the maintenance, repair, upgrade, and installation of critical infrastructure assets. Its fleet is comprised of approximately 9,000 units.</v>
    <v>1800</v>
    <v>New York Stock Exchange</v>
    <v>XNYS</v>
    <v>XNYS</v>
    <v>7701 Independence Avenue, Suite 220, KANSAS CITY, MO, 64125 US</v>
    <v>7.16</v>
    <v>Specialty Retailers</v>
    <v>Stock</v>
    <v>44956.81698148125</v>
    <v>2907</v>
    <v>6.99</v>
    <v>1735996416</v>
    <v>CUSTOM TRUCK ONE SOURCE, INC.</v>
    <v>CUSTOM TRUCK ONE SOURCE, INC.</v>
    <v>7.01</v>
    <v>417.75150000000002</v>
    <v>7.06</v>
    <v>7.04</v>
    <v>246590400</v>
    <v>CTOS</v>
    <v>CUSTOM TRUCK ONE SOURCE, INC. (XNYS:CTOS)</v>
    <v>132273</v>
    <v>193430</v>
    <v>2017</v>
  </rv>
  <rv s="2">
    <v>2908</v>
  </rv>
  <rv s="0">
    <v>https://www.bing.com/financeapi/forcetrigger?t=a1qvjc&amp;q=XNYS%3aDE&amp;form=skydnc</v>
    <v>Learn more on Bing</v>
  </rv>
  <rv s="1">
    <v>en-US</v>
    <v>a1qvjc</v>
    <v>268435456</v>
    <v>1</v>
    <v>Powered by Refinitiv</v>
    <v>0</v>
    <v>DEERE &amp; COMPANY (XNYS:DE)</v>
    <v>2</v>
    <v>3</v>
    <v>Finance</v>
    <v>4</v>
    <v>448.3999</v>
    <v>283.81</v>
    <v>1.0624</v>
    <v>3.66</v>
    <v>8.7519999999999994E-3</v>
    <v>USD</v>
    <v>Deere &amp; Company is engaged in the delivery of agricultural, construction, and forestry equipment. The Company's Production &amp; precision agriculture segment develops and delivers global equipment and technology solutions to growers of large grains, small grains, cotton, and sugarcane. The Small agriculture &amp; turf segment develops and delivers global equipment and technology solutions to dairy and livestock producers, high-value crop producers, and turf and utility customers. The Construction and Forestry segment develops and delivers a range of machines and technology solutions organized along the earthmoving, forestry, and roadbuilding production systems. The Financial Services segment finances sales and leases by John Deere dealers of new and used production and precision agriculture equipment, small agriculture and turf equipment and construction and forestry equipment. Its technology-enabled products include John Deere Autonomous 8R Tractor, See &amp; Spray and E-Power Backhoe.</v>
    <v>82200</v>
    <v>New York Stock Exchange</v>
    <v>XNYS</v>
    <v>XNYS</v>
    <v>One John Deere Place, MOLINE, IL, 61265-8098 US</v>
    <v>425.75</v>
    <v>Machinery, Equipment &amp; Components</v>
    <v>Stock</v>
    <v>44956.817342789065</v>
    <v>2910</v>
    <v>418.38</v>
    <v>125352708880</v>
    <v>DEERE &amp; COMPANY</v>
    <v>DEERE &amp; COMPANY</v>
    <v>418.38</v>
    <v>17.928000000000001</v>
    <v>418.18</v>
    <v>421.84</v>
    <v>297157000</v>
    <v>DE</v>
    <v>DEERE &amp; COMPANY (XNYS:DE)</v>
    <v>646828</v>
    <v>1242651</v>
    <v>1958</v>
  </rv>
  <rv s="2">
    <v>2911</v>
  </rv>
  <rv s="0">
    <v>https://www.bing.com/financeapi/forcetrigger?t=a1qqbh&amp;q=XNYS%3aDAL&amp;form=skydnc</v>
    <v>Learn more on Bing</v>
  </rv>
  <rv s="1">
    <v>en-US</v>
    <v>a1qqbh</v>
    <v>268435456</v>
    <v>1</v>
    <v>Powered by Refinitiv</v>
    <v>0</v>
    <v>DELTA AIR LINES, INC. (XNYS:DAL)</v>
    <v>2</v>
    <v>3</v>
    <v>Finance</v>
    <v>4</v>
    <v>46.27</v>
    <v>27.2</v>
    <v>1.2565</v>
    <v>-0.115</v>
    <v>-2.9689999999999999E-3</v>
    <v>USD</v>
    <v>Delta Air Lines, Inc. provides scheduled air transportation for passengers and cargo throughout the United States and across the globe. The Company's segments include Airline and Refinery. The Company has hubs and market presence in Amsterdam, London-Heathrow, Mexico City, Paris-Charles de Gaulle and Seoul-Incheon. Its airline segment is managed as a single business unit that provides scheduled air transportation for passengers and cargo throughout the United States and around the world and includes its loyalty program, as well as other ancillary airline services. Its refinery segment operates for the benefit of the airline segment by providing jet fuel to the airline segment from its own production and through jet fuel obtained through agreements with third parties. The refinery's production consists of jet fuel, as well as non-jet fuel products. It also maintains complementary portfolio businesses, such as its cargo business and its Maintenance, Repair and Overhaul (MRO) operation.</v>
    <v>83000</v>
    <v>New York Stock Exchange</v>
    <v>XNYS</v>
    <v>XNYS</v>
    <v>1030 DELTA BLVD, HARTSFIELD ATLANTA INTL AIRPORT, ATLANTA, GA, 30354-1989 US</v>
    <v>39.39</v>
    <v>Passenger Transportation Services</v>
    <v>Stock</v>
    <v>44956.817356180465</v>
    <v>2913</v>
    <v>38.26</v>
    <v>24759490066</v>
    <v>DELTA AIR LINES, INC.</v>
    <v>DELTA AIR LINES, INC.</v>
    <v>38.36</v>
    <v>18.9208</v>
    <v>38.729999999999997</v>
    <v>38.615000000000002</v>
    <v>641188400</v>
    <v>DAL</v>
    <v>DELTA AIR LINES, INC. (XNYS:DAL)</v>
    <v>5098008</v>
    <v>11549044</v>
    <v>1967</v>
  </rv>
  <rv s="2">
    <v>2914</v>
  </rv>
  <rv s="0">
    <v>https://www.bing.com/financeapi/forcetrigger?t=bpz1dm&amp;q=XNYS%3aDM&amp;form=skydnc</v>
    <v>Learn more on Bing</v>
  </rv>
  <rv s="1">
    <v>en-US</v>
    <v>bpz1dm</v>
    <v>268435456</v>
    <v>1</v>
    <v>Powered by Refinitiv</v>
    <v>0</v>
    <v>DESKTOP METAL, INC. (XNYS:DM)</v>
    <v>2</v>
    <v>3</v>
    <v>Finance</v>
    <v>4</v>
    <v>5.28</v>
    <v>1.1299999999999999</v>
    <v>0.55889999999999995</v>
    <v>-8.5000000000000006E-2</v>
    <v>-4.5946000000000001E-2</v>
    <v>USD</v>
    <v>Desktop Metal, Inc. offers additive manufacturing technologies focused on the production of end-use parts. The Company offers a portfolio of integrated additive manufacturing solutions comprised of hardware, software, materials and services with support for metals, polymers, elastomers, ceramics, sands, composites, wood and biocompatible materials. Its product platforms include metal additive manufacturing systems, include production system, shop system platform, X-series platform and studio system platform; photopolymer additive manufacturing systems, which includes Xtreme 8K platform, Einstein series, P4K platform, envision one platform and D4K pro platform; digital casting additive manufacturing systems, which includes S-Max platform, robotic additive manufacturing (RAM) platform and S-Print; composite additive manufacturing systems, which includes fiber platform, and bio fabrication additive manufacturing systems, which includes three-dimensional (3D)-bio plotter platform.</v>
    <v>1370</v>
    <v>New York Stock Exchange</v>
    <v>XNYS</v>
    <v>XNYS</v>
    <v>63 3RD AVENUE, 48Th Floor, BURLINGTON, MA, 01803 US</v>
    <v>1.86</v>
    <v>Electronic Equipment &amp; Parts</v>
    <v>Stock</v>
    <v>44956.817220960154</v>
    <v>2916</v>
    <v>1.7506999999999999</v>
    <v>560523581</v>
    <v>DESKTOP METAL, INC.</v>
    <v>DESKTOP METAL, INC.</v>
    <v>1.82</v>
    <v>0</v>
    <v>1.85</v>
    <v>1.7649999999999999</v>
    <v>317577100</v>
    <v>DM</v>
    <v>DESKTOP METAL, INC. (XNYS:DM)</v>
    <v>1918716</v>
    <v>3243238</v>
    <v>2018</v>
  </rv>
  <rv s="2">
    <v>2917</v>
  </rv>
  <rv s="0">
    <v>https://www.bing.com/financeapi/forcetrigger?t=ao7o8m&amp;q=XLON%3aDCI&amp;form=skydnc</v>
    <v>Learn more on Bing</v>
  </rv>
  <rv s="17">
    <v>en-US</v>
    <v>ao7o8m</v>
    <v>268435456</v>
    <v>1</v>
    <v>Powered by Refinitiv</v>
    <v>41</v>
    <v>Dolphin Capital Investors Limited (XLON:DCI)</v>
    <v>2</v>
    <v>51</v>
    <v>Finance</v>
    <v>33</v>
    <v>4.2</v>
    <v>2.8</v>
    <v>0.79610000000000003</v>
    <v>0</v>
    <v>0</v>
    <v>GBp</v>
    <v>Dolphin Capital Investors Limited is a British Virgin Islands-based real estate investment company. The Company operates a global investor and developer in the leisure-integrated residential resorts in south-east Europe. The Company's portfolio is spread across approximately coastal developable land in Greece, Cyprus, Croatia and Turkey which includes projects: Kilada, Scorpio Bay Resort, Lavender Bay Resort, Plaka Bay Resort, Apollo Heights Polo Resort and Livka Bay Resort.</v>
    <v>27</v>
    <v>London Stock Exchange</v>
    <v>XLON</v>
    <v>XLON</v>
    <v>Vanterpool Plaza, 2nd Floor, Wickams Cay 1, Road Town, TORTOLA VG</v>
    <v>Real Estate Operations</v>
    <v>Stock</v>
    <v>44956.333375740622</v>
    <v>2919</v>
    <v>35686640</v>
    <v>Dolphin Capital Investors Limited</v>
    <v>Dolphin Capital Investors Limited</v>
    <v>3.95</v>
    <v>0</v>
    <v>3.95</v>
    <v>3.95</v>
    <v>904626800</v>
    <v>DCI</v>
    <v>Dolphin Capital Investors Limited (XLON:DCI)</v>
    <v>25</v>
    <v>602690</v>
    <v>2005</v>
  </rv>
  <rv s="2">
    <v>2920</v>
  </rv>
  <rv s="0">
    <v>https://www.bing.com/financeapi/forcetrigger?t=a1r8ur&amp;q=XNYS%3aDOV&amp;form=skydnc</v>
    <v>Learn more on Bing</v>
  </rv>
  <rv s="1">
    <v>en-US</v>
    <v>a1r8ur</v>
    <v>268435456</v>
    <v>1</v>
    <v>Powered by Refinitiv</v>
    <v>0</v>
    <v>DOVER CORPORATION (XNYS:DOV)</v>
    <v>2</v>
    <v>3</v>
    <v>Finance</v>
    <v>4</v>
    <v>171.41</v>
    <v>114.49</v>
    <v>1.3471</v>
    <v>-1.35</v>
    <v>-9.3120000000000008E-3</v>
    <v>USD</v>
    <v>Dover Corporation is a diversified global manufacturer and solutions provider. It is focused on delivering equipment and components, consumable supplies, aftermarket parts, software and digital solutions and support services. Its operating segments include Engineered Products, Clean Energy &amp; Fueling, Imaging &amp; Identification, Pumps &amp; Process Solutions, and Climate &amp; Sustainability Technologies. The Engineered Products segment offers a range of products including, software and services. The Clean Energy &amp; Fueling segment provides components, equipment, and software and service solutions. The Imaging &amp; Identification segment supplies precision marking and coding, product traceability and digital textile printing equipment. Pumps &amp; Process Solutions segment manufactures specialty pumps, fluid connecting solutions, plastics and polymer processing equipment and engineered precision components. The Climate &amp; Sustainability Technologies segment provides energy-efficient equipment and systems.</v>
    <v>25000</v>
    <v>New York Stock Exchange</v>
    <v>XNYS</v>
    <v>XNYS</v>
    <v>SUITE 200, 3005 HIGHLAND PARKWAY, DOWNERS GROVE, IL, 60515 US</v>
    <v>145</v>
    <v>Machinery, Equipment &amp; Components</v>
    <v>Stock</v>
    <v>44956.817266805469</v>
    <v>2922</v>
    <v>143.36600000000001</v>
    <v>20617985959</v>
    <v>DOVER CORPORATION</v>
    <v>DOVER CORPORATION</v>
    <v>144.13999999999999</v>
    <v>18.011700000000001</v>
    <v>144.97999999999999</v>
    <v>143.63</v>
    <v>143549300</v>
    <v>DOV</v>
    <v>DOVER CORPORATION (XNYS:DOV)</v>
    <v>618913</v>
    <v>700767</v>
    <v>1947</v>
  </rv>
  <rv s="2">
    <v>2923</v>
  </rv>
  <rv s="0">
    <v>https://www.bing.com/financeapi/forcetrigger?t=bx8zcw&amp;q=XNAS%3aDRVN&amp;form=skydnc</v>
    <v>Learn more on Bing</v>
  </rv>
  <rv s="1">
    <v>en-US</v>
    <v>bx8zcw</v>
    <v>268435456</v>
    <v>1</v>
    <v>Powered by Refinitiv</v>
    <v>0</v>
    <v>DRIVEN BRANDS HOLDINGS INC. (XNAS:DRVN)</v>
    <v>2</v>
    <v>3</v>
    <v>Finance</v>
    <v>4</v>
    <v>35.450000000000003</v>
    <v>24.62</v>
    <v>1.075</v>
    <v>-0.04</v>
    <v>-1.382E-3</v>
    <v>USD</v>
    <v>Driven Brands Holdings Inc. is an automotive services company providing a range of consumer and commercial automotive needs. The Company's segments include Maintenance; Car Wash; Paint, Collision &amp; Glass; and Platform Services. The Maintenance segment is primarily comprised of the Take 5 Oil Change (Take 5) and Meineke Car Care Centers (Meineke) brands. It includes oil changes and other regularly scheduled or as-needed automotive services, including vehicle component repair and replacement. The Car Wash segment primarily consists of express-style exterior car wash services that utilize an automated conveyor belt to pull vehicles along a track where they are machine washed. The Car Wash is primarily offered through the IMO brand. Paint, Collision &amp; Glass segment primarily consists of the CARSTAR, ABRA, Fix Auto, Maaco and Uniban brands. The Platform segment primarily consists of the 1-800-Radiator &amp; A/C, PH Vitres D'Autos, Spire Supply and Automotive Training Institute (ATI) brands.</v>
    <v>9900</v>
    <v>Nasdaq Stock Market</v>
    <v>XNAS</v>
    <v>XNAS</v>
    <v>440 S. Church Street, Suite 700, CHARLOTTE, NC, 28202 US</v>
    <v>29.35</v>
    <v>Personal &amp; Household Products &amp; Services</v>
    <v>Stock</v>
    <v>44956.817368460157</v>
    <v>2925</v>
    <v>28.89</v>
    <v>4839652531</v>
    <v>DRIVEN BRANDS HOLDINGS INC.</v>
    <v>DRIVEN BRANDS HOLDINGS INC.</v>
    <v>28.89</v>
    <v>79.370099999999994</v>
    <v>28.95</v>
    <v>28.91</v>
    <v>167404100</v>
    <v>DRVN</v>
    <v>DRIVEN BRANDS HOLDINGS INC. (XNAS:DRVN)</v>
    <v>216776</v>
    <v>535678</v>
    <v>2015</v>
  </rv>
  <rv s="2">
    <v>2926</v>
  </rv>
  <rv s="0">
    <v>https://www.bing.com/financeapi/forcetrigger?t=buupz2&amp;q=XNYS%3aDNB&amp;form=skydnc</v>
    <v>Learn more on Bing</v>
  </rv>
  <rv s="1">
    <v>en-US</v>
    <v>buupz2</v>
    <v>268435456</v>
    <v>1</v>
    <v>Powered by Refinitiv</v>
    <v>0</v>
    <v>DUN &amp; BRADSTREET HOLDINGS, INC. (XNYS:DNB)</v>
    <v>2</v>
    <v>3</v>
    <v>Finance</v>
    <v>4</v>
    <v>20.859100000000002</v>
    <v>11.23</v>
    <v>0.871</v>
    <v>0.14499999999999999</v>
    <v>1.0133000000000001E-2</v>
    <v>USD</v>
    <v>Dun &amp; Bradstreet Holdings, Inc. is a global provider of business decisioning data and analytics. The Company clients embed its end-to-end solutions into their daily workflows to inform commercial credit decisions, confirm suppliers and improve salesforce productivity and gain visibility into key markets. Its solutions support its clients’ business operations by providing curated data and analytics to help drive informed decisions and improved outcomes. It operates through two segments: North America and International. Its Finance &amp; Risk solutions are used in the critical decisioning processes of finance, risk, compliance and procurement departments around the world. Its Sales &amp; Marketing solutions combine firmographic, personal contact, intent and non-traditional data to assist clients in optimizing their sales and marketing strategy by cleansing customer relationship management (CRM) data and narrowing their focus and efforts on the probability prospects.</v>
    <v>6296</v>
    <v>New York Stock Exchange</v>
    <v>XNYS</v>
    <v>XNYS</v>
    <v>5335 Gate Parkway, JACKSONVILLE, FL, 32256 US</v>
    <v>14.59</v>
    <v>Professional &amp; Commercial Services</v>
    <v>Stock</v>
    <v>44956.817146041409</v>
    <v>2928</v>
    <v>14.055</v>
    <v>6298497387</v>
    <v>DUN &amp; BRADSTREET HOLDINGS, INC.</v>
    <v>DUN &amp; BRADSTREET HOLDINGS, INC.</v>
    <v>14.1</v>
    <v>0</v>
    <v>14.31</v>
    <v>14.455</v>
    <v>435731400</v>
    <v>DNB</v>
    <v>DUN &amp; BRADSTREET HOLDINGS, INC. (XNYS:DNB)</v>
    <v>1101642</v>
    <v>2052634</v>
    <v>2018</v>
  </rv>
  <rv s="2">
    <v>2929</v>
  </rv>
  <rv s="0">
    <v>https://www.bing.com/financeapi/forcetrigger?t=a1rif2&amp;q=XNYS%3aDY&amp;form=skydnc</v>
    <v>Learn more on Bing</v>
  </rv>
  <rv s="1">
    <v>en-US</v>
    <v>a1rif2</v>
    <v>268435456</v>
    <v>1</v>
    <v>Powered by Refinitiv</v>
    <v>0</v>
    <v>DYCOM INDUSTRIES, INC. (XNYS:DY)</v>
    <v>2</v>
    <v>3</v>
    <v>Finance</v>
    <v>4</v>
    <v>122.125</v>
    <v>76.209999999999994</v>
    <v>1.2721</v>
    <v>0.64</v>
    <v>6.9020000000000001E-3</v>
    <v>USD</v>
    <v>Dycom Industries, Inc. is a provider of specialty contracting services throughout the United States. The Company provides engineering services, and construction, maintenance and installation services. It provides engineering services to telecommunications providers, including the planning and design of aerial, underground, buried fiber optic, copper and coaxial cable systems for its consumers. The Company provides a range of construction, maintenance, and installation services, including the placement and splicing of fiber, copper and coaxial cables. It also provides tower construction, lines and antenna installation, foundation and equipment pad construction, and small cell site placement for wireless carriers, as well as equipment installation and material fabrication and site testing services. It also provides underground facility locating services, which include locating telephone, cable television, power, water, sewer and gas lines.</v>
    <v>15024</v>
    <v>New York Stock Exchange</v>
    <v>XNYS</v>
    <v>XNYS</v>
    <v>SUITE 101, 11770 U.S. HIGHWAY 1, PALM BEACH GARDENS, FL, 33408 US</v>
    <v>93.92</v>
    <v>Construction &amp; Engineering</v>
    <v>Stock</v>
    <v>44956.817224675782</v>
    <v>2931</v>
    <v>91.96</v>
    <v>2759705344</v>
    <v>DYCOM INDUSTRIES, INC.</v>
    <v>DYCOM INDUSTRIES, INC.</v>
    <v>92.5</v>
    <v>23.5303</v>
    <v>92.73</v>
    <v>93.37</v>
    <v>29556660</v>
    <v>DY</v>
    <v>DYCOM INDUSTRIES, INC. (XNYS:DY)</v>
    <v>128287</v>
    <v>321414</v>
    <v>1969</v>
  </rv>
  <rv s="2">
    <v>2932</v>
  </rv>
  <rv s="0">
    <v>https://www.bing.com/financeapi/forcetrigger?t=a1rs7w&amp;q=XNAS%3aEGLE&amp;form=skydnc</v>
    <v>Learn more on Bing</v>
  </rv>
  <rv s="1">
    <v>en-US</v>
    <v>a1rs7w</v>
    <v>268435456</v>
    <v>1</v>
    <v>Powered by Refinitiv</v>
    <v>0</v>
    <v>EAGLE BULK SHIPPING INC. (XNYS:EGLE)</v>
    <v>2</v>
    <v>3</v>
    <v>Finance</v>
    <v>4</v>
    <v>78.75</v>
    <v>40.130000000000003</v>
    <v>1.3303</v>
    <v>2.105</v>
    <v>3.8335000000000001E-2</v>
    <v>USD</v>
    <v>Eagle Bulk Shipping Inc. is a shipowner-operator that provides global transportation solutions to a diverse group of customers, including miners, producers, traders and end-users. The Company focuses on the mid-size dry bulk vessel and owns fleets of Supramax/Ultramax vessels. It performs all management services in-house, such as commercial, operational, technical, and administrative services. The Company transports a range of cargoes, including both major bulk cargoes, such as iron ore, coal and grain coal, grain and iron ore, and minor bulk cargoes, such as fertilizer, steel products, petcoke, cement and forest products. It owned and operated a modern fleet of approximately 53 Supramax/Ultramax dry bulk vessels. The Company owns a fleet that totals over 53 vessels, with an aggregate carrying capacity of over three million deadweights (dwt). Its Supramax and Ultramax dry bulk vessels are equipped with cargo-handling cranes that range in size from over 50,000 to 65,000 dwt.</v>
    <v>1000</v>
    <v>New York Stock Exchange</v>
    <v>XNYS</v>
    <v>XNYS</v>
    <v>300 First Stamford Place, 5Th Floor, STAMFORD, CT, 06902 US</v>
    <v>57.54</v>
    <v>Freight &amp; Logistics Services</v>
    <v>Stock</v>
    <v>44956.81702444375</v>
    <v>2934</v>
    <v>55.38</v>
    <v>780020504</v>
    <v>EAGLE BULK SHIPPING INC.</v>
    <v>EAGLE BULK SHIPPING INC.</v>
    <v>55.44</v>
    <v>2.8831000000000002</v>
    <v>54.91</v>
    <v>57.015000000000001</v>
    <v>13680970</v>
    <v>EGLE</v>
    <v>EAGLE BULK SHIPPING INC. (XNYS:EGLE)</v>
    <v>243547</v>
    <v>176790</v>
    <v>2005</v>
  </rv>
  <rv s="2">
    <v>2935</v>
  </rv>
  <rv s="0">
    <v>https://www.bing.com/financeapi/forcetrigger?t=a1safr&amp;q=XNYS%3aETN&amp;form=skydnc</v>
    <v>Learn more on Bing</v>
  </rv>
  <rv s="1">
    <v>en-US</v>
    <v>a1safr</v>
    <v>268435456</v>
    <v>1</v>
    <v>Powered by Refinitiv</v>
    <v>0</v>
    <v>EATON CORPORATION PUBLIC LIMITED COMPANY (XNYS:ETN)</v>
    <v>2</v>
    <v>3</v>
    <v>Finance</v>
    <v>4</v>
    <v>167.51</v>
    <v>122.5</v>
    <v>1.1496</v>
    <v>-0.86499999999999999</v>
    <v>-5.3319999999999999E-3</v>
    <v>USD</v>
    <v>Eaton Corporation plc is a power management company. The Company's Electrical Americas segment consists of electrical components, industrial components, power distribution and assemblies, residential products, single phase power quality and connectivity, three phase power quality, and wiring devices, among others. The Electrical Global segment consists of electrical components, industrial components, power distribution and assemblies, single phase and three phase power quality, and services. The Vehicle segment is engaged in the design, manufacture, marketing, and supply of drivetrain, powertrain systems and critical components for cars, light trucks, and commercial vehicles. The Aerospace segment is a supplier of aerospace fuel, hydraulics, and pneumatic systems for commercial and military use, as well as filtration systems for industrial applications. The eMobility segment designs, manufactures, markets, and supplies, mechanical, electrical, and electronic components and systems.</v>
    <v>85947</v>
    <v>New York Stock Exchange</v>
    <v>XNYS</v>
    <v>XNYS</v>
    <v>Eaton Hse, 30 Pembroke Road, DUBLIN, IRELAND-NA IE</v>
    <v>162.60499999999999</v>
    <v>Machinery, Equipment &amp; Components</v>
    <v>Stock</v>
    <v>44956.81726797422</v>
    <v>2937</v>
    <v>160.68</v>
    <v>64178837500</v>
    <v>EATON CORPORATION PUBLIC LIMITED COMPANY</v>
    <v>EATON CORPORATION PUBLIC LIMITED COMPANY</v>
    <v>160.68</v>
    <v>28.412099999999999</v>
    <v>162.24</v>
    <v>161.375</v>
    <v>397700000</v>
    <v>ETN</v>
    <v>EATON CORPORATION PUBLIC LIMITED COMPANY (XNYS:ETN)</v>
    <v>577080</v>
    <v>1451489</v>
    <v>2012</v>
  </rv>
  <rv s="2">
    <v>2938</v>
  </rv>
  <rv s="0">
    <v>https://www.bing.com/financeapi/forcetrigger?t=a1ry3m&amp;q=XNYS%3aEMR&amp;form=skydnc</v>
    <v>Learn more on Bing</v>
  </rv>
  <rv s="1">
    <v>en-US</v>
    <v>a1ry3m</v>
    <v>268435456</v>
    <v>1</v>
    <v>Powered by Refinitiv</v>
    <v>0</v>
    <v>EMERSON ELECTRIC CO. (XNYS:EMR)</v>
    <v>2</v>
    <v>3</v>
    <v>Finance</v>
    <v>4</v>
    <v>100</v>
    <v>72.405000000000001</v>
    <v>1.3741000000000001</v>
    <v>0.54</v>
    <v>6.038E-3</v>
    <v>USD</v>
    <v>Emerson Electric Co. designs and manufactures products and delivers services that bring technology and engineering together to provide solutions for customers in a range of industrial, commercial and consumer markets around the world. The Company's segments include Automation Solutions; and Climate Technologies and Tools &amp; Home Products, which together comprise the Commercial &amp; Residential Solutions business. The Automation Solutions segment offers products and integrated solutions, including measurement and analytical instrumentation, industrial valves and equipment, and process control software and systems. The Commercial &amp; Residential Solutions business provides products and solutions that promote energy efficiency and sustainability, enhance household and commercial comfort, and protect food quality and sustainability through heating, air conditioning and refrigeration technology, as well as a range of tools and appliance solutions. It serves in a variety of different end markets.</v>
    <v>85500</v>
    <v>New York Stock Exchange</v>
    <v>XNYS</v>
    <v>XNYS</v>
    <v>Po Box 4100, 8000 W Florissant Ave, ST. LOUIS, MO, 63136-8506 US</v>
    <v>90.275000000000006</v>
    <v>Machinery, Equipment &amp; Components</v>
    <v>Stock</v>
    <v>44956.817267303122</v>
    <v>2940</v>
    <v>88.542000000000002</v>
    <v>53208258000</v>
    <v>EMERSON ELECTRIC CO.</v>
    <v>EMERSON ELECTRIC CO.</v>
    <v>88.7</v>
    <v>16.5076</v>
    <v>89.43</v>
    <v>89.97</v>
    <v>591400000</v>
    <v>EMR</v>
    <v>EMERSON ELECTRIC CO. (XNYS:EMR)</v>
    <v>1535871</v>
    <v>3574774</v>
    <v>1890</v>
  </rv>
  <rv s="2">
    <v>2941</v>
  </rv>
  <rv s="0">
    <v>https://www.bing.com/financeapi/forcetrigger?t=a22gkr&amp;q=XNYS%3aNETI&amp;form=skydnc</v>
    <v>Learn more on Bing</v>
  </rv>
  <rv s="1">
    <v>en-US</v>
    <v>a22gkr</v>
    <v>268435456</v>
    <v>1</v>
    <v>Powered by Refinitiv</v>
    <v>0</v>
    <v>Eneti Inc. (XNYS:NETI)</v>
    <v>2</v>
    <v>3</v>
    <v>Finance</v>
    <v>4</v>
    <v>11</v>
    <v>4.8132000000000001</v>
    <v>1.0767</v>
    <v>0.01</v>
    <v>9.8719999999999993E-4</v>
    <v>USD</v>
    <v>Eneti Inc., formerly Scorpio Bulkers Inc., is a Monaco-based renewable energy company. The Company focuses on the construction and installation of offshore wind farms on the continental shelf of the United States and across the globe. The Company serves offshore wind farm developers and integrated energy companies.</v>
    <v>26</v>
    <v>New York Stock Exchange</v>
    <v>XNYS</v>
    <v>XNYS</v>
    <v>Le Millenium 9, Boulevard Charles III, MONACO-VILLE, 98000 MC</v>
    <v>10.36</v>
    <v>Freight &amp; Logistics Services</v>
    <v>Stock</v>
    <v>44956.816985358593</v>
    <v>2943</v>
    <v>10.1</v>
    <v>389846394</v>
    <v>Eneti Inc.</v>
    <v>Eneti Inc.</v>
    <v>10.1</v>
    <v>8.2958999999999996</v>
    <v>10.130000000000001</v>
    <v>10.14</v>
    <v>38446390</v>
    <v>NETI</v>
    <v>Eneti Inc. (XNYS:NETI)</v>
    <v>119499</v>
    <v>264745</v>
    <v>2013</v>
  </rv>
  <rv s="2">
    <v>2944</v>
  </rv>
  <rv s="0">
    <v>https://www.bing.com/financeapi/forcetrigger?t=bxb5p2&amp;q=XNAS%3aENVX&amp;form=skydnc</v>
    <v>Learn more on Bing</v>
  </rv>
  <rv s="1">
    <v>en-US</v>
    <v>bxb5p2</v>
    <v>268435456</v>
    <v>1</v>
    <v>Powered by Refinitiv</v>
    <v>0</v>
    <v>Enovix Corporation (XNAS:ENVX)</v>
    <v>2</v>
    <v>3</v>
    <v>Finance</v>
    <v>4</v>
    <v>26.3</v>
    <v>6.4997999999999996</v>
    <v>2.637</v>
    <v>-0.44500000000000001</v>
    <v>-5.4668000000000001E-2</v>
    <v>USD</v>
    <v>Enovix Corporation is engaged in designing, developing, and manufacturing silicon-anode lithium-ion battery. The Company has developed and delivered sample batteries to consumer electronics manufacturers. The Company is developing custom three-dimensional (3D) silicon lithium-ion batteries for wearable, mobile computing and communication device applications. The Company's product includes model EX01-351144 for eyeware cell, which consists of approximately 664 watt-hours per liter (Wh/l) of energy density; model EX01-351829 for wearable devices, which consists of 714 Wh/l of energy density; model EX01-543870 for handset cell, and model EX01-395578 for smartphone or laptop cell, which consists of approximately 900 Wh/l of energy density. The Company is also developing its 3D cell technology and production process with automobile manufacturers for the electric vehicle and energy storage markets.</v>
    <v>215</v>
    <v>Nasdaq Stock Market</v>
    <v>XNAS</v>
    <v>XNAS</v>
    <v>3501 W. Warren Avenue, FREMONT, CA, 94538 US</v>
    <v>8.09</v>
    <v>Machinery, Equipment &amp; Components</v>
    <v>Stock</v>
    <v>44956.817362337497</v>
    <v>2946</v>
    <v>7.66</v>
    <v>1278826000</v>
    <v>Enovix Corporation</v>
    <v>Enovix Corporation</v>
    <v>7.99</v>
    <v>21.539899999999999</v>
    <v>8.14</v>
    <v>7.6950000000000003</v>
    <v>157104000</v>
    <v>ENVX</v>
    <v>Enovix Corporation (XNAS:ENVX)</v>
    <v>1821393</v>
    <v>5682699</v>
    <v>2020</v>
  </rv>
  <rv s="2">
    <v>2947</v>
  </rv>
  <rv s="0">
    <v>https://www.bing.com/financeapi/forcetrigger?t=a1rrh7&amp;q=XNYS%3aEFX&amp;form=skydnc</v>
    <v>Learn more on Bing</v>
  </rv>
  <rv s="1">
    <v>en-US</v>
    <v>a1rrh7</v>
    <v>268435456</v>
    <v>1</v>
    <v>Powered by Refinitiv</v>
    <v>0</v>
    <v>EQUIFAX INC. (XNYS:EFX)</v>
    <v>2</v>
    <v>3</v>
    <v>Finance</v>
    <v>4</v>
    <v>245.27</v>
    <v>145.97999999999999</v>
    <v>1.4422999999999999</v>
    <v>-1.1200000000000001</v>
    <v>-5.1320000000000003E-3</v>
    <v>USD</v>
    <v>Equifax Inc. is a global data, analytics and technology company that provides information solutions and human resources business process outsourcing services for businesses, governments and consumers. Its segments include Workforce Solutions, U.S. Information Solutions (USIS) and International. The Workforce Solutions segment is enabling customers to verify income, employment, educational history, criminal history, healthcare professional licensure and sanctions of people. It also provides LawLogix, which is a cloud-based I-9 software and immigration case management software. Its USIS segment provides consumer and commercial information solutions, including online information, decisioning technology solutions, identity management services, analytical services, fraud management services, portfolio management services, mortgage reporting and marketing services. Its International segment provides information technology and services to support debt collections and recovery management.</v>
    <v>12700</v>
    <v>New York Stock Exchange</v>
    <v>XNYS</v>
    <v>XNYS</v>
    <v>1550 Peachtree St NW, ATLANTA, GA, 30309-2402 US</v>
    <v>217.57</v>
    <v>Professional &amp; Commercial Services</v>
    <v>Stock</v>
    <v>44956.817135995312</v>
    <v>2949</v>
    <v>212.6</v>
    <v>26584911008</v>
    <v>EQUIFAX INC.</v>
    <v>EQUIFAX INC.</v>
    <v>215.15</v>
    <v>37.940100000000001</v>
    <v>218.24</v>
    <v>217.12</v>
    <v>122443400</v>
    <v>EFX</v>
    <v>EQUIFAX INC. (XNYS:EFX)</v>
    <v>647479</v>
    <v>711693</v>
    <v>1913</v>
  </rv>
  <rv s="2">
    <v>2950</v>
  </rv>
  <rv s="0">
    <v>https://www.bing.com/financeapi/forcetrigger?t=c5ldim&amp;q=XNYS%3aESAB&amp;form=skydnc</v>
    <v>Learn more on Bing</v>
  </rv>
  <rv s="3">
    <v>en-US</v>
    <v>c5ldim</v>
    <v>268435456</v>
    <v>1</v>
    <v>Powered by Refinitiv</v>
    <v>5</v>
    <v>ESAB CORPORATION (XNYS:ESAB)</v>
    <v>2</v>
    <v>6</v>
    <v>Finance</v>
    <v>4</v>
    <v>58.08</v>
    <v>32.119999999999997</v>
    <v>1.147</v>
    <v>7.0000000000000007E-2</v>
    <v>1.2409999999999999E-3</v>
    <v>USD</v>
    <v>ESAB Corporation is involved in the fabrication and gas control technology. The Company provides its partners with advanced equipment, consumables, gas control equipment, robotics and digital solutions, which enable everyday work. The Company’s products are utilized to solve challenges in a range of industries, including cutting, joining and automated welding. Its products are marketed under various brand names, such as ESAB, which provides a comprehensive range of welding consumables, including electrodes, cored and solid wires, and fluxes using a range of specialty and other materials, and cutting consumables including electrodes, nozzles, shields, and tips. ESAB’s equipment ranges from portable welding machines to large customized automated cutting and welding systems. ESAB also offers a range of software and digital solutions to help its customers increase their productivity, remotely monitor their welding operations, and digitize their documentation.</v>
    <v>New York Stock Exchange</v>
    <v>XNYS</v>
    <v>XNYS</v>
    <v>909 Rose Avenue, 8Th Floor, NORTH BETHESDA, MD, 20852 US</v>
    <v>57.154699999999998</v>
    <v>Machinery, Equipment &amp; Components</v>
    <v>Stock</v>
    <v>44956.817213378905</v>
    <v>2952</v>
    <v>56.064999999999998</v>
    <v>3391922577</v>
    <v>ESAB CORPORATION</v>
    <v>ESAB CORPORATION</v>
    <v>56.44</v>
    <v>16.4451</v>
    <v>56.39</v>
    <v>56.46</v>
    <v>60076560</v>
    <v>ESAB</v>
    <v>ESAB CORPORATION (XNYS:ESAB)</v>
    <v>71978</v>
    <v>204911</v>
    <v>2021</v>
  </rv>
  <rv s="2">
    <v>2953</v>
  </rv>
  <rv s="0">
    <v>https://www.bing.com/financeapi/forcetrigger?t=bwr43m&amp;q=XNYS%3aGWH&amp;form=skydnc</v>
    <v>Learn more on Bing</v>
  </rv>
  <rv s="1">
    <v>en-US</v>
    <v>bwr43m</v>
    <v>268435456</v>
    <v>1</v>
    <v>Powered by Refinitiv</v>
    <v>0</v>
    <v>ESS TECH, INC (XNYS:GWH)</v>
    <v>2</v>
    <v>3</v>
    <v>Finance</v>
    <v>4</v>
    <v>6.28</v>
    <v>2.02</v>
    <v>0.94299999999999995</v>
    <v>-0.14000000000000001</v>
    <v>-6.1135000000000002E-2</v>
    <v>USD</v>
    <v>ESS Tech, Inc. is a long-duration energy storage company specializing in iron flow battery technology. The Company designs and produces long-duration batteries using earth-abundant materials. Its batteries provide flexibility to grid operators and energy assurance for commercial and industrial customers. Its technology addresses energy delivery, duration, and cycle-life in a single battery platform that compares favorably to lithium-ion batteries. Using its iron flow battery technology, the Company is developing two products, such as Energy Warehouse and Energy Center. The Energy Warehouse offers energy storage ranging from 50 kilowatts (kW) to 90 kW and four to 12-hour durations. Energy Warehouses are deployed in shipping container units, allowing a turnkey system that can be installed easily at a customer’s site. The Energy Center offers a customizable configuration range and is installed to meet customers’ power, energy and duration needs.</v>
    <v>160</v>
    <v>New York Stock Exchange</v>
    <v>XNYS</v>
    <v>XNYS</v>
    <v>26440 Sw Parkway Ave., Bldg. 83, WILSONVILLE, OR, 97070 US</v>
    <v>2.2885</v>
    <v>Machinery, Equipment &amp; Components</v>
    <v>Stock</v>
    <v>44956.81707016172</v>
    <v>2955</v>
    <v>2.15</v>
    <v>329506420</v>
    <v>ESS TECH, INC</v>
    <v>ESS TECH, INC</v>
    <v>2.2599999999999998</v>
    <v>0</v>
    <v>2.29</v>
    <v>2.15</v>
    <v>153258800</v>
    <v>GWH</v>
    <v>ESS TECH, INC (XNYS:GWH)</v>
    <v>881998</v>
    <v>1389235</v>
    <v>2021</v>
  </rv>
  <rv s="2">
    <v>2956</v>
  </rv>
  <rv s="0">
    <v>https://www.bing.com/financeapi/forcetrigger?t=a1nnmw&amp;q=XNYS%3aAQUA&amp;form=skydnc</v>
    <v>Learn more on Bing</v>
  </rv>
  <rv s="1">
    <v>en-US</v>
    <v>a1nnmw</v>
    <v>268435456</v>
    <v>1</v>
    <v>Powered by Refinitiv</v>
    <v>0</v>
    <v>EVOQUA WATER TECHNOLOGIES CORP. (XNYS:AQUA)</v>
    <v>2</v>
    <v>3</v>
    <v>Finance</v>
    <v>4</v>
    <v>48.92</v>
    <v>30.44</v>
    <v>1.7911999999999999</v>
    <v>-0.36</v>
    <v>-7.5349999999999992E-3</v>
    <v>USD</v>
    <v>Evoqua Water Technologies Corp. is a provider of water and wastewater treatment solutions, offering a portfolio of products, services, and expertise to support industrial, municipal, and recreational markets. The Company also supplies engineered equipment packages for high-rate treatment of selenium, nitrate, and metals in water and wastewater. Its Integrated Solutions and Services (ISS) segment provides application-specific solutions and full lifecycle services to treat process water, utility water and wastewater for customers in end markets, including general manufacturing, healthcare, pharmaceuticals, biotech, power, microelectronics, chemical processing, and others. It also provides odor and corrosion control services and drinking water treatment systems for municipalities. It’s Applied Product Technologies segment sells products and technologies, such as filtration, separation, disinfection, wastewater treatment to a set of water treatment system integrators and end users.</v>
    <v>4500</v>
    <v>New York Stock Exchange</v>
    <v>XNYS</v>
    <v>XNYS</v>
    <v>210 Sixth Avenue, PITTSBURGH, PA, 15222 US</v>
    <v>47.8</v>
    <v>Professional &amp; Commercial Services</v>
    <v>Stock</v>
    <v>44956.817243853904</v>
    <v>2958</v>
    <v>47.25</v>
    <v>5780199254</v>
    <v>EVOQUA WATER TECHNOLOGIES CORP.</v>
    <v>EVOQUA WATER TECHNOLOGIES CORP.</v>
    <v>47.44</v>
    <v>82.604299999999995</v>
    <v>47.78</v>
    <v>47.42</v>
    <v>121893700</v>
    <v>AQUA</v>
    <v>EVOQUA WATER TECHNOLOGIES CORP. (XNYS:AQUA)</v>
    <v>1554024</v>
    <v>1828804</v>
    <v>2013</v>
  </rv>
  <rv s="2">
    <v>2959</v>
  </rv>
  <rv s="0">
    <v>https://www.bing.com/financeapi/forcetrigger?t=a1sicw&amp;q=XNAS%3aEXPD&amp;form=skydnc</v>
    <v>Learn more on Bing</v>
  </rv>
  <rv s="1">
    <v>en-US</v>
    <v>a1sicw</v>
    <v>268435456</v>
    <v>1</v>
    <v>Powered by Refinitiv</v>
    <v>0</v>
    <v>EXPEDITORS INTERNATIONAL OF WASHINGTON, INC (XNAS:EXPD)</v>
    <v>2</v>
    <v>3</v>
    <v>Finance</v>
    <v>4</v>
    <v>116.97</v>
    <v>86.08</v>
    <v>0.97909999999999997</v>
    <v>-1.665</v>
    <v>-1.5457E-2</v>
    <v>USD</v>
    <v>Expeditors International of Washington, Inc. provides a range of global logistics services. The Company’s services include air and ocean freight consolidation and forwarding, customs brokerage, warehousing and distribution, purchase order management, vendor consolidation, time-definite transportation services, temperature-controlled transit, cargo insurance, specialized cargo monitoring and tracking, and other supply chain solutions. The Company’s principal services categories include airfreight services, ocean freight and ocean services, and customs brokerage and other services. It offers a range of custom solutions, including customs brokerage and import services and warehousing and distribution services. Within airfreight service, it typically acts either as a freight consolidator or as an agent for the airline that carries the shipment. The Company serves a range of industries, including healthcare, aerospace and aviation, manufacturing, oil and energy, automotive and fashion.</v>
    <v>19070</v>
    <v>Nasdaq Stock Market</v>
    <v>XNAS</v>
    <v>XNAS</v>
    <v>1015 Third Avenue, SEATTLE, WA, 98104 US</v>
    <v>107.9</v>
    <v>Freight &amp; Logistics Services</v>
    <v>Stock</v>
    <v>44956.817315520311</v>
    <v>2961</v>
    <v>106.01</v>
    <v>16877210902</v>
    <v>EXPEDITORS INTERNATIONAL OF WASHINGTON, INC</v>
    <v>EXPEDITORS INTERNATIONAL OF WASHINGTON, INC</v>
    <v>107.18</v>
    <v>11.326700000000001</v>
    <v>107.72</v>
    <v>106.05500000000001</v>
    <v>159136400</v>
    <v>EXPD</v>
    <v>EXPEDITORS INTERNATIONAL OF WASHINGTON, INC (XNAS:EXPD)</v>
    <v>326092</v>
    <v>1259834</v>
    <v>1979</v>
  </rv>
  <rv s="2">
    <v>2962</v>
  </rv>
  <rv s="0">
    <v>https://www.bing.com/financeapi/forcetrigger?t=a1sl52&amp;q=XNAS%3aFAST&amp;form=skydnc</v>
    <v>Learn more on Bing</v>
  </rv>
  <rv s="1">
    <v>en-US</v>
    <v>a1sl52</v>
    <v>268435456</v>
    <v>1</v>
    <v>Powered by Refinitiv</v>
    <v>0</v>
    <v>Fastenal Company (XNAS:FAST)</v>
    <v>2</v>
    <v>3</v>
    <v>Finance</v>
    <v>4</v>
    <v>60.734999999999999</v>
    <v>43.73</v>
    <v>1.1722999999999999</v>
    <v>-0.67500000000000004</v>
    <v>-1.3432999999999999E-2</v>
    <v>USD</v>
    <v>Fastenal Company is engaged in the wholesale distribution of industrial and construction supplies. The Company is a distributor of threaded fasteners, bolts, nuts, screws, studs, and related washers, as well as miscellaneous supplies and hardware. Its customers are in the manufacturing and non-residential construction markets. The manufacturing market includes sales of products for both original equipment manufacturing (OEM), where its products are consumed in the final products of its customers, and manufacturing, repair, and operations (MRO), where its products are consumed to support the facilities and ongoing operations of its customers. The non-residential construction market includes general, electrical, plumbing, sheet metal and road contractors. Other users of its products include farmers, truckers, railroads, oil exploration companies, oil production and refinement companies, mining companies, federal, state, and local governmental entities, schools, and certain retail trades.</v>
    <v>19519</v>
    <v>Nasdaq Stock Market</v>
    <v>XNAS</v>
    <v>XNAS</v>
    <v>2001 Theurer Blvd, WINONA, MN, 55987 US</v>
    <v>50.36</v>
    <v>Machinery, Equipment &amp; Components</v>
    <v>Stock</v>
    <v>44956.817272128908</v>
    <v>2964</v>
    <v>49.56</v>
    <v>28297985070</v>
    <v>Fastenal Company</v>
    <v>Fastenal Company</v>
    <v>49.85</v>
    <v>26.616199999999999</v>
    <v>50.25</v>
    <v>49.575000000000003</v>
    <v>570811600</v>
    <v>FAST</v>
    <v>Fastenal Company (XNAS:FAST)</v>
    <v>1524119</v>
    <v>3380391</v>
    <v>1968</v>
  </rv>
  <rv s="2">
    <v>2965</v>
  </rv>
  <rv s="0">
    <v>https://www.bing.com/financeapi/forcetrigger?t=a1te7w&amp;q=XNYS%3aFSS&amp;form=skydnc</v>
    <v>Learn more on Bing</v>
  </rv>
  <rv s="1">
    <v>en-US</v>
    <v>a1te7w</v>
    <v>268435456</v>
    <v>1</v>
    <v>Powered by Refinitiv</v>
    <v>0</v>
    <v>FEDERAL SIGNAL CORPORATION (XNYS:FSS)</v>
    <v>2</v>
    <v>3</v>
    <v>Finance</v>
    <v>4</v>
    <v>54.01</v>
    <v>31.86</v>
    <v>1.0509999999999999</v>
    <v>-0.92</v>
    <v>-1.7209000000000002E-2</v>
    <v>USD</v>
    <v>Federal Signal Corporation designs, manufactures and supplies a suite of products and integrated solutions for municipal, governmental, industrial and commercial customers. The Company operates through two segments: the Environmental Solutions Group and the Safety and Security Systems Group. Its Environmental Solutions Group segment manufactures and supplies a range of street sweepers, sewer cleaners, industrial vacuum loaders, water blasting equipment, dump truck bodies, trailers and metal extraction support equipment. It also manufactures vehicles and equipment in the United States and Canada, which are sold under the Elgin, Vactor, Guzzler, Westech, Jetstream and Travis brand names. The Safety and Security Systems Group segment is a manufacturer and supplier of systems and products, including emergency medical services, campuses, military facilities and industrial sites use to protect people and property. Its products are sold under Federal Signal VAMA, and Victor brand names.</v>
    <v>3900</v>
    <v>New York Stock Exchange</v>
    <v>XNYS</v>
    <v>XNYS</v>
    <v>1415 W 22Nd St Ste 1100, OAK BROOK, IL, 60523 US</v>
    <v>54.01</v>
    <v>Machinery, Equipment &amp; Components</v>
    <v>Stock</v>
    <v>44956.817248633597</v>
    <v>2967</v>
    <v>52.54</v>
    <v>3185844862</v>
    <v>FEDERAL SIGNAL CORPORATION</v>
    <v>FEDERAL SIGNAL CORPORATION</v>
    <v>53.24</v>
    <v>31.1036</v>
    <v>53.46</v>
    <v>52.54</v>
    <v>60636560</v>
    <v>FSS</v>
    <v>FEDERAL SIGNAL CORPORATION (XNYS:FSS)</v>
    <v>94801</v>
    <v>238732</v>
    <v>1969</v>
  </rv>
  <rv s="2">
    <v>2968</v>
  </rv>
  <rv s="0">
    <v>https://www.bing.com/financeapi/forcetrigger?t=a1sqr7&amp;q=XNYS%3aFDX&amp;form=skydnc</v>
    <v>Learn more on Bing</v>
  </rv>
  <rv s="1">
    <v>en-US</v>
    <v>a1sqr7</v>
    <v>268435456</v>
    <v>1</v>
    <v>Powered by Refinitiv</v>
    <v>0</v>
    <v>FEDEX CORPORATION (XNYS:FDX)</v>
    <v>2</v>
    <v>3</v>
    <v>Finance</v>
    <v>4</v>
    <v>256.49</v>
    <v>141.91929999999999</v>
    <v>1.3352999999999999</v>
    <v>-5.68</v>
    <v>-2.9807E-2</v>
    <v>USD</v>
    <v>FedEx Corporation provides a portfolio of transportation, e-commerce and business services through companies competing collectively and operating independently, under the FedEx brand. The Company's segments include FedEx Express, FedEx Ground, FedEx Freight and FedEx Services. The FedEx Express segment offers a range of United States domestic and international shipping services for delivery of packages and freight. The FedEx Ground segment provides small-package ground delivery services, which includes day-certain service to any business address in the United States and Canada, as well as residential delivery services through its FedEx Home Delivery service. The FedEx Freight segment offers less-than-truckload (LTL) freight services. The FedEx Services segment provides sales, marketing, information technology, communications, customer service, technical support, billing and collection services, and certain back-office functions that support the Company's operating segments.</v>
    <v>191000</v>
    <v>New York Stock Exchange</v>
    <v>XNYS</v>
    <v>XNYS</v>
    <v>942 South Shady Grove Road, MEMPHIS, TN, 38120-4117 US</v>
    <v>188.5299</v>
    <v>Freight &amp; Logistics Services</v>
    <v>Stock</v>
    <v>44956.817298020309</v>
    <v>2970</v>
    <v>184.84</v>
    <v>46663175848</v>
    <v>FEDEX CORPORATION</v>
    <v>FEDEX CORPORATION</v>
    <v>187.96</v>
    <v>14.9565</v>
    <v>190.56</v>
    <v>184.88</v>
    <v>252397100</v>
    <v>FDX</v>
    <v>FEDEX CORPORATION (XNYS:FDX)</v>
    <v>924237</v>
    <v>2139482</v>
    <v>1997</v>
  </rv>
  <rv s="2">
    <v>2971</v>
  </rv>
  <rv s="0">
    <v>https://www.bing.com/financeapi/forcetrigger?t=a325ur&amp;q=XNYS%3aFERG&amp;form=skydnc</v>
    <v>Learn more on Bing</v>
  </rv>
  <rv s="1">
    <v>en-US</v>
    <v>a325ur</v>
    <v>268435456</v>
    <v>1</v>
    <v>Powered by Refinitiv</v>
    <v>0</v>
    <v>FERGUSON PLC (XNYS:FERG)</v>
    <v>2</v>
    <v>3</v>
    <v>Finance</v>
    <v>4</v>
    <v>168.9</v>
    <v>99.16</v>
    <v>1.2051000000000001</v>
    <v>-0.02</v>
    <v>-1.4249999999999999E-4</v>
    <v>USD</v>
    <v>Ferguson PLC is a distributor of plumbing and heating products to professional contractors. The Company's segments include USA and Canada. The Company's USA business units include Residential Showrooms, eBusiness, Heating, Ventilation and Air Conditioning (HVAC), Fire and Fabrication, Waterworks and Industrial. The Canada segment operates as a wholesale distributor of plumbing, heating, ventilation and air conditioning, refrigeration, waterworks, fire protection, pipes, valves and fittings and industrial products. The Company operates nationally, serving the residential, commercial, civil and industrial end markets. The Company serves the repair, maintenance and improvement (RMI) markets, and construction market.</v>
    <v>36000</v>
    <v>New York Stock Exchange</v>
    <v>XNYS</v>
    <v>XNYS</v>
    <v>1020 Eskdale Road, Winnersh Triangle, WOKINGHAM, BERKSHIRE, RG41 5TS GB</v>
    <v>141.12</v>
    <v>Homebuilding &amp; Construction Supplies</v>
    <v>Stock</v>
    <v>44956.817171388284</v>
    <v>2973</v>
    <v>140.1</v>
    <v>29003419290</v>
    <v>FERGUSON PLC</v>
    <v>FERGUSON PLC</v>
    <v>140.74</v>
    <v>14.000400000000001</v>
    <v>140.32</v>
    <v>140.30000000000001</v>
    <v>206724300</v>
    <v>FERG</v>
    <v>FERGUSON PLC (XNYS:FERG)</v>
    <v>417826</v>
    <v>1360754</v>
    <v>2019</v>
  </rv>
  <rv s="2">
    <v>2974</v>
  </rv>
  <rv s="0">
    <v>https://www.bing.com/financeapi/forcetrigger?t=c2juww&amp;q=XNAS%3aFA&amp;form=skydnc</v>
    <v>Learn more on Bing</v>
  </rv>
  <rv s="1">
    <v>en-US</v>
    <v>c2juww</v>
    <v>268435456</v>
    <v>1</v>
    <v>Powered by Refinitiv</v>
    <v>0</v>
    <v>FIRST ADVANTAGE CORPORATION (XNAS:FA)</v>
    <v>2</v>
    <v>3</v>
    <v>Finance</v>
    <v>4</v>
    <v>21.0122</v>
    <v>10.07</v>
    <v>1.4390000000000001</v>
    <v>-0.11</v>
    <v>-8.0289999999999997E-3</v>
    <v>USD</v>
    <v>First Advantage Corporation is a background check company. The Company provides technology solutions for screening, verification, safety, and compliance related to human capital. Its product suite enables its customers across all industry sectors to perform pre-onboarding screening and post-onboarding monitoring of employees, contractors, contingent and extended workers, drivers, tenants, and volunteers. Its pre-onboarding products include criminal background checks, drug/health screening, extended workforce screening, FBI channeling, identity checks and biometric fraud mitigation tools, education/work history verification, driver records and compliance, healthcare credentials, executive screening and others. Its post-onboarding solutions include criminal records monitoring, healthcare sanctions, motor vehicle records, social media and global sanctions and licenses. It also offers fleet compliance, hiring tax credits and incentives, tenant screening and investigative research.</v>
    <v>5500</v>
    <v>Nasdaq Stock Market</v>
    <v>XNAS</v>
    <v>XNAS</v>
    <v>1 Concourse Parkway NE, Suite 200, ATLANTA, GA, 30328 US</v>
    <v>13.85</v>
    <v>Professional &amp; Commercial Services</v>
    <v>Stock</v>
    <v>44956.817215613279</v>
    <v>2976</v>
    <v>13.48</v>
    <v>2081435000</v>
    <v>FIRST ADVANTAGE CORPORATION</v>
    <v>FIRST ADVANTAGE CORPORATION</v>
    <v>13.54</v>
    <v>34.871600000000001</v>
    <v>13.7</v>
    <v>13.59</v>
    <v>151929500</v>
    <v>FA</v>
    <v>FIRST ADVANTAGE CORPORATION (XNAS:FA)</v>
    <v>118323</v>
    <v>290169</v>
    <v>1999</v>
  </rv>
  <rv s="2">
    <v>2977</v>
  </rv>
  <rv s="0">
    <v>https://www.bing.com/financeapi/forcetrigger?t=a1t34c&amp;q=XNYS%3aFLS&amp;form=skydnc</v>
    <v>Learn more on Bing</v>
  </rv>
  <rv s="1">
    <v>en-US</v>
    <v>a1t34c</v>
    <v>268435456</v>
    <v>1</v>
    <v>Powered by Refinitiv</v>
    <v>0</v>
    <v>FLOWSERVE CORPORATION (XNYS:FLS)</v>
    <v>2</v>
    <v>3</v>
    <v>Finance</v>
    <v>4</v>
    <v>37.590000000000003</v>
    <v>23.89</v>
    <v>1.6204000000000001</v>
    <v>0.69499999999999995</v>
    <v>2.0815E-2</v>
    <v>USD</v>
    <v>Flowserve Corporation is a manufacturer and aftermarket service provider of comprehensive flow control systems. It develops and manufactures precision-engineered flow control equipment integral to the movement, control and protection of the flow of materials. The Company operates through two segments: Flowserve Pumps Division (FPD) and Flow Control Division (FCD). FPD designs, manufactures, pre-test, distributes, and services specialty and highly engineered custom and pre-configured pumps and pump systems, mechanical seals, auxiliary systems, replacement parts and upgrades and related aftermarket services. FCD designs, manufactures, distributes, and services a portfolio of flow control solutions, including engineered and industrial valve and automation systems, isolation and control valves, actuation, controls and related equipment. The Company also offers an array of aftermarket equipment services, such as installation, advanced diagnostics, repair and retrofitting.</v>
    <v>15000</v>
    <v>New York Stock Exchange</v>
    <v>XNYS</v>
    <v>XNYS</v>
    <v>SUITE 2300, 5215 N. O'CONNOR BLVD., IRVING, TX, 75039 US</v>
    <v>34.5</v>
    <v>Machinery, Equipment &amp; Components</v>
    <v>Stock</v>
    <v>44956.817338668749</v>
    <v>2979</v>
    <v>33.770000000000003</v>
    <v>4454769751</v>
    <v>FLOWSERVE CORPORATION</v>
    <v>FLOWSERVE CORPORATION</v>
    <v>33.96</v>
    <v>52.173499999999997</v>
    <v>33.39</v>
    <v>34.085000000000001</v>
    <v>130695900</v>
    <v>FLS</v>
    <v>FLOWSERVE CORPORATION (XNYS:FLS)</v>
    <v>1729346</v>
    <v>686671</v>
    <v>1912</v>
  </rv>
  <rv s="2">
    <v>2980</v>
  </rv>
  <rv s="0">
    <v>https://www.bing.com/financeapi/forcetrigger?t=c3lonm&amp;q=XNAS%3aFLNC&amp;form=skydnc</v>
    <v>Learn more on Bing</v>
  </rv>
  <rv s="5">
    <v>en-US</v>
    <v>c3lonm</v>
    <v>268435456</v>
    <v>1</v>
    <v>Powered by Refinitiv</v>
    <v>9</v>
    <v>Fluence Energy Inc (XNAS:FLNC)</v>
    <v>2</v>
    <v>10</v>
    <v>Finance</v>
    <v>4</v>
    <v>24.93</v>
    <v>4.96</v>
    <v>2.056</v>
    <v>0.79500000000000004</v>
    <v>3.4929999999999996E-2</v>
    <v>USD</v>
    <v>Fluence Energy, Inc. is a provider of energy storage technology. The Company is focused on enabling clean energy transition with energy storage products and services and digital applications for renewables and storage. It delivers energy storage products, services, and digital application packages, as well as its artificial intelligence (AI)-enabled Fluence IQ Platform to optimize renewable and third-party storage assets. Its offerings help utilities, developers, and commercial and industrial (C&amp;I) customers. The Company's offerings include energy storage products and delivery services, recurring operational services, and digital solutions and applications for energy storage and other power assets. The Company sells energy storage products with integrated hardware, software, and digital intelligence. Its offerings include delivery services and recurring operational services. It also delivers stacking of grid services.</v>
    <v>967</v>
    <v>Nasdaq Stock Market</v>
    <v>XNAS</v>
    <v>XNAS</v>
    <v>4601 Fairfax Drive, Suite 600, ARLINGTON, VA, 22203 US</v>
    <v>24.535</v>
    <v>Machinery, Equipment &amp; Components</v>
    <v>Stock</v>
    <v>44956.817368853903</v>
    <v>2982</v>
    <v>21.540099999999999</v>
    <v>4109228637</v>
    <v>Fluence Energy Inc</v>
    <v>Fluence Energy Inc</v>
    <v>22.06</v>
    <v>22.76</v>
    <v>23.555</v>
    <v>174452500</v>
    <v>FLNC</v>
    <v>Fluence Energy Inc (XNAS:FLNC)</v>
    <v>1476662</v>
    <v>1133789</v>
    <v>2021</v>
  </rv>
  <rv s="2">
    <v>2983</v>
  </rv>
  <rv s="0">
    <v>https://www.bing.com/financeapi/forcetrigger?t=a1t2ur&amp;q=XNYS%3aFLR&amp;form=skydnc</v>
    <v>Learn more on Bing</v>
  </rv>
  <rv s="1">
    <v>en-US</v>
    <v>a1t2ur</v>
    <v>268435456</v>
    <v>1</v>
    <v>Powered by Refinitiv</v>
    <v>0</v>
    <v>FLUOR CORPORATION. (XNYS:FLR)</v>
    <v>2</v>
    <v>3</v>
    <v>Finance</v>
    <v>4</v>
    <v>37.729999999999997</v>
    <v>19.8</v>
    <v>2.3172000000000001</v>
    <v>-0.97</v>
    <v>-2.5922000000000001E-2</v>
    <v>USD</v>
    <v>Fluor Corporation is a holding company, which provides engineering, procurement, construction, fabrication and modularization, operations, maintenance and asset integrity, as well as project management services. Its segments include Energy Solutions, Urban Solutions and Mission Solutions. The Energy Solutions segment provides solutions to the energy transition market, including asset decarbonization, carbon capture, waste-to-energy, green chemicals, hydrogen, nuclear power and other low-carbon energy sources. The Urban Solutions segment provides engineering, procurement and construction (EPC) and project management services to the infrastructure, advanced technologies, life sciences and mining and metals industries. The Mission Solutions segment is focused on federal agencies across the United States Government and international opportunities. These includes the Department of Energy (DOE), the Department of Defense, the Federal Emergency Management Agency and intelligence agencies.</v>
    <v>40582</v>
    <v>New York Stock Exchange</v>
    <v>XNYS</v>
    <v>XNYS</v>
    <v>6700 Las Colinas Blvd, IRVING, TX, 75039 US</v>
    <v>37.29</v>
    <v>Construction &amp; Engineering</v>
    <v>Stock</v>
    <v>44956.817171967188</v>
    <v>2985</v>
    <v>36.4</v>
    <v>5179118535</v>
    <v>FLUOR CORPORATION.</v>
    <v>FLUOR CORPORATION.</v>
    <v>37.15</v>
    <v>0</v>
    <v>37.42</v>
    <v>36.450000000000003</v>
    <v>142088300</v>
    <v>FLR</v>
    <v>FLUOR CORPORATION. (XNYS:FLR)</v>
    <v>477198</v>
    <v>1539522</v>
    <v>2000</v>
  </rv>
  <rv s="2">
    <v>2986</v>
  </rv>
  <rv s="0">
    <v>https://www.bing.com/financeapi/forcetrigger?t=a1tgqh&amp;q=XNYS%3aFTV&amp;form=skydnc</v>
    <v>Learn more on Bing</v>
  </rv>
  <rv s="1">
    <v>en-US</v>
    <v>a1tgqh</v>
    <v>268435456</v>
    <v>1</v>
    <v>Powered by Refinitiv</v>
    <v>0</v>
    <v>FORTIVE CORPORATION (XNYS:FTV)</v>
    <v>2</v>
    <v>3</v>
    <v>Finance</v>
    <v>4</v>
    <v>71.78</v>
    <v>52.47</v>
    <v>1.1218999999999999</v>
    <v>-0.56499999999999995</v>
    <v>-8.4320000000000003E-3</v>
    <v>USD</v>
    <v>Fortive Corporation is a provider of essential technologies for connected workflow solutions across a range of end-markets. It operates through three segments: Intelligent Operating Solutions, Precision Technologies, and Advanced Healthcare Solutions. Intelligent Operating Solutions segment offers various Products and services under a range of brands, including Accruent, Fluke, Gordian, Industrial Scientific, Intelex, Pruftechnik, and Servicechannel. Precision Technologies segment provides electrical test and measurement instruments and services, energetic material devices, and a range of sensor and control system solutions. Advanced Healthcare Solutions segment provides hardware, consumables, software and services that helps in the customers' workflows, including instrument sterilization and device reprocessing, instrument tracking, cell therapy equipment design and manufacturing, biomedical test tools, radiation safety monitoring, end-to-end clinical productivity solutions and asset</v>
    <v>18000</v>
    <v>New York Stock Exchange</v>
    <v>XNYS</v>
    <v>XNYS</v>
    <v>6920 Seaway Blvd, EVERETT, WA, 98203-5829 US</v>
    <v>66.995000000000005</v>
    <v>Machinery, Equipment &amp; Components</v>
    <v>Stock</v>
    <v>44956.817313957814</v>
    <v>2988</v>
    <v>66.400000000000006</v>
    <v>23508792493</v>
    <v>FORTIVE CORPORATION</v>
    <v>FORTIVE CORPORATION</v>
    <v>66.72</v>
    <v>34.783499999999997</v>
    <v>67.010000000000005</v>
    <v>66.444999999999993</v>
    <v>353808300</v>
    <v>FTV</v>
    <v>FORTIVE CORPORATION (XNYS:FTV)</v>
    <v>852468</v>
    <v>1370046</v>
    <v>2015</v>
  </rv>
  <rv s="2">
    <v>2989</v>
  </rv>
  <rv s="0">
    <v>https://www.bing.com/financeapi/forcetrigger?t=a1slur&amp;q=XNYS%3aFBHS&amp;form=skydnc</v>
    <v>Learn more on Bing</v>
  </rv>
  <rv s="1">
    <v>en-US</v>
    <v>a1slur</v>
    <v>268435456</v>
    <v>1</v>
    <v>Powered by Refinitiv</v>
    <v>0</v>
    <v>FORTUNE BRANDS INNOVATIONS, INC. (XNYS:FBIN)</v>
    <v>2</v>
    <v>3</v>
    <v>Finance</v>
    <v>4</v>
    <v>81.255700000000004</v>
    <v>45.251300000000001</v>
    <v>1.5304</v>
    <v>-1.4</v>
    <v>-2.2200999999999999E-2</v>
    <v>USD</v>
    <v>Fortune Brands Innovations, Inc., formerly Fortune Brands Home &amp; Security, Inc., is a home, security, and commercial building products company. The Company is focused on growth opportunities within the home, security, and commercial building markets. The Company operates in the high-growth categories of water and outdoors and security. Its water portfolio is anchored by the Moen brand with its margins and innovations in digital home water management. Additionally, it has also created a collection of luxury brands, including Rohl, Riobel, Shaws and more - under the House of Rohl. Its portfolio also includes Aqualisa, which offers smart digital shower systems. The Company's outdoors and security brands help homeowners, commercial builders, and manufacturers to create inviting outdoor living experiences. It provides a range of advanced material entry doors, decking and cladding, and collection of digitally connected security products. Its brands include Master Lock, Therma-Tru and Larson.</v>
    <v>28056</v>
    <v>New York Stock Exchange</v>
    <v>XNYS</v>
    <v>XNYS</v>
    <v>520 Lake Cook Road, DEERFIELD, IL, 60015 US</v>
    <v>62.6</v>
    <v>Homebuilding &amp; Construction Supplies</v>
    <v>Stock</v>
    <v>44956.817294907029</v>
    <v>2991</v>
    <v>61.45</v>
    <v>7907432550</v>
    <v>FORTUNE BRANDS INNOVATIONS, INC.</v>
    <v>FORTUNE BRANDS INNOVATIONS, INC.</v>
    <v>61.45</v>
    <v>11.157500000000001</v>
    <v>63.06</v>
    <v>61.66</v>
    <v>128242500</v>
    <v>FBIN</v>
    <v>FORTUNE BRANDS INNOVATIONS, INC. (XNYS:FBIN)</v>
    <v>586849</v>
    <v>1012538</v>
    <v>1988</v>
  </rv>
  <rv s="2">
    <v>2992</v>
  </rv>
  <rv s="0">
    <v>https://www.bing.com/financeapi/forcetrigger?t=a1tjfr&amp;q=XNAS%3aFWRD&amp;form=skydnc</v>
    <v>Learn more on Bing</v>
  </rv>
  <rv s="1">
    <v>en-US</v>
    <v>a1tjfr</v>
    <v>268435456</v>
    <v>1</v>
    <v>Powered by Refinitiv</v>
    <v>0</v>
    <v>FORWARD AIR CORPORATION (XNAS:FWRD)</v>
    <v>2</v>
    <v>3</v>
    <v>Finance</v>
    <v>4</v>
    <v>117.57</v>
    <v>84.04</v>
    <v>1.1400999999999999</v>
    <v>-0.33</v>
    <v>-3.1259999999999999E-3</v>
    <v>USD</v>
    <v>Forward Air Corporation is an asset-light freight and logistics company, which provides services across the United States and Canada. The Company provides expedited less-than-truckload (LTL) services, including local pick-up and delivery, shipment consolidation/deconsolidation, warehousing, and customs brokerage by utilizing a comprehensive national network of terminals. In addition, it offers final mile services, including delivery of heavy-bulky freight; truckload brokerage services, including dedicated fleet services; and intermodal, first-and last-mile, high-value drayage services, both to and from seaports and railheads, dedicated contract and container freight station (CFS) warehouse and handling services. The Company operates through two segments: Expedited Freight and Intermodal. Expedited Freight segment offers customers local pick-up and delivery, and other services. Intermodal segment also offers dedicated contract and CFS warehouse and handling services.</v>
    <v>4035</v>
    <v>Nasdaq Stock Market</v>
    <v>XNAS</v>
    <v>XNAS</v>
    <v>1915 Snapps Ferry Rd Bldg N, 430 AIRPORT RD, GREENEVILLE, TN, 37745 US</v>
    <v>106.22</v>
    <v>Freight &amp; Logistics Services</v>
    <v>Stock</v>
    <v>44956.817039976566</v>
    <v>2994</v>
    <v>104.09</v>
    <v>2798034131</v>
    <v>FORWARD AIR CORPORATION</v>
    <v>FORWARD AIR CORPORATION</v>
    <v>105.05</v>
    <v>15.208299999999999</v>
    <v>105.56</v>
    <v>105.23</v>
    <v>26589700</v>
    <v>FWRD</v>
    <v>FORWARD AIR CORPORATION (XNAS:FWRD)</v>
    <v>54276</v>
    <v>142643</v>
    <v>1981</v>
  </rv>
  <rv s="2">
    <v>2995</v>
  </rv>
  <rv s="0">
    <v>https://www.bing.com/financeapi/forcetrigger?t=btg9yc&amp;q=XNYS%3aFREY&amp;form=skydnc</v>
    <v>Learn more on Bing</v>
  </rv>
  <rv s="10">
    <v>en-US</v>
    <v>btg9yc</v>
    <v>268435456</v>
    <v>1</v>
    <v>Powered by Refinitiv</v>
    <v>18</v>
    <v>FREYR Battery SA (XNYS:FREY)</v>
    <v>2</v>
    <v>19</v>
    <v>Finance</v>
    <v>4</v>
    <v>16.940000000000001</v>
    <v>6.42</v>
    <v>-0.105</v>
    <v>-1.2055E-2</v>
    <v>USD</v>
    <v>FREYR Battery SA is a Luxembourg-based company, which develops batteries and battery cells. The Company specializes in the production of materials required for battery cell manufacturing. It also sale batteries and battery cells into markets, which includes electric mobility, energy storage systems as well as marine and aviation applications.</v>
    <v>119</v>
    <v>New York Stock Exchange</v>
    <v>XNYS</v>
    <v>XNYS</v>
    <v>22-24, Boulevard Royal, LUXEMBOURG, LUXEMBOURG-NA, 2449 LU</v>
    <v>8.7449999999999992</v>
    <v>Machinery, Equipment &amp; Components</v>
    <v>Stock</v>
    <v>44956.817358135937</v>
    <v>2997</v>
    <v>8.43</v>
    <v>1216818000</v>
    <v>FREYR Battery SA</v>
    <v>FREYR Battery SA</v>
    <v>8.64</v>
    <v>0</v>
    <v>8.7100000000000009</v>
    <v>8.6050000000000004</v>
    <v>139703500</v>
    <v>FREY</v>
    <v>FREYR Battery SA (XNYS:FREY)</v>
    <v>1675738</v>
    <v>2781955</v>
    <v>2021</v>
  </rv>
  <rv s="2">
    <v>2998</v>
  </rv>
  <rv s="0">
    <v>https://www.bing.com/financeapi/forcetrigger?t=bpl9z2&amp;q=XNAS%3aULCC&amp;form=skydnc</v>
    <v>Learn more on Bing</v>
  </rv>
  <rv s="5">
    <v>en-US</v>
    <v>bpl9z2</v>
    <v>268435456</v>
    <v>1</v>
    <v>Powered by Refinitiv</v>
    <v>9</v>
    <v>FRONTIER GROUP HOLDINGS, INC. (XNAS:ULCC)</v>
    <v>2</v>
    <v>10</v>
    <v>Finance</v>
    <v>4</v>
    <v>15.25</v>
    <v>8.19</v>
    <v>1.609</v>
    <v>-3.5000000000000003E-2</v>
    <v>-2.8570000000000002E-3</v>
    <v>USD</v>
    <v>Frontier Group Holdings, Inc. is a holding company. The Company operates through its subsidiary, Frontier Airlines, which is an ultra-low-cost carrier company. The Company offers flights throughout the United States and to select near international destinations in the Americas. The Company operates by providing air transportation for the passengers segment. It provides low-fare passenger airline service primarily to leisure travelers. The Company flies Airbus A320 family aircraft. It provides The Works, which is an option that includes a guaranteed seat assignment, carry-on and checked baggage, ticket refundability and changes and priority boarding, and The Perks, which enables customers to book the same amenities included in The Works, excluding refundability and ticket changes. It serves approximately 120 airports. The Company primarily sells its product through direct distribution channels, including through its Website at www.flyfrontier.com, its mobile app and its call center.</v>
    <v>5502</v>
    <v>Nasdaq Stock Market</v>
    <v>XNAS</v>
    <v>XNAS</v>
    <v>4545 Airport Way, DENVER, CO, 80239 US</v>
    <v>12.38</v>
    <v>Passenger Transportation Services</v>
    <v>Stock</v>
    <v>44956.817187499997</v>
    <v>3000</v>
    <v>12.01</v>
    <v>2659986038</v>
    <v>FRONTIER GROUP HOLDINGS, INC.</v>
    <v>FRONTIER GROUP HOLDINGS, INC.</v>
    <v>12.12</v>
    <v>12.25</v>
    <v>12.215</v>
    <v>217763900</v>
    <v>ULCC</v>
    <v>FRONTIER GROUP HOLDINGS, INC. (XNAS:ULCC)</v>
    <v>174001</v>
    <v>539499</v>
    <v>2013</v>
  </rv>
  <rv s="2">
    <v>3001</v>
  </rv>
  <rv s="0">
    <v>https://www.bing.com/financeapi/forcetrigger?t=c1et7w&amp;q=XNAS%3aFTCI&amp;form=skydnc</v>
    <v>Learn more on Bing</v>
  </rv>
  <rv s="5">
    <v>en-US</v>
    <v>c1et7w</v>
    <v>268435456</v>
    <v>1</v>
    <v>Powered by Refinitiv</v>
    <v>9</v>
    <v>FTC Solar Inc (XNAS:FTCI)</v>
    <v>2</v>
    <v>10</v>
    <v>Finance</v>
    <v>4</v>
    <v>6.8250000000000002</v>
    <v>1.78</v>
    <v>1.8380000000000001</v>
    <v>-0.215</v>
    <v>-7.3129E-2</v>
    <v>USD</v>
    <v>FTC Solar, Inc. is a provider of solar tracker systems, software, and engineering services. The Company operates through the manufacturing and servicing of the Voyager Tracker segment. Its tracker systems markets under the brand name Voyager. Voyager is a two-panel in-portrait single-axis tracker solution that offers performance and ease of installation. The Company’s solar solutions span a range of applications, including ground mount, tracker, canopy and rooftop. It is focused on the sale of Voyager Tracker and customized components of Voyager Tracker, individual parts of Voyager Tracker for certain specific transactions, shipping and handling services, term-based software licenses, maintenance and support services for the term-based software licenses, and subscription services. The Company’s customers include project developers, solar asset owners, and engineering, procurement and construction (EPC) contractors that design and build solar energy projects.</v>
    <v>223</v>
    <v>Nasdaq Stock Market</v>
    <v>XNAS</v>
    <v>XNAS</v>
    <v>9020 N Capital Of Texas Hwy, Suite I-260, Suite I-260, AUSTIN, TX, 78759 US</v>
    <v>2.98</v>
    <v>Machinery, Equipment &amp; Components</v>
    <v>Stock</v>
    <v>44956.817326562501</v>
    <v>3003</v>
    <v>2.71</v>
    <v>303659200</v>
    <v>FTC Solar Inc</v>
    <v>FTC Solar Inc</v>
    <v>2.87</v>
    <v>2.94</v>
    <v>2.7250000000000001</v>
    <v>103285500</v>
    <v>FTCI</v>
    <v>FTC Solar Inc (XNAS:FTCI)</v>
    <v>582927</v>
    <v>1094148</v>
    <v>2017</v>
  </rv>
  <rv s="2">
    <v>3004</v>
  </rv>
  <rv s="0">
    <v>https://www.bing.com/financeapi/forcetrigger?t=a1snz2&amp;q=XNAS%3aFCEL&amp;form=skydnc</v>
    <v>Learn more on Bing</v>
  </rv>
  <rv s="5">
    <v>en-US</v>
    <v>a1snz2</v>
    <v>268435456</v>
    <v>1</v>
    <v>Powered by Refinitiv</v>
    <v>9</v>
    <v>FUELCELL ENERGY, INC. (XNAS:FCEL)</v>
    <v>2</v>
    <v>10</v>
    <v>Finance</v>
    <v>4</v>
    <v>7.3288000000000002</v>
    <v>2.4700000000000002</v>
    <v>3.6873</v>
    <v>-0.08</v>
    <v>-2.2221999999999999E-2</v>
    <v>USD</v>
    <v>Fuelcell Energy, Inc. is a manufacturer of fuel cell technology platforms. The Company serves customers worldwide with sustainable products and solutions for businesses, utilities, governments and municipalities. The Company offers sub-megawatt solutions for smaller power consumers in Europe. Its customer base includes utility companies, municipalities, universities, hospitals, government entities/military bases and a variety of industrial and commercial enterprises. Projects for utility companies are known as front of the meter (FTM) and projects for all non-utility customers are known as behind the meter (BTM). It operates in various markets, including the United States and South Korea. Its multi-featured platforms can be configured to provide a number of value streams, including electricity, usable heat, water and hydrogen, and to concentrate and separate CO2 from industrial applications using fossil fuels.</v>
    <v>513</v>
    <v>Nasdaq Stock Market</v>
    <v>XNAS</v>
    <v>XNAS</v>
    <v>3 Great Pasture Rd, DANBURY, CT, 06813 US</v>
    <v>3.67</v>
    <v>Renewable Energy</v>
    <v>Stock</v>
    <v>44956.817225543753</v>
    <v>3006</v>
    <v>3.44</v>
    <v>1428145312</v>
    <v>FUELCELL ENERGY, INC.</v>
    <v>FUELCELL ENERGY, INC.</v>
    <v>3.52</v>
    <v>3.6</v>
    <v>3.52</v>
    <v>405723100</v>
    <v>FCEL</v>
    <v>FUELCELL ENERGY, INC. (XNAS:FCEL)</v>
    <v>7644942</v>
    <v>11711076</v>
    <v>1999</v>
  </rv>
  <rv s="2">
    <v>3007</v>
  </rv>
  <rv s="0">
    <v>https://www.bing.com/financeapi/forcetrigger?t=c2clmw&amp;q=XNYS%3aYMM&amp;form=skydnc</v>
    <v>Learn more on Bing</v>
  </rv>
  <rv s="1">
    <v>en-US</v>
    <v>c2clmw</v>
    <v>268435456</v>
    <v>1</v>
    <v>Powered by Refinitiv</v>
    <v>0</v>
    <v>Full Truck Alliance Co Ltd (XNYS:YMM)</v>
    <v>2</v>
    <v>3</v>
    <v>Finance</v>
    <v>4</v>
    <v>10.18</v>
    <v>4.12</v>
    <v>2.585</v>
    <v>-0.495</v>
    <v>-5.6897000000000003E-2</v>
    <v>USD</v>
    <v>Full Truck Alliance Co Ltd is a freight dispatch platform mainly engaged in the development of cloud computing, big data, mobile Internet and artificial intelligence technology. The Company’s main services include freight listing services, it can help shippers issue invoices and help truck drivers find goods in a standardized way through a mobile application; freight brokerage services, providing end-to-end freight matching services, to provide a higher level of service quality assurance; and online trading services. The Company also provides a range of value-added services to meet the basic needs of shippers and truck drivers. For example, shippers can access shipping management systems, credit solutions and insurance on the platform. Truckers can access software for routing and managing traffic ticket records, credit solutions, insurance, electronic billing, services and energy services on the platform.</v>
    <v>7103</v>
    <v>New York Stock Exchange</v>
    <v>XNYS</v>
    <v>XNYS</v>
    <v>Building #3, Wanbo R&amp;D Park, 20 Fengxin Road, Yuhuatai District, NANJING, JIANGSU, 210012 CN</v>
    <v>8.41</v>
    <v>Software &amp; IT Services</v>
    <v>Stock</v>
    <v>44956.817302753909</v>
    <v>3009</v>
    <v>7.8</v>
    <v>9619803000</v>
    <v>Full Truck Alliance Co Ltd</v>
    <v>Full Truck Alliance Co Ltd</v>
    <v>8.24</v>
    <v>0</v>
    <v>8.6999999999999993</v>
    <v>8.2050000000000001</v>
    <v>55286220</v>
    <v>YMM</v>
    <v>Full Truck Alliance Co Ltd (XNYS:YMM)</v>
    <v>5822873</v>
    <v>7260918</v>
    <v>2017</v>
  </rv>
  <rv s="2">
    <v>3010</v>
  </rv>
  <rv s="0">
    <v>https://www.bing.com/financeapi/forcetrigger?t=aygt77&amp;q=XNYS%3aGTES&amp;form=skydnc</v>
    <v>Learn more on Bing</v>
  </rv>
  <rv s="1">
    <v>en-US</v>
    <v>aygt77</v>
    <v>268435456</v>
    <v>1</v>
    <v>Powered by Refinitiv</v>
    <v>0</v>
    <v>GATES INDUSTRIAL CORPORATION PLC (XNYS:GTES)</v>
    <v>2</v>
    <v>3</v>
    <v>Finance</v>
    <v>4</v>
    <v>16.440000000000001</v>
    <v>9.4</v>
    <v>1.5596000000000001</v>
    <v>-0.08</v>
    <v>-6.1439999999999993E-3</v>
    <v>USD</v>
    <v>Gates Industrial Corporation plc is a manufacturer of power transmission and fluid power solutions. The Company operates its business on a product-line basis through its two reporting segments: power transmission and fluid power. Its power transmission segment includes elastomer drive belts and related components used to transfer motion in a range of applications. Its fluid power segment includes hoses, tubing and fittings designed to convey hydraulic fluid at high pressures in both mobile and stationary applications, and other high-pressure and fluid transfer hoses used to convey various fluids. The Company sells its products under its Gates brand name. It offers a portfolio of products to diverse replacement channel customers, and to original equipment (first-fit) manufacturers as specified components. Its products are used in applications across various end markets including construction, agriculture, energy, automotive, transportation, general industrial, and consumer products.</v>
    <v>15050</v>
    <v>New York Stock Exchange</v>
    <v>XNYS</v>
    <v>XNYS</v>
    <v>1144 Fifteenth Street, DENVER, CO, 80202 US</v>
    <v>13.1</v>
    <v>Machinery, Equipment &amp; Components</v>
    <v>Stock</v>
    <v>44956.817240937497</v>
    <v>3012</v>
    <v>12.85</v>
    <v>3654882296</v>
    <v>GATES INDUSTRIAL CORPORATION PLC</v>
    <v>GATES INDUSTRIAL CORPORATION PLC</v>
    <v>12.89</v>
    <v>19.034500000000001</v>
    <v>13.02</v>
    <v>12.94</v>
    <v>282448400</v>
    <v>GTES</v>
    <v>GATES INDUSTRIAL CORPORATION PLC (XNYS:GTES)</v>
    <v>223590</v>
    <v>462912</v>
    <v>2017</v>
  </rv>
  <rv s="2">
    <v>3013</v>
  </rv>
  <rv s="0">
    <v>https://www.bing.com/financeapi/forcetrigger?t=a1u1f2&amp;q=XNYS%3aGNK&amp;form=skydnc</v>
    <v>Learn more on Bing</v>
  </rv>
  <rv s="1">
    <v>en-US</v>
    <v>a1u1f2</v>
    <v>268435456</v>
    <v>1</v>
    <v>Powered by Refinitiv</v>
    <v>0</v>
    <v>GENCO SHIPPING &amp; TRADING LIMITED (XNYS:GNK)</v>
    <v>2</v>
    <v>3</v>
    <v>Finance</v>
    <v>4</v>
    <v>27.15</v>
    <v>11.92</v>
    <v>1.0680000000000001</v>
    <v>0.35</v>
    <v>1.9553000000000001E-2</v>
    <v>USD</v>
    <v>Genco Shipping &amp; Trading Limited is a provider of international seaborne drybulk transportation services. The Company transports iron ore, coal, grain, steel products and other drybulk cargoes along worldwide shipping routes through the ownership and operation of drybulk carrier vessels. Its wholly owned modern and diverse fleet of dry cargo vessels consists of Capesize, Ultramax and Supramax vessels that provide a link in international trade. Its fleet consists of approximately 44 drybulk carriers, including 17 Capesize drybulk carriers, 15 Ultramax drybulk carriers, and 12 Supramax drybulk carriers with an aggregate carrying capacity of approximately 4,636,000 deadweight tons (dwt). The Company's vessels include Baltic Bear, Baltic Hornet, Baltic Lion, Baltic Wolf, Genco Aquitaine, Genco Augustus, Genco Bourgogne, Genco Liberty, Genco Picardy and Genco Vigilant.</v>
    <v>990</v>
    <v>New York Stock Exchange</v>
    <v>XNYS</v>
    <v>XNYS</v>
    <v>12TH FLOOR, 299 PARK AVENUE, NEW YORK, NY, 10171 US</v>
    <v>18.55</v>
    <v>Freight &amp; Logistics Services</v>
    <v>Stock</v>
    <v>44956.817139525003</v>
    <v>3015</v>
    <v>18.12</v>
    <v>772471035</v>
    <v>GENCO SHIPPING &amp; TRADING LIMITED</v>
    <v>GENCO SHIPPING &amp; TRADING LIMITED</v>
    <v>18.16</v>
    <v>3.4731999999999998</v>
    <v>17.899999999999999</v>
    <v>18.25</v>
    <v>42327180</v>
    <v>GNK</v>
    <v>GENCO SHIPPING &amp; TRADING LIMITED (XNYS:GNK)</v>
    <v>909645</v>
    <v>786619</v>
    <v>2004</v>
  </rv>
  <rv s="2">
    <v>3016</v>
  </rv>
  <rv s="0">
    <v>https://www.bing.com/financeapi/forcetrigger?t=a1u1z2&amp;q=XNYS%3aGNRC&amp;form=skydnc</v>
    <v>Learn more on Bing</v>
  </rv>
  <rv s="1">
    <v>en-US</v>
    <v>a1u1z2</v>
    <v>268435456</v>
    <v>1</v>
    <v>Powered by Refinitiv</v>
    <v>0</v>
    <v>GENERAC HOLDINGS INC. (XNYS:GNRC)</v>
    <v>2</v>
    <v>3</v>
    <v>Finance</v>
    <v>4</v>
    <v>329.5</v>
    <v>86.29</v>
    <v>1.1841999999999999</v>
    <v>-2.69</v>
    <v>-2.2855E-2</v>
    <v>USD</v>
    <v>Generac Holdings Inc. is an energy technology solutions company. It is engaged in providing power grid software solutions, backup, and prime power systems for home and industrial applications, solar + battery storage solutions, virtual power plant platforms, and engine- and battery-powered tools and equipment. Its segments include Domestic and International. The Domestic segment includes the Generac business and the acquisitions that are based in the United States and Canada. The International segment includes Generac business' Latin American export operations, and the Ottomotores, Tower Light, Pramac, Motortech, Selmec, Deep Sea, and Off Grid Energy acquisitions. It designs and manufactures stationary, portable and mobile generators with single-engine outputs ranging between 800 watts and 3,250 kilowatts. It has developed a line of turn-key energy storage systems for use in residential solar-plus-storage applications. It also offers industrial-grade mobile energy storage systems.</v>
    <v>8955</v>
    <v>New York Stock Exchange</v>
    <v>XNYS</v>
    <v>XNYS</v>
    <v>S45 W29290 HIGHWAY 59, WAUKESHA, WI, 53187 US</v>
    <v>115.64</v>
    <v>Machinery, Equipment &amp; Components</v>
    <v>Stock</v>
    <v>44956.817265693753</v>
    <v>3018</v>
    <v>112.5</v>
    <v>7286619564</v>
    <v>GENERAC HOLDINGS INC.</v>
    <v>GENERAC HOLDINGS INC.</v>
    <v>115.02</v>
    <v>17.729199999999999</v>
    <v>117.7</v>
    <v>115.01</v>
    <v>63356400</v>
    <v>GNRC</v>
    <v>GENERAC HOLDINGS INC. (XNYS:GNRC)</v>
    <v>886551</v>
    <v>1594059</v>
    <v>2006</v>
  </rv>
  <rv s="2">
    <v>3019</v>
  </rv>
  <rv s="0">
    <v>https://www.bing.com/financeapi/forcetrigger?t=a1tppr&amp;q=XNYS%3aGD&amp;form=skydnc</v>
    <v>Learn more on Bing</v>
  </rv>
  <rv s="1">
    <v>en-US</v>
    <v>a1tppr</v>
    <v>268435456</v>
    <v>1</v>
    <v>Powered by Refinitiv</v>
    <v>0</v>
    <v>GENERAL DYNAMICS CORPORATION (XNYS:GD)</v>
    <v>2</v>
    <v>3</v>
    <v>Finance</v>
    <v>4</v>
    <v>256.86</v>
    <v>207.42</v>
    <v>0.82210000000000005</v>
    <v>2.12</v>
    <v>9.3189999999999992E-3</v>
    <v>USD</v>
    <v>General Dynamics Corporation is a global aerospace and defense company. The Company offers a portfolio of products and services in business aviation; ship construction and repair; land combat vehicles, weapons systems and munitions, and technology products and services. The Company’s segments include Aerospace, Marine Systems, Combat Systems and Technologies. The Aerospace segment produces business jets and the standard bearer in aircraft repair, support and completion services. The Marine Systems segment designs and builds nuclear-powered submarines and offers in surface combatants and auxiliary ship design and construction for the United States Navy. The Combat Systems segment manufactures land combat solutions, including wheeled and tracked combat vehicles, weapons systems and munitions. The Technologies segment provides a spectrum of services, technologies and products to market that seeks solutions combining electronic hardware with specialized software.</v>
    <v>103100</v>
    <v>New York Stock Exchange</v>
    <v>XNYS</v>
    <v>XNYS</v>
    <v>11011 Sunset Hills Rd, RESTON, VA, 20190 US</v>
    <v>230.06</v>
    <v>Aerospace &amp; Defense</v>
    <v>Stock</v>
    <v>44956.817373390622</v>
    <v>3021</v>
    <v>226.37</v>
    <v>63039195890</v>
    <v>GENERAL DYNAMICS CORPORATION</v>
    <v>GENERAL DYNAMICS CORPORATION</v>
    <v>228.5</v>
    <v>18.652799999999999</v>
    <v>227.49</v>
    <v>229.61</v>
    <v>274549000</v>
    <v>GD</v>
    <v>GENERAL DYNAMICS CORPORATION (XNYS:GD)</v>
    <v>646413</v>
    <v>1108183</v>
    <v>1952</v>
  </rv>
  <rv s="2">
    <v>3022</v>
  </rv>
  <rv s="0">
    <v>https://www.bing.com/financeapi/forcetrigger?t=a1tr1h&amp;q=XNYS%3aGE&amp;form=skydnc</v>
    <v>Learn more on Bing</v>
  </rv>
  <rv s="1">
    <v>en-US</v>
    <v>a1tr1h</v>
    <v>268435456</v>
    <v>1</v>
    <v>Powered by Refinitiv</v>
    <v>0</v>
    <v>GENERAL ELECTRIC COMPANY (XNYS:GE)</v>
    <v>2</v>
    <v>3</v>
    <v>Finance</v>
    <v>4</v>
    <v>83.99</v>
    <v>46.765799999999999</v>
    <v>1.3278000000000001</v>
    <v>-2.2050000000000001</v>
    <v>-2.6493000000000003E-2</v>
    <v>USD</v>
    <v>General Electric Company (GE) is an industrial company. The Company's segments include Aerospace, Renewable Energy, and Power. The Aerospace segment designs and produces commercial and military aircraft engines, integrated engine components, electric power, and mechanical aircraft systems. This segment also provides aftermarket services to support its products. Healthcare segment, which provides healthcare technologies in medical imaging, digital solutions, patient monitoring and diagnostics, and drug discovery. Its Renewable Energy segment provides solutions for renewable energy. Its Power segment serves power generation, industrial, government and other customers with products and services related to energy production. The Company’s products include commercial and military aircraft engines and systems; wind and other renewable energy generation equipment and grid solutions; and gas, steam, nuclear and other power generation equipment.</v>
    <v>168000</v>
    <v>New York Stock Exchange</v>
    <v>XNYS</v>
    <v>XNYS</v>
    <v>5 Necco Street, BOSTON, MA, 02210 US</v>
    <v>82.745000000000005</v>
    <v>Consumer Goods Conglomerates</v>
    <v>Stock</v>
    <v>44956.817335265623</v>
    <v>3024</v>
    <v>80.94</v>
    <v>88533424700</v>
    <v>GENERAL ELECTRIC COMPANY</v>
    <v>GENERAL ELECTRIC COMPANY</v>
    <v>82.3</v>
    <v>156.31809999999999</v>
    <v>83.23</v>
    <v>81.025000000000006</v>
    <v>1092668000</v>
    <v>GE</v>
    <v>GENERAL ELECTRIC COMPANY (XNYS:GE)</v>
    <v>3288099</v>
    <v>8463567</v>
    <v>1892</v>
  </rv>
  <rv s="2">
    <v>3025</v>
  </rv>
  <rv s="0">
    <v>https://www.bing.com/financeapi/forcetrigger?t=a1tzr7&amp;q=XNYS%3aGMS&amp;form=skydnc</v>
    <v>Learn more on Bing</v>
  </rv>
  <rv s="1">
    <v>en-US</v>
    <v>a1tzr7</v>
    <v>268435456</v>
    <v>1</v>
    <v>Powered by Refinitiv</v>
    <v>0</v>
    <v>GMS Inc. (XNYS:GMS)</v>
    <v>2</v>
    <v>3</v>
    <v>Finance</v>
    <v>4</v>
    <v>58.725000000000001</v>
    <v>36.1</v>
    <v>1.8611</v>
    <v>-0.55000000000000004</v>
    <v>-9.6559999999999997E-3</v>
    <v>USD</v>
    <v>GMS Inc. is a professional employer organization. The Company, through its subsidiaries, operates a network of approximately 300 distribution centers with product offerings of wallboard, ceilings, steel framing, and complementary construction products. The Company also operates approximately 100 tool sales, rental, and service centers. Through these operations, the Company provides a selection of building products and solutions for its residential and commercial contractor customer base across the United States and Canada. It offers professional services. It also provides automatic taping and finishing (ATF) tools and related products to the professional drywall finishing industry. It offers various services, such as Online Payroll Services, pay roll tax management, employee recruiting and training services, human resource audit, learning management, unemployment claims management, fleet, management, workplace safety, workers compensation, and workplace noise monitoring.</v>
    <v>5475</v>
    <v>New York Stock Exchange</v>
    <v>XNYS</v>
    <v>XNYS</v>
    <v>100 Crescent Center Pkwy Ste 800, TUCKER, GA, 30084-7062 US</v>
    <v>57.27</v>
    <v>Homebuilding &amp; Construction Supplies</v>
    <v>Stock</v>
    <v>44956.817165207809</v>
    <v>3027</v>
    <v>56.192700000000002</v>
    <v>2347899840</v>
    <v>GMS Inc.</v>
    <v>GMS Inc.</v>
    <v>56.59</v>
    <v>7.4802</v>
    <v>56.96</v>
    <v>56.41</v>
    <v>41622050</v>
    <v>GMS</v>
    <v>GMS Inc. (XNYS:GMS)</v>
    <v>65933</v>
    <v>184888</v>
    <v>2013</v>
  </rv>
  <rv s="2">
    <v>3028</v>
  </rv>
  <rv s="0">
    <v>https://www.bing.com/financeapi/forcetrigger?t=bwyo5r&amp;q=XNAS%3aGRAB&amp;form=skydnc</v>
    <v>Learn more on Bing</v>
  </rv>
  <rv s="1">
    <v>en-US</v>
    <v>bwyo5r</v>
    <v>268435456</v>
    <v>1</v>
    <v>Powered by Refinitiv</v>
    <v>0</v>
    <v>GRAB HOLDINGS LIMITED (XNAS:GRAB)</v>
    <v>2</v>
    <v>3</v>
    <v>Finance</v>
    <v>4</v>
    <v>6.61</v>
    <v>2.19</v>
    <v>2.6219999999999999</v>
    <v>-1.4999999999999999E-2</v>
    <v>-4.0429999999999997E-3</v>
    <v>USD</v>
    <v>Grab Holdings Limited operates as superapp based on gross merchandize value (GMV) in food deliveries, mobility and the e-wallets segment of financial services. The Company operates across the deliveries, mobility and digital financial services sectors in over 480 cities in eight countries in the Southeast Asia region including Cambodia, Indonesia, Malaysia, Myanmar, the Philippines, Singapore, Thailand and Vietnam. Its application enables people each day to access its driver and merchant-partners to order food or groceries, send packages, hail a ride or taxi, pay for online purchases or access services such as lending, insurance, wealth management and telemedicine, all through a single ‘everyday everything’ application. Its subsidiaries include Grab Holdings Inc., Grab Inc., A2G Holdings Inc., AA Holdings Inc., MyTeksi Sdn. Bhd., Grab PH Holdings Inc, Grabtaxi (Thailand) Co., Ltd., and Grabtaxi Holdings Pte. Ltd.</v>
    <v>8834</v>
    <v>Nasdaq Stock Market</v>
    <v>XNAS</v>
    <v>XNAS</v>
    <v>9 Straits View, Marina One West Tower #23-07/12, 018937 SG</v>
    <v>3.76</v>
    <v>Software &amp; IT Services</v>
    <v>Stock</v>
    <v>44956.817382568748</v>
    <v>3030</v>
    <v>3.59</v>
    <v>14230656960</v>
    <v>GRAB HOLDINGS LIMITED</v>
    <v>GRAB HOLDINGS LIMITED</v>
    <v>3.61</v>
    <v>7.2172999999999998</v>
    <v>3.71</v>
    <v>3.6949999999999998</v>
    <v>3851328000</v>
    <v>GRAB</v>
    <v>GRAB HOLDINGS LIMITED (XNAS:GRAB)</v>
    <v>8776682</v>
    <v>17339727</v>
    <v>2021</v>
  </rv>
  <rv s="2">
    <v>3031</v>
  </rv>
  <rv s="0">
    <v>https://www.bing.com/financeapi/forcetrigger?t=a1tth7&amp;q=XNYS%3aGGG&amp;form=skydnc</v>
    <v>Learn more on Bing</v>
  </rv>
  <rv s="1">
    <v>en-US</v>
    <v>a1tth7</v>
    <v>268435456</v>
    <v>1</v>
    <v>Powered by Refinitiv</v>
    <v>0</v>
    <v>GRACO INC (XNYS:GGG)</v>
    <v>2</v>
    <v>3</v>
    <v>Finance</v>
    <v>4</v>
    <v>75.45</v>
    <v>56.48</v>
    <v>0.78510000000000002</v>
    <v>-0.33</v>
    <v>-4.9100000000000003E-3</v>
    <v>USD</v>
    <v>Graco Inc. is a global manufacturing company. The Company supplies technology and expertise for the management of fluids and coatings in industrial and commercial applications. The Company's Industrial segment includes its Industrial Products and Applied Fluid Technologies divisions. This segment markets equipment and solutions for moving and applying paints, coatings, sealants, adhesives and other fluids. Its Process segment includes its Process, Oil and Natural Gas, and Lubrication divisions. This segment markets pumps, valves, meters, and accessories to move and dispense chemicals, oil and natural gas, water, wastewater, petroleum, food, lubricants, and other fluids. Its Contractor segment offers sprayers that apply paint to walls and other structures, with product models for users ranging from do-it-yourself homeowners to professional painting contractors. This segment markets sprayers for architectural coatings for painting, corrosion control, texture, and line striping.</v>
    <v>3800</v>
    <v>New York Stock Exchange</v>
    <v>XNYS</v>
    <v>XNYS</v>
    <v>88 11th Ave NE, MINNEAPOLIS, MN, 55413-1829 US</v>
    <v>67.704999999999998</v>
    <v>Machinery, Equipment &amp; Components</v>
    <v>Stock</v>
    <v>44956.817348402343</v>
    <v>3033</v>
    <v>66.739999999999995</v>
    <v>11326830000</v>
    <v>GRACO INC</v>
    <v>GRACO INC</v>
    <v>66.95</v>
    <v>25.68</v>
    <v>67.209999999999994</v>
    <v>66.88</v>
    <v>168529000</v>
    <v>GGG</v>
    <v>GRACO INC (XNYS:GGG)</v>
    <v>402986</v>
    <v>645098</v>
    <v>1947</v>
  </rv>
  <rv s="2">
    <v>3034</v>
  </rv>
  <rv s="0">
    <v>https://www.bing.com/financeapi/forcetrigger?t=a1toqh&amp;q=XNYS%3aGBX&amp;form=skydnc</v>
    <v>Learn more on Bing</v>
  </rv>
  <rv s="1">
    <v>en-US</v>
    <v>a1toqh</v>
    <v>268435456</v>
    <v>1</v>
    <v>Powered by Refinitiv</v>
    <v>0</v>
    <v>THE GREENBRIER COMPANIES, INC. (XNYS:GBX)</v>
    <v>2</v>
    <v>3</v>
    <v>Finance</v>
    <v>4</v>
    <v>53.454999999999998</v>
    <v>23.795000000000002</v>
    <v>1.4783999999999999</v>
    <v>0.3</v>
    <v>1.0142E-2</v>
    <v>USD</v>
    <v>The Greenbrier Companies, Inc. is a designer, manufacturer, and marketer of railroad freight car equipment in North America, Europe, and South America. It is a manufacturer and marketer of marine barges. It offers railcar management, regulatory compliance services and leasing services to railcar owners or other users of railcars. It operates in three segments: Manufacturing, Maintenance Services, and Leasing &amp; Management Services. The Manufacturing segment produces double-stack intermodal railcars, tank cars, conventional railcars, automotive railcar products, and marine vessels. The Maintenance Services segment performs wheel and axle servicing, railcar maintenance and produces a variety of parts for the rail industry in North America. The Leasing &amp; Management Services segment operate railcar leasing business in North America and offers management services, such as software and services that include railcar maintenance management, fleet logistics and railcar accounting services.</v>
    <v>14400</v>
    <v>New York Stock Exchange</v>
    <v>XNYS</v>
    <v>XNYS</v>
    <v>Ste 200, One Centerpointe Dr, LAKE OSWEGO, OR, 97035 US</v>
    <v>29.965</v>
    <v>Machinery, Equipment &amp; Components</v>
    <v>Stock</v>
    <v>44956.817105150003</v>
    <v>3036</v>
    <v>29.17</v>
    <v>979546777</v>
    <v>THE GREENBRIER COMPANIES, INC.</v>
    <v>THE GREENBRIER COMPANIES, INC.</v>
    <v>29.54</v>
    <v>53.445599999999999</v>
    <v>29.58</v>
    <v>29.88</v>
    <v>32782690</v>
    <v>GBX</v>
    <v>THE GREENBRIER COMPANIES, INC. (XNYS:GBX)</v>
    <v>109728</v>
    <v>375830</v>
    <v>2005</v>
  </rv>
  <rv s="2">
    <v>3037</v>
  </rv>
  <rv s="0">
    <v>https://www.bing.com/financeapi/forcetrigger?t=c2u2kr&amp;q=XNYS%3aGXO&amp;form=skydnc</v>
    <v>Learn more on Bing</v>
  </rv>
  <rv s="1">
    <v>en-US</v>
    <v>c2u2kr</v>
    <v>268435456</v>
    <v>1</v>
    <v>Powered by Refinitiv</v>
    <v>0</v>
    <v>GXO LOGISTICS, INC. (XNYS:GXO)</v>
    <v>2</v>
    <v>3</v>
    <v>Finance</v>
    <v>4</v>
    <v>88.05</v>
    <v>32.1</v>
    <v>1.84</v>
    <v>-0.76</v>
    <v>-1.4896E-2</v>
    <v>USD</v>
    <v>GXO Logistics, Inc. provides contract logistics services. The Company provides its customers with warehousing and distribution, order fulfillment, e-commerce and reverse logistics, and other supply chain services to deliver technology-enabled, customized solutions. It offers platforms for outsourced e-commerce logistics, including the e-fulfillment platform in Europe. The Company has two reporting units: Americas, Asia and Pacific and Europe. The Company’s customers operate in sectors with outsourcing opportunities, such as retail and e-commerce, food and beverage, consumer packaged goods, consumer technology, telecommunications, manufacturing, chemical, agribusiness, life sciences and healthcare. It provides a shared-space distribution network for business-to-consumer (B2C) and business-to-business (B2B) customers in North America. This network gives retailers, e-tailers and manufacturers access to its technology without the traditional distribution center models.</v>
    <v>75000</v>
    <v>New York Stock Exchange</v>
    <v>XNYS</v>
    <v>XNYS</v>
    <v>Two American Lane, GREENWICH, CT, 06831 US</v>
    <v>50.81</v>
    <v>Freight &amp; Logistics Services</v>
    <v>Stock</v>
    <v>44956.817210878908</v>
    <v>3039</v>
    <v>49.72</v>
    <v>5962781062</v>
    <v>GXO LOGISTICS, INC.</v>
    <v>GXO LOGISTICS, INC.</v>
    <v>50.35</v>
    <v>28.726500000000001</v>
    <v>51.02</v>
    <v>50.26</v>
    <v>118638700</v>
    <v>GXO</v>
    <v>GXO LOGISTICS, INC. (XNYS:GXO)</v>
    <v>383034</v>
    <v>890281</v>
    <v>2021</v>
  </rv>
  <rv s="2">
    <v>3040</v>
  </rv>
  <rv s="0">
    <v>https://www.bing.com/financeapi/forcetrigger?t=a1uesm&amp;q=XNAS%3aHA&amp;form=skydnc</v>
    <v>Learn more on Bing</v>
  </rv>
  <rv s="1">
    <v>en-US</v>
    <v>a1uesm</v>
    <v>268435456</v>
    <v>1</v>
    <v>Powered by Refinitiv</v>
    <v>0</v>
    <v>HAWAIIAN HOLDINGS, INC. (XNAS:HA)</v>
    <v>2</v>
    <v>3</v>
    <v>Finance</v>
    <v>4</v>
    <v>21.71</v>
    <v>9.64</v>
    <v>1.8964000000000001</v>
    <v>-6.5000000000000002E-2</v>
    <v>-5.4530000000000004E-3</v>
    <v>USD</v>
    <v>Hawaiian Holdings, Inc. is a holding company. The Company is engaged in the scheduled air transportation of passengers and cargo among the Hawaiian Islands, between the Hawaiian Islands and certain cities in the United States, and between the Hawaiian Islands and the South Pacific, Australia, New Zealand and Asia, collectively referred to as its scheduled operations. It also offers non-stop service to Hawaii from over 16 cities, which is more United States gateway cities and provides approximately 144 daily flights between the Hawaiian Islands. In addition, the Company also operates various charter flights. The Company's fleet consists of 19 Boeing 717-200 aircraft for the Neighbor Island routes and 24 Airbus A330-200 aircraft and 18 Airbus A321neo aircraft for the North America and International routes. It provides direct service between Honolulu and each of Sapporo, Japan; Fukuoka, Japan; Pago Pago, American Samoa; and Papeete, Tahiti. Its subsidiary is Hawaiian Airlines, Inc.</v>
    <v>7112</v>
    <v>Nasdaq Stock Market</v>
    <v>XNAS</v>
    <v>XNAS</v>
    <v>SUITE G-350, 3375 KOAPAKA STREET, HONOLULU, HI, 96819 US</v>
    <v>12.08</v>
    <v>Passenger Transportation Services</v>
    <v>Stock</v>
    <v>44956.817242928126</v>
    <v>3042</v>
    <v>11.73</v>
    <v>609481435</v>
    <v>HAWAIIAN HOLDINGS, INC.</v>
    <v>HAWAIIAN HOLDINGS, INC.</v>
    <v>11.82</v>
    <v>15.7728</v>
    <v>11.92</v>
    <v>11.855</v>
    <v>51411340</v>
    <v>HA</v>
    <v>HAWAIIAN HOLDINGS, INC. (XNAS:HA)</v>
    <v>823171</v>
    <v>950030</v>
    <v>2002</v>
  </rv>
  <rv s="2">
    <v>3043</v>
  </rv>
  <rv s="0">
    <v>https://www.bing.com/financeapi/forcetrigger?t=bzy3fr&amp;q=XNYS%3aHAYW&amp;form=skydnc</v>
    <v>Learn more on Bing</v>
  </rv>
  <rv s="1">
    <v>en-US</v>
    <v>bzy3fr</v>
    <v>268435456</v>
    <v>1</v>
    <v>Powered by Refinitiv</v>
    <v>0</v>
    <v>HAYWARD HOLDINGS, INC. (XNYS:HAYW)</v>
    <v>2</v>
    <v>3</v>
    <v>Finance</v>
    <v>4</v>
    <v>20.13</v>
    <v>7.97</v>
    <v>1.3720000000000001</v>
    <v>-0.155</v>
    <v>-1.1814E-2</v>
    <v>USD</v>
    <v>Hayward Holdings, Inc. is a global designer, manufacturer and marketer of a portfolio of pool equipment and associated automation systems. The Company's business is organized into two reportable segments: North America (NAM) and Europe &amp; Rest of World (E&amp;RW). The NAM segment manufactures and sells a complete line of residential and commercial swimming pool equipment and supplies in the United States and Canada and manufactures and sells flow control products globally. The E&amp;RW segment manufactures and sells residential and commercial swimming pool equipment and supplies in Europe, Central and South America, the Middle East, Australia and other Asia Pacific countries. The Company offers a range of pool equipment, including single and variable speed pumps, filters, robotic, suction and pressure cleaners, high efficiency gas heaters and heat pumps, water features and landscape lighting, water sanitizers, salt chlorine generators, safety equipment and in-floor automated cleaning systems.</v>
    <v>2800</v>
    <v>New York Stock Exchange</v>
    <v>XNYS</v>
    <v>XNYS</v>
    <v>1415 Vantage Park Drive, Suite 400, CHARLOTTE, NC, 28203 US</v>
    <v>13.125</v>
    <v>Machinery, Equipment &amp; Components</v>
    <v>Stock</v>
    <v>44956.817281399999</v>
    <v>3045</v>
    <v>12.7</v>
    <v>2771948000</v>
    <v>HAYWARD HOLDINGS, INC.</v>
    <v>HAYWARD HOLDINGS, INC.</v>
    <v>12.83</v>
    <v>13.6943</v>
    <v>13.12</v>
    <v>12.965</v>
    <v>211276600</v>
    <v>HAYW</v>
    <v>HAYWARD HOLDINGS, INC. (XNYS:HAYW)</v>
    <v>642929</v>
    <v>2026716</v>
    <v>2017</v>
  </rv>
  <rv s="2">
    <v>3046</v>
  </rv>
  <rv s="0">
    <v>https://www.bing.com/financeapi/forcetrigger?t=a1uj27&amp;q=XNAS%3aHCSG&amp;form=skydnc</v>
    <v>Learn more on Bing</v>
  </rv>
  <rv s="1">
    <v>en-US</v>
    <v>a1uj27</v>
    <v>268435456</v>
    <v>1</v>
    <v>Powered by Refinitiv</v>
    <v>0</v>
    <v>HEALTHCARE SERVICES GROUP, INC. (XNAS:HCSG)</v>
    <v>2</v>
    <v>3</v>
    <v>Finance</v>
    <v>4</v>
    <v>20.54</v>
    <v>11.55</v>
    <v>0.39479999999999998</v>
    <v>-0.09</v>
    <v>-6.8810000000000008E-3</v>
    <v>USD</v>
    <v>Healthcare Services Group, Inc. provides management, administrative and operating services to the housekeeping, laundry, linen, facility maintenance and dietary service departments of healthcare facilities, including nursing homes, retirement complexes, rehabilitation centers and hospitals located throughout the United States. The Company operates through two segments: housekeeping, laundry, linen and other services (Housekeeping), and dietary department services (Dietary). Its Housekeeping service involves the management of a customers’ housekeeping department, which is responsible for the cleaning, disinfecting and sanitizing resident rooms and common areas of a customers’ facilities. The Company's Dietary segment consist of managing the customers’ dietary department, which is responsible for food purchasing, meal preparation and providing professional dietitian services, including the development of menus that meet the dietary needs of residents.</v>
    <v>39200</v>
    <v>Nasdaq Stock Market</v>
    <v>XNAS</v>
    <v>XNAS</v>
    <v>SUITE 300, 3220 TILLMAN DRIVE, BENSALEM, PA, 19020 US</v>
    <v>13.14</v>
    <v>Professional &amp; Commercial Services</v>
    <v>Stock</v>
    <v>44956.817051793747</v>
    <v>3048</v>
    <v>12.895</v>
    <v>962403120</v>
    <v>HEALTHCARE SERVICES GROUP, INC.</v>
    <v>HEALTHCARE SERVICES GROUP, INC.</v>
    <v>13.09</v>
    <v>47.2577</v>
    <v>13.08</v>
    <v>12.99</v>
    <v>74088000</v>
    <v>HCSG</v>
    <v>HEALTHCARE SERVICES GROUP, INC. (XNAS:HCSG)</v>
    <v>294840</v>
    <v>411261</v>
    <v>1976</v>
  </rv>
  <rv s="2">
    <v>3049</v>
  </rv>
  <rv s="0">
    <v>https://www.bing.com/financeapi/forcetrigger?t=a1uxqh&amp;q=XNAS%3aHTLD&amp;form=skydnc</v>
    <v>Learn more on Bing</v>
  </rv>
  <rv s="1">
    <v>en-US</v>
    <v>a1uxqh</v>
    <v>268435456</v>
    <v>1</v>
    <v>Powered by Refinitiv</v>
    <v>0</v>
    <v>HEARTLAND EXPRESS, INC. (XNAS:HTLD)</v>
    <v>2</v>
    <v>3</v>
    <v>Finance</v>
    <v>4</v>
    <v>17.32</v>
    <v>12.78</v>
    <v>0.62919999999999998</v>
    <v>-0.09</v>
    <v>-5.4120000000000001E-3</v>
    <v>USD</v>
    <v>Heartland Express, Inc. (Heartland) is a holding company. The Company, through its subsidiaries, is engaged in short-to-medium haul truckload carrier business. The Company provides truckload services across the United States (U.S.) and parts of Canada. These truckload services are primarily asset-based transportation services in the dry van truckload market, and it also offer truckload temperature-controlled transportation services to select dedicated customers. Its primary customers include retailers and manufacturers. The Company's over-the-road tractors are equipped with mobile communication systems. The Company operates approximately 24 terminal facilities throughout the United States in addition to its terminal and corporate headquarters in North Liberty, Iowa. Its subsidiaries include Heartland Express, Inc. of Iowa, Heartland Express Services, Inc., Heartland Express Maintenance Services, Inc., Midwest Holding Group, LLC and Millis Transfer, LLC.</v>
    <v>3180</v>
    <v>Nasdaq Stock Market</v>
    <v>XNAS</v>
    <v>XNAS</v>
    <v>901 Heartland Way, NORTH LIBERTY, IA, 52317 US</v>
    <v>16.82</v>
    <v>Freight &amp; Logistics Services</v>
    <v>Stock</v>
    <v>44956.817311851562</v>
    <v>3051</v>
    <v>16.38</v>
    <v>1305642128</v>
    <v>HEARTLAND EXPRESS, INC.</v>
    <v>HEARTLAND EXPRESS, INC.</v>
    <v>16.399999999999999</v>
    <v>9.4852000000000007</v>
    <v>16.63</v>
    <v>16.54</v>
    <v>78938460</v>
    <v>HTLD</v>
    <v>HEARTLAND EXPRESS, INC. (XNAS:HTLD)</v>
    <v>76992</v>
    <v>155316</v>
    <v>1986</v>
  </rv>
  <rv s="2">
    <v>3052</v>
  </rv>
  <rv s="0">
    <v>https://www.bing.com/financeapi/forcetrigger?t=a1ul9c&amp;q=XNYS%3aHEI&amp;form=skydnc</v>
    <v>Learn more on Bing</v>
  </rv>
  <rv s="1">
    <v>en-US</v>
    <v>a1ul9c</v>
    <v>268435456</v>
    <v>1</v>
    <v>Powered by Refinitiv</v>
    <v>0</v>
    <v>HEICO CORPORATION (XNYS:HEI)</v>
    <v>2</v>
    <v>3</v>
    <v>Finance</v>
    <v>4</v>
    <v>172.09</v>
    <v>126.95</v>
    <v>1.1475</v>
    <v>0.05</v>
    <v>2.9379999999999999E-4</v>
    <v>USD</v>
    <v>HEICO Corporation is a manufacturer of jet engine and aircraft component replacement parts. The Company operates through two segments: Flight Support Group (FSG) and Electronic Technologies Group (ETG). The FSG segment consists of HEICO Aerospace Holdings Corp. and HEICO Flight Support Corp. and their subsidiaries. FSG segment uses technology to design and manufacture jet engine and aircraft component replacement parts. In addition, the FSG segment repairs, overhauls and distributes jet engine and aircraft components, avionics and instruments for domestic and foreign commercial air carriers and aircraft repair companies, as well as military and business aircraft operators. The ETG segment consists of HEICO Electronic Technologies Corp. and its subsidiaries. ETG segment designs, manufactures and sells various types of electronic, data and microwave, and electro-optical products, including infrared simulation and test equipment, laser rangefinder receivers and electrical power supplies.</v>
    <v>6500</v>
    <v>New York Stock Exchange</v>
    <v>XNYS</v>
    <v>XNYS</v>
    <v>3000 Taft St, HOLLYWOOD, FL, 33021 US</v>
    <v>172.09</v>
    <v>Aerospace &amp; Defense</v>
    <v>Stock</v>
    <v>44956.817291689062</v>
    <v>3054</v>
    <v>169.7</v>
    <v>20283910000</v>
    <v>HEICO CORPORATION</v>
    <v>HEICO CORPORATION</v>
    <v>170.91</v>
    <v>66.724900000000005</v>
    <v>170.2</v>
    <v>170.25</v>
    <v>136644300</v>
    <v>HEI</v>
    <v>HEICO CORPORATION (XNYS:HEI)</v>
    <v>173798</v>
    <v>333176</v>
    <v>1993</v>
  </rv>
  <rv s="2">
    <v>3055</v>
  </rv>
  <rv s="0">
    <v>https://www.bing.com/financeapi/forcetrigger?t=a1uv52&amp;q=XNYS%3aHRI&amp;form=skydnc</v>
    <v>Learn more on Bing</v>
  </rv>
  <rv s="1">
    <v>en-US</v>
    <v>a1uv52</v>
    <v>268435456</v>
    <v>1</v>
    <v>Powered by Refinitiv</v>
    <v>0</v>
    <v>HERC HOLDINGS INC. (XNYS:HRI)</v>
    <v>2</v>
    <v>3</v>
    <v>Finance</v>
    <v>4</v>
    <v>175</v>
    <v>83.43</v>
    <v>2.4893000000000001</v>
    <v>-1.43</v>
    <v>-9.333000000000001E-3</v>
    <v>USD</v>
    <v>Herc Holdings Inc. is an equipment rental supplier. The Company’s equipment rental supplier offers a range of portfolio of equipment for rent. It sells used equipment and contractor supplies, such as construction consumables, tools, small equipment and safety supplies; provide repair, maintenance, equipment management services and safety training to its customers; offer equipment re-rental services and provide on-site support to its customers, and provide ancillary services, such as equipment transport, rental protection, cleaning, refueling and labor. Its fleet includes aerial, earthmoving, material handling, trucks and trailers, air compressors, compaction and lighting. The Company's ProContractor business focuses on professional-grade tools and equipment. The Company’s ProSolutions business offers industry-specific solutions-based services, which include power generation, climate control, remediation and restoration, pumps, trench shoring, studio and production equipment.</v>
    <v>5600</v>
    <v>New York Stock Exchange</v>
    <v>XNYS</v>
    <v>XNYS</v>
    <v>27500 Riverview Center Blvd, BONITA SPRINGS, FL, 34134-4325 US</v>
    <v>153.29</v>
    <v>Professional &amp; Commercial Services</v>
    <v>Stock</v>
    <v>44956.817163923435</v>
    <v>3057</v>
    <v>151.46</v>
    <v>4441102178</v>
    <v>HERC HOLDINGS INC.</v>
    <v>HERC HOLDINGS INC.</v>
    <v>151.46</v>
    <v>15.2813</v>
    <v>153.22</v>
    <v>151.79</v>
    <v>29258200</v>
    <v>HRI</v>
    <v>HERC HOLDINGS INC. (XNYS:HRI)</v>
    <v>80031</v>
    <v>164606</v>
    <v>2005</v>
  </rv>
  <rv s="2">
    <v>3058</v>
  </rv>
  <rv s="0">
    <v>https://www.bing.com/financeapi/forcetrigger?t=a1ui2w&amp;q=XNAS%3aHCCI&amp;form=skydnc</v>
    <v>Learn more on Bing</v>
  </rv>
  <rv s="1">
    <v>en-US</v>
    <v>a1ui2w</v>
    <v>268435456</v>
    <v>1</v>
    <v>Powered by Refinitiv</v>
    <v>0</v>
    <v>HERITAGE-CRYSTAL CLEAN, INC. (XNAS:HCCI)</v>
    <v>2</v>
    <v>3</v>
    <v>Finance</v>
    <v>4</v>
    <v>38.464500000000001</v>
    <v>24</v>
    <v>1.2014</v>
    <v>-0.12</v>
    <v>-3.2429999999999998E-3</v>
    <v>USD</v>
    <v>Heritage-Crystal Clean, Inc. provides full-service parts cleaning, containerized waste management, used oil collection, wastewater vacuum services, antifreeze recycling, field services, and owns and operates a used oil re-refinery. It operates its business through its subsidiary, Heritage-Crystal Clean, LLC. The Company has two segments. Environmental Services segment consists of its full-service parts cleaning, containerized waste management, wastewater vacuum, antifreeze and field services. These services allow its customers to outsource their handling and disposal of parts cleaning solvents, as well as other hazardous and non-hazardous waste. The Oil Business segment consists of used oil collection activities, re-refining activities, oil filter removal and disposal services, and the sale of recycled fuel oil. Through its re-refining process, it recycles used oil into lubricant base oil and other products, and it is a supplier to firms that produce, and market finished lubricants.</v>
    <v>1296</v>
    <v>Nasdaq Stock Market</v>
    <v>XNAS</v>
    <v>XNAS</v>
    <v>2000 CENTER DRIVE, SUITE EAST C300, HOFFMAN ESTATES, IL, 60192 US</v>
    <v>37.14</v>
    <v>Professional &amp; Commercial Services</v>
    <v>Stock</v>
    <v>44956.817194814059</v>
    <v>3060</v>
    <v>36.700000000000003</v>
    <v>891658824</v>
    <v>HERITAGE-CRYSTAL CLEAN, INC.</v>
    <v>HERITAGE-CRYSTAL CLEAN, INC.</v>
    <v>37</v>
    <v>11.6106</v>
    <v>37</v>
    <v>36.880000000000003</v>
    <v>24177300</v>
    <v>HCCI</v>
    <v>HERITAGE-CRYSTAL CLEAN, INC. (XNAS:HCCI)</v>
    <v>52568</v>
    <v>131357</v>
    <v>2007</v>
  </rv>
  <rv s="2">
    <v>3061</v>
  </rv>
  <rv s="0">
    <v>https://www.bing.com/financeapi/forcetrigger?t=c2mc52&amp;q=XNAS%3aHTZ&amp;form=skydnc</v>
    <v>Learn more on Bing</v>
  </rv>
  <rv s="1">
    <v>en-US</v>
    <v>c2mc52</v>
    <v>268435456</v>
    <v>1</v>
    <v>Powered by Refinitiv</v>
    <v>0</v>
    <v>HERTZ GLOBAL HOLDINGS, INC. (XNAS:HTZ)</v>
    <v>2</v>
    <v>3</v>
    <v>Finance</v>
    <v>4</v>
    <v>24.35</v>
    <v>14.49</v>
    <v>2.3410000000000002</v>
    <v>-0.26500000000000001</v>
    <v>-1.5082999999999999E-2</v>
    <v>USD</v>
    <v>Hertz Global Holdings, Inc. is a holding company. The Company owns Rental Car Intermediate Holdings, LLC, which owns Hertz Corporation (Hertz), Hertz Global's primary operating company. The Company operates through two segments: Americas RAC and International RAC. Americas RAC segment provides rental of vehicles, as well as sales of value-added services in the United States, Canada, Latin America and the Caribbean and also have franchisees and partners that operate rental locations under its brands. The International RAC segment provides rental and leasing of vehicles, as well as sales of value-added services in locations other than the United States, Canada, Latin America and the Caribbean. The Company offers brands, including Hertz, Dollar, Thrifty and Firefly. It operates its vehicle rental business globally from approximately 11,400 corporate and franchisee locations in North America, Europe, Latin America, Africa, Asia, Australia, the Caribbean, the Middle East and New Zealand.</v>
    <v>23000</v>
    <v>Nasdaq Stock Market</v>
    <v>XNAS</v>
    <v>XNAS</v>
    <v>8501 Williams Road, 3Rd Floor, ESTERO, FL, 33928 US</v>
    <v>17.495000000000001</v>
    <v>Passenger Transportation Services</v>
    <v>Stock</v>
    <v>44956.817317060159</v>
    <v>3063</v>
    <v>17.2698</v>
    <v>5779042821</v>
    <v>HERTZ GLOBAL HOLDINGS, INC.</v>
    <v>HERTZ GLOBAL HOLDINGS, INC.</v>
    <v>17.329999999999998</v>
    <v>5.5579000000000001</v>
    <v>17.57</v>
    <v>17.305</v>
    <v>333952200</v>
    <v>HTZ</v>
    <v>HERTZ GLOBAL HOLDINGS, INC. (XNAS:HTZ)</v>
    <v>1099153</v>
    <v>2411702</v>
    <v>2015</v>
  </rv>
  <rv s="2">
    <v>3064</v>
  </rv>
  <rv s="0">
    <v>https://www.bing.com/financeapi/forcetrigger?t=a1v14c&amp;q=XNYS%3aHXL&amp;form=skydnc</v>
    <v>Learn more on Bing</v>
  </rv>
  <rv s="1">
    <v>en-US</v>
    <v>a1v14c</v>
    <v>268435456</v>
    <v>1</v>
    <v>Powered by Refinitiv</v>
    <v>0</v>
    <v>HEXCEL CORPORATION (XNYS:HXL)</v>
    <v>2</v>
    <v>3</v>
    <v>Finance</v>
    <v>4</v>
    <v>69.135000000000005</v>
    <v>47.38</v>
    <v>1.234</v>
    <v>0.94</v>
    <v>1.3875E-2</v>
    <v>USD</v>
    <v>Hexcel Corporation provides advanced lightweight composites technology. The Company's Composite Materials segment manufactures and markets carbon fibers, fabrics, and specialty reinforcements, prepregs and other fiber-reinforced matrix materials, structural adhesives, honeycomb, molding compounds, tooling materials, polyurethane systems and laminates that are incorporated into many applications, including commercial and military aircraft, transportation (including automotive, marine and trains), wind turbine blades, recreational products, and other industrial applications. The Engineered Products segment consists of lightweight high strength composite structures, radio frequency/electromagnetic interference (RF/EMI) and microwave absorbing materials, engineered core and specialty machined honeycomb products with added functionality and thermoplastic additive manufacturing. It sells its products to three different markets, such as commercial aerospace, space and defense and industrial.</v>
    <v>4863</v>
    <v>New York Stock Exchange</v>
    <v>XNYS</v>
    <v>XNYS</v>
    <v>281 Tresser Blvd Fl 16, STAMFORD, CT, 06901-3238 US</v>
    <v>69.135000000000005</v>
    <v>Aerospace &amp; Defense</v>
    <v>Stock</v>
    <v>44956.817332615625</v>
    <v>3066</v>
    <v>67.44</v>
    <v>5783698000</v>
    <v>HEXCEL CORPORATION</v>
    <v>HEXCEL CORPORATION</v>
    <v>67.44</v>
    <v>45.6312</v>
    <v>67.75</v>
    <v>68.69</v>
    <v>84200000</v>
    <v>HXL</v>
    <v>HEXCEL CORPORATION (XNYS:HXL)</v>
    <v>436940</v>
    <v>523969</v>
    <v>1983</v>
  </rv>
  <rv s="2">
    <v>3067</v>
  </rv>
  <rv s="0">
    <v>https://www.bing.com/financeapi/forcetrigger?t=bwxl4c&amp;q=XNAS%3aHLMN&amp;form=skydnc</v>
    <v>Learn more on Bing</v>
  </rv>
  <rv s="1">
    <v>en-US</v>
    <v>bwxl4c</v>
    <v>268435456</v>
    <v>1</v>
    <v>Powered by Refinitiv</v>
    <v>0</v>
    <v>HILLMAN SOLUTIONS CORP. (XNAS:HLMN)</v>
    <v>2</v>
    <v>3</v>
    <v>Finance</v>
    <v>4</v>
    <v>12.45</v>
    <v>6.5949999999999998</v>
    <v>0.76900000000000002</v>
    <v>-0.15</v>
    <v>-1.5658000000000002E-2</v>
    <v>USD</v>
    <v>Hillman Solutions Corp., formerly Landcadia Holdings III, Inc., is a provider of hardware-related products and related merchandising services. The Company’s segments include Hardware and Protective Solutions, Robotics and Digital Solutions, and Canada. The Hardware and Protective Solutions segment includes a selection of product categories, including fasteners; builders hardware; wall hanging; threaded rod and metal shapes; letters, numbers, and signs (LNS); personal protection products, and work gear. The Robotics and Digital Solutions segment consists primarily of software-enabled robotic key duplication and engraving solutions that are tailored to the needs of the consumer. The Canada segment distributes fasteners and related hardware items, threaded rods, keys, key duplicating systems, accessories, and identification items, such as tags and letters, numbers, and signs to hardware stores, home centers, mass merchants, industrial distributors and automotive aftermarket distributors.</v>
    <v>4212</v>
    <v>Nasdaq Stock Market</v>
    <v>XNAS</v>
    <v>XNAS</v>
    <v>10590 Hamilton Ave., CINCINNATI, OH, 45231 US</v>
    <v>9.68</v>
    <v>Specialty Retailers</v>
    <v>Stock</v>
    <v>44956.817176909375</v>
    <v>3069</v>
    <v>9.32</v>
    <v>1833909623</v>
    <v>HILLMAN SOLUTIONS CORP.</v>
    <v>HILLMAN SOLUTIONS CORP.</v>
    <v>9.4600000000000009</v>
    <v>451.46089999999998</v>
    <v>9.58</v>
    <v>9.43</v>
    <v>194476100</v>
    <v>HLMN</v>
    <v>HILLMAN SOLUTIONS CORP. (XNAS:HLMN)</v>
    <v>973527</v>
    <v>978990</v>
    <v>2018</v>
  </rv>
  <rv s="2">
    <v>3070</v>
  </rv>
  <rv s="0">
    <v>https://www.bing.com/financeapi/forcetrigger?t=c3wch7&amp;q=XNYS%3aHRT&amp;form=skydnc</v>
    <v>Learn more on Bing</v>
  </rv>
  <rv s="1">
    <v>en-US</v>
    <v>c3wch7</v>
    <v>268435456</v>
    <v>1</v>
    <v>Powered by Refinitiv</v>
    <v>0</v>
    <v>HIRERIGHT HOLDINGS CORPORATION (XNYS:HRT)</v>
    <v>2</v>
    <v>3</v>
    <v>Finance</v>
    <v>4</v>
    <v>18.954999999999998</v>
    <v>6.8757999999999999</v>
    <v>1.615</v>
    <v>-0.315</v>
    <v>-2.7108E-2</v>
    <v>USD</v>
    <v>HireRight Holdings Corporation (HireRight) is a provider of technology-driven workforce risk management and compliance solutions. The Company provides background screening, verification, identification, monitoring, and drug and health screening services for more than 40,000 customers across the worldwide. HireRight offers its services through its software and data platform that integrates into its customers human capital management (HCM) systems enabling workflows for workforce hiring onboarding and monitoring. The Company's services include criminal record checks, verification services, driving background services, drug and health screening services, identity services, due diligence background services, credit records background services, compliance services and business services. HireRight serves a range of industries, including transportation, healthcare, technology, business and consumer services, financial services, manufacturing, education and retail and not-for-profit.</v>
    <v>2760</v>
    <v>New York Stock Exchange</v>
    <v>XNYS</v>
    <v>XNYS</v>
    <v>100 Centerview Drive, Suite 300, NASHVILLE, TN, 37214 US</v>
    <v>11.67</v>
    <v>Professional &amp; Commercial Services</v>
    <v>Stock</v>
    <v>44956.817162036721</v>
    <v>3072</v>
    <v>11.29</v>
    <v>898576907</v>
    <v>HIRERIGHT HOLDINGS CORPORATION</v>
    <v>HIRERIGHT HOLDINGS CORPORATION</v>
    <v>11.51</v>
    <v>7.9439000000000002</v>
    <v>11.62</v>
    <v>11.305</v>
    <v>79484910</v>
    <v>HRT</v>
    <v>HIRERIGHT HOLDINGS CORPORATION (XNYS:HRT)</v>
    <v>62882</v>
    <v>205461</v>
    <v>2018</v>
  </rv>
  <rv s="2">
    <v>3073</v>
  </rv>
  <rv s="0">
    <v>https://www.bing.com/financeapi/forcetrigger?t=a1ut3m&amp;q=XNAS%3aHON&amp;form=skydnc</v>
    <v>Learn more on Bing</v>
  </rv>
  <rv s="1">
    <v>en-US</v>
    <v>a1ut3m</v>
    <v>268435456</v>
    <v>1</v>
    <v>Powered by Refinitiv</v>
    <v>0</v>
    <v>HONEYWELL INTERNATIONAL INC. (XNAS:HON)</v>
    <v>2</v>
    <v>3</v>
    <v>Finance</v>
    <v>4</v>
    <v>220.96</v>
    <v>166.63</v>
    <v>1.0900000000000001</v>
    <v>-1.87</v>
    <v>-8.9849999999999999E-3</v>
    <v>USD</v>
    <v>Honeywell International Inc. is a software-industrial company that provides technology solutions. The Company operates through four segments: Aerospace, Honeywell Building Technologies, Performance Materials and Technologies, and Safety and Productivity Solutions. The Aerospace segment supplies products, software and services for aircrafts that it sells to original equipment manufacturers (OEM) and other customers in various end markets. The Honeywell Building Technologies segment offers products, software, solutions and technologies that enable building owners and occupants to ensure their facilities are safe, energy efficient, sustainable and productive. The Performance Materials and Technologies segment is engaged in developing and manufacturing performance chemicals and materials, process technologies and automation solutions. The Safety and Productivity Solutions segment provides products and software that improve productivity, workplace safety, and asset performance to customers.</v>
    <v>99000</v>
    <v>Nasdaq Stock Market</v>
    <v>XNAS</v>
    <v>XNAS</v>
    <v>855 S. Mint Street, CHARLOTTE, NC, 28202 US</v>
    <v>209.39</v>
    <v>Consumer Goods Conglomerates</v>
    <v>Stock</v>
    <v>44956.817186527347</v>
    <v>3075</v>
    <v>206.23</v>
    <v>138673176972</v>
    <v>HONEYWELL INTERNATIONAL INC.</v>
    <v>HONEYWELL INTERNATIONAL INC.</v>
    <v>206.53</v>
    <v>26.622299999999999</v>
    <v>208.13</v>
    <v>206.26</v>
    <v>672322200</v>
    <v>HON</v>
    <v>HONEYWELL INTERNATIONAL INC. (XNAS:HON)</v>
    <v>1071748</v>
    <v>2732135</v>
    <v>1999</v>
  </rv>
  <rv s="2">
    <v>3076</v>
  </rv>
  <rv s="0">
    <v>https://www.bing.com/financeapi/forcetrigger?t=a1nqw7&amp;q=XNYS%3aHWM&amp;form=skydnc</v>
    <v>Learn more on Bing</v>
  </rv>
  <rv s="1">
    <v>en-US</v>
    <v>a1nqw7</v>
    <v>268435456</v>
    <v>1</v>
    <v>Powered by Refinitiv</v>
    <v>0</v>
    <v>HOWMET AEROSPACE INC. (XNYS:HWM)</v>
    <v>2</v>
    <v>3</v>
    <v>Finance</v>
    <v>4</v>
    <v>41.097799999999999</v>
    <v>29.84</v>
    <v>1.5198</v>
    <v>-0.12</v>
    <v>-2.97E-3</v>
    <v>USD</v>
    <v>Howmet Aerospace Inc. is a provider of advanced engineered solutions for the aerospace and transportation industries. The Company operates through four segments: Engine Products, Fastening Systems, Engineered Structures, and Forged Wheels. The Engine Products segment produces investment castings, including airfoils, and rolled rings primarily for aircraft engines and industrial gas turbines. The Fastening Systems segment produces aerospace fastening systems, as well as commercial transportation, industrial and other fasteners. The Engineered Structures segment produces Engineered Structures segment produces titanium ingots and mill products for aerospace and defense applications and is vertically integrated to produce titanium forgings, extrusions forming and machining services for airframe, wing, aero-engine, and landing gear components. The Forged Wheels segment provides forged aluminum wheels and related products for heavy-duty trucks and the commercial transportation markets.</v>
    <v>19900</v>
    <v>New York Stock Exchange</v>
    <v>XNYS</v>
    <v>XNYS</v>
    <v>201 Isabella St Ste 200, PITTSBURGH, PA, 15212-5872 US</v>
    <v>40.559800000000003</v>
    <v>Aerospace &amp; Defense</v>
    <v>Stock</v>
    <v>44956.817258645315</v>
    <v>3078</v>
    <v>40.06</v>
    <v>16664319360</v>
    <v>HOWMET AEROSPACE INC.</v>
    <v>HOWMET AEROSPACE INC.</v>
    <v>40.159999999999997</v>
    <v>39.242699999999999</v>
    <v>40.4</v>
    <v>40.28</v>
    <v>413712000</v>
    <v>HWM</v>
    <v>HOWMET AEROSPACE INC. (XNYS:HWM)</v>
    <v>894574</v>
    <v>2178071</v>
    <v>2017</v>
  </rv>
  <rv s="2">
    <v>3079</v>
  </rv>
  <rv s="0">
    <v>https://www.bing.com/financeapi/forcetrigger?t=a1uymw&amp;q=XNAS%3aHUBG&amp;form=skydnc</v>
    <v>Learn more on Bing</v>
  </rv>
  <rv s="1">
    <v>en-US</v>
    <v>a1uymw</v>
    <v>268435456</v>
    <v>1</v>
    <v>Powered by Refinitiv</v>
    <v>0</v>
    <v>HUB GROUP, INC. (XNAS:HUBG)</v>
    <v>2</v>
    <v>3</v>
    <v>Finance</v>
    <v>4</v>
    <v>89.614999999999995</v>
    <v>60.81</v>
    <v>0.95850000000000002</v>
    <v>-0.77</v>
    <v>-9.2119999999999997E-3</v>
    <v>USD</v>
    <v>Hub Group, Inc. is a supply chain solutions provider, which offers comprehensive transportation and logistics management services focused on reliability, visibility and value for its customers. The Company’s service offerings include a full range of freight transportation and logistics services, some of which are provided by assets it owns and operates, and some of which are provided by third parties with whom it contracts. Its transportation services include intermodal, truckload, less-than-truckload (LTL), flatbed, temperature-controlled, dedicated and regional trucking. Its logistics services include full outsource logistics solutions, transportation management services, freight consolidation, warehousing and fulfillment, final mile delivery, parcel and international services. The Company operates various lines of business, including Intermodal, Logistics, Truck Brokerage and Dedicated.</v>
    <v>4700</v>
    <v>Nasdaq Stock Market</v>
    <v>XNAS</v>
    <v>XNAS</v>
    <v>2001 Hub Group Way, OAK BROOK, IL, 60523 US</v>
    <v>84.54</v>
    <v>Freight &amp; Logistics Services</v>
    <v>Stock</v>
    <v>44956.817128703122</v>
    <v>3081</v>
    <v>82.82</v>
    <v>2752057251</v>
    <v>HUB GROUP, INC.</v>
    <v>HUB GROUP, INC.</v>
    <v>83.14</v>
    <v>7.8175999999999997</v>
    <v>83.59</v>
    <v>82.82</v>
    <v>33229380</v>
    <v>HUBG</v>
    <v>HUB GROUP, INC. (XNAS:HUBG)</v>
    <v>97458</v>
    <v>170058</v>
    <v>1995</v>
  </rv>
  <rv s="2">
    <v>3082</v>
  </rv>
  <rv s="0">
    <v>https://www.bing.com/financeapi/forcetrigger?t=a1uyk2&amp;q=XNYS%3aHUBB&amp;form=skydnc</v>
    <v>Learn more on Bing</v>
  </rv>
  <rv s="1">
    <v>en-US</v>
    <v>a1uyk2</v>
    <v>268435456</v>
    <v>1</v>
    <v>Powered by Refinitiv</v>
    <v>0</v>
    <v>HUBBELL INCORPORATED (XNYS:HUBB)</v>
    <v>2</v>
    <v>3</v>
    <v>Finance</v>
    <v>4</v>
    <v>263.3</v>
    <v>170.21</v>
    <v>1.0475000000000001</v>
    <v>0.92</v>
    <v>3.9820000000000003E-3</v>
    <v>USD</v>
    <v>Hubbell Incorporated is a manufacturer of electrical and utility solutions for a range of customer and end market applications. The Company operates under two segments, namely Electrical Solutions and Utility Solutions. The Electrical Solutions segment comprises businesses that sell stock and custom products including standard and special application wiring device products, rough-in electrical products, connector and grounding products, lighting fixtures and controls, and other electrical equipment. The Utility Solutions segment consists of businesses that design and manufacture various distribution, transmission, substation, and telecommunications products primarily used by the electric, water, gas and telecommunication utility industries. These offerings include advanced metering infrastructure, meter and edge devices, and software services. Its products are sold to a range of distributors and users, such as utilities, telecommunication companies, construction, and engineering firms.</v>
    <v>18300</v>
    <v>New York Stock Exchange</v>
    <v>XNYS</v>
    <v>XNYS</v>
    <v>40 Waterview Dr, SHELTON, CT, 06484-1000 US</v>
    <v>234.67500000000001</v>
    <v>Machinery, Equipment &amp; Components</v>
    <v>Stock</v>
    <v>44956.817178055469</v>
    <v>3084</v>
    <v>230.69</v>
    <v>12457067268</v>
    <v>HUBBELL INCORPORATED</v>
    <v>HUBBELL INCORPORATED</v>
    <v>230.69</v>
    <v>31.651599999999998</v>
    <v>231.03</v>
    <v>231.95</v>
    <v>53705830</v>
    <v>HUBB</v>
    <v>HUBBELL INCORPORATED (XNYS:HUBB)</v>
    <v>316816</v>
    <v>371489</v>
    <v>1905</v>
  </rv>
  <rv s="2">
    <v>3085</v>
  </rv>
  <rv s="0">
    <v>https://www.bing.com/financeapi/forcetrigger?t=a1w1rw&amp;q=XNAS%3aJBHT&amp;form=skydnc</v>
    <v>Learn more on Bing</v>
  </rv>
  <rv s="1">
    <v>en-US</v>
    <v>a1w1rw</v>
    <v>268435456</v>
    <v>1</v>
    <v>Powered by Refinitiv</v>
    <v>0</v>
    <v>J. B. HUNT TRANSPORT SERVICES, INC. (XNAS:JBHT)</v>
    <v>2</v>
    <v>3</v>
    <v>Finance</v>
    <v>4</v>
    <v>218.18</v>
    <v>153.91999999999999</v>
    <v>1.1363000000000001</v>
    <v>-4.83</v>
    <v>-2.5207E-2</v>
    <v>USD</v>
    <v>J.B. Hunt Transport Services, Inc. is a surface transportation, delivery, and logistics companies in North America. The Company, through its subsidiaries, provides transportation and delivery services to a range of customers and consumers throughout the continental United States, Canada, and Mexico. The Company’s segments include Intermodal (JBI), Dedicated Contract Services (DCS), Integrated Capacity Solutions (ICS), Final Mile Services (FMS) and Truckload (JBT). The JBI segment provides intermodal freight solutions. Its DCS segment focuses on private fleet conversion and creation in replenishment and specialized equipment. The Company's ICS segment provides traditional freight brokerage and transportation logistics solutions to customers through relationships with third-party carriers and integration. Its FMS segment provides final-mile delivery services. The JBT segment offers full-load, dry-van freight, utilizing tractors and trailers operating over roads and highways.</v>
    <v>33045</v>
    <v>Nasdaq Stock Market</v>
    <v>XNAS</v>
    <v>XNAS</v>
    <v>PO Box 130, 615 Jb Hunt Corporate Dr, LOWELL, AR, 72745 US</v>
    <v>190.51</v>
    <v>Freight &amp; Logistics Services</v>
    <v>Stock</v>
    <v>44956.817165161716</v>
    <v>3087</v>
    <v>186.685</v>
    <v>19377117540</v>
    <v>J. B. HUNT TRANSPORT SERVICES, INC.</v>
    <v>J. B. HUNT TRANSPORT SERVICES, INC.</v>
    <v>190.2</v>
    <v>20.813199999999998</v>
    <v>191.61</v>
    <v>186.78</v>
    <v>103743000</v>
    <v>JBHT</v>
    <v>J. B. HUNT TRANSPORT SERVICES, INC. (XNAS:JBHT)</v>
    <v>341388</v>
    <v>730546</v>
    <v>1961</v>
  </rv>
  <rv s="2">
    <v>3088</v>
  </rv>
  <rv s="0">
    <v>https://www.bing.com/financeapi/forcetrigger?t=a1uozr&amp;q=XNYS%3aHII&amp;form=skydnc</v>
    <v>Learn more on Bing</v>
  </rv>
  <rv s="1">
    <v>en-US</v>
    <v>a1uozr</v>
    <v>268435456</v>
    <v>1</v>
    <v>Powered by Refinitiv</v>
    <v>0</v>
    <v>HUNTINGTON INGALLS INDUSTRIES, INC. (XNYS:HII)</v>
    <v>2</v>
    <v>3</v>
    <v>Finance</v>
    <v>4</v>
    <v>260.02</v>
    <v>177.2</v>
    <v>0.5988</v>
    <v>-1.34</v>
    <v>-6.1409999999999998E-3</v>
    <v>USD</v>
    <v>Huntington Ingalls Industries, Inc. is a military shipbuilding company and a provider of professional services to partners in government and industry. The Company's business consists of the design, construction, repair and maintenance of nuclear-powered ships and non-nuclear ships for the United States Navy and coastal defense surface ships for the United States Coast Guard, as well as the refueling and overhaul and inactivation of nuclear-powered ships for the United States Navy. Its segments include Ingalls Shipbuilding (Ingalls), Newport News Shipbuilding (Newport News) and Technical Solutions. Ingalls segment includes its non-nuclear ship design, construction, repair and maintenance businesses. Newport News includes all of its nuclear ship design, construction, overhaul, refueling, and repair and maintenance businesses. Technical Solutions segment provides professional services, including defense and federal solutions (DFS), nuclear and environmental services and unmanned systems.</v>
    <v>43000</v>
    <v>New York Stock Exchange</v>
    <v>XNYS</v>
    <v>XNYS</v>
    <v>909-7, 7J2, 4101 Washington Avenue, NEWPORT NEWS, VA, 23607 US</v>
    <v>220.27</v>
    <v>Aerospace &amp; Defense</v>
    <v>Stock</v>
    <v>44956.817242210156</v>
    <v>3090</v>
    <v>215.92750000000001</v>
    <v>8654279755</v>
    <v>HUNTINGTON INGALLS INDUSTRIES, INC.</v>
    <v>HUNTINGTON INGALLS INDUSTRIES, INC.</v>
    <v>219.66</v>
    <v>15.198499999999999</v>
    <v>218.22</v>
    <v>216.88</v>
    <v>39903540</v>
    <v>HII</v>
    <v>HUNTINGTON INGALLS INDUSTRIES, INC. (XNYS:HII)</v>
    <v>137680</v>
    <v>317417</v>
    <v>2010</v>
  </rv>
  <rv s="2">
    <v>3091</v>
  </rv>
  <rv s="0">
    <v>https://www.bing.com/financeapi/forcetrigger?t=bqif7w&amp;q=XNYS%3aIAA&amp;form=skydnc</v>
    <v>Learn more on Bing</v>
  </rv>
  <rv s="1">
    <v>en-US</v>
    <v>bqif7w</v>
    <v>268435456</v>
    <v>1</v>
    <v>Powered by Refinitiv</v>
    <v>0</v>
    <v>IAA, INC. (XNYS:IAA)</v>
    <v>2</v>
    <v>3</v>
    <v>Finance</v>
    <v>4</v>
    <v>47.36</v>
    <v>31.32</v>
    <v>1.4568000000000001</v>
    <v>-3.5000000000000003E-2</v>
    <v>-8.4909999999999998E-4</v>
    <v>USD</v>
    <v>IAA, Inc. is a digital marketplace connecting vehicle buyers and sellers. The Company operates through two segments: United States and International. Its platform facilitates the marketing and sale of total loss, damaged and low-value vehicles for a spectrum of sellers. It serves a global buyer base and a spectrum of sellers, including insurance companies, dealerships, fleet lease and rental car companies, and charitable organizations. The Company's products provide global buyers with the vehicles they need to, among other things, fulfill their vehicle rebuild requirements, replacement part inventory or scrap demand. It provides global buyers multiple bidding/buying digital channels, vehicle merchandising, evaluation services and online bidding tools, for the overall purchasing experience. It has approximately 210 facilities throughout the United States, Canada and the United Kingdom.</v>
    <v>4446</v>
    <v>New York Stock Exchange</v>
    <v>XNYS</v>
    <v>XNYS</v>
    <v>2 Westbrook Corporate Ctr Fl 10, WESTCHESTER, IL, 60154-5702 US</v>
    <v>41.3</v>
    <v>Specialty Retailers</v>
    <v>Stock</v>
    <v>44956.817310925784</v>
    <v>3093</v>
    <v>40.159999999999997</v>
    <v>5509095051</v>
    <v>IAA, INC.</v>
    <v>IAA, INC.</v>
    <v>40.659999999999997</v>
    <v>19.257000000000001</v>
    <v>41.22</v>
    <v>41.185000000000002</v>
    <v>133764600</v>
    <v>IAA</v>
    <v>IAA, INC. (XNYS:IAA)</v>
    <v>3708093</v>
    <v>2313978</v>
    <v>2018</v>
  </rv>
  <rv s="2">
    <v>3094</v>
  </rv>
  <rv s="0">
    <v>https://www.bing.com/financeapi/forcetrigger?t=a1vc52&amp;q=XNYS%3aIEX&amp;form=skydnc</v>
    <v>Learn more on Bing</v>
  </rv>
  <rv s="1">
    <v>en-US</v>
    <v>a1vc52</v>
    <v>268435456</v>
    <v>1</v>
    <v>Powered by Refinitiv</v>
    <v>0</v>
    <v>IDEX CORPORATION (XNYS:IEX)</v>
    <v>2</v>
    <v>3</v>
    <v>Finance</v>
    <v>4</v>
    <v>246.23</v>
    <v>172.185</v>
    <v>0.98270000000000002</v>
    <v>-3.87</v>
    <v>-1.6211E-2</v>
    <v>USD</v>
    <v>IDEX Corporation is an applied solutions provider specializing in the manufacture of fluid and metering technologies, health and science technologies and fire, safety, and other diversified products. It operates in three segments: Fluid &amp; Metering Technologies (FMT), Health &amp; Science Technologies (HST) and Fire &amp; Safety/Diversified Products (FSDP). The FMT segment designs, produces, and distributes positive displacement pumps, valves, small volume provers, flow meters, and injectors. The HST segment designs, produces, and distributes a range of precision fluidics, rotary lobe pumps, centrifugal and roll compaction and drying systems. It manufactures precise flow paths in a variety of materials that enable the movement of various liquids and gases in critical applications for medical technologies, semiconductor, food processing, digital printing, and filtration. The FSDP segment designs, produces, and distributes firefighting pumps, valves and controls, rescue tools, and lifting bags.</v>
    <v>7536</v>
    <v>New York Stock Exchange</v>
    <v>XNYS</v>
    <v>XNYS</v>
    <v>3100 Sanders Road, Suite 301, NORTHBROOK, IL, 60062 US</v>
    <v>238.74</v>
    <v>Machinery, Equipment &amp; Components</v>
    <v>Stock</v>
    <v>44956.817287303122</v>
    <v>3096</v>
    <v>234.505</v>
    <v>17713401894</v>
    <v>IDEX CORPORATION</v>
    <v>IDEX CORPORATION</v>
    <v>238.19</v>
    <v>31.574400000000001</v>
    <v>238.73</v>
    <v>234.86</v>
    <v>75421110</v>
    <v>IEX</v>
    <v>IDEX CORPORATION (XNYS:IEX)</v>
    <v>158242</v>
    <v>319152</v>
    <v>1987</v>
  </rv>
  <rv s="2">
    <v>3097</v>
  </rv>
  <rv s="0">
    <v>https://www.bing.com/financeapi/forcetrigger?t=a1vv8m&amp;q=XNYS%3aITW&amp;form=skydnc</v>
    <v>Learn more on Bing</v>
  </rv>
  <rv s="1">
    <v>en-US</v>
    <v>a1vv8m</v>
    <v>268435456</v>
    <v>1</v>
    <v>Powered by Refinitiv</v>
    <v>0</v>
    <v>ILLINOIS TOOL WORKS INC. (XNYS:ITW)</v>
    <v>2</v>
    <v>3</v>
    <v>Finance</v>
    <v>4</v>
    <v>247</v>
    <v>173.52</v>
    <v>1.1216999999999999</v>
    <v>0</v>
    <v>0</v>
    <v>USD</v>
    <v>Illinois Tool Works Inc. is a manufacturer of industrial products and equipment. The Company’s segments include Automotive OEM, Test &amp; Measurement and Electronics, Welding, Construction Products, and Specialty Products. The Automotive OEM segment produces components and fasteners. The Test &amp; Measurement and Electronics segment produce equipment, consumables, and related software for testing and measuring materials and structures, as well as equipment and consumables used in the production of electronic subassemblies and microelectronics. The Welding segment produces arc welding equipment, consumables and accessories for a wide array of industrial and commercial applications. Construction Products segment supplies engineered fastening systems and solutions. The Company’s Specialty Products segment produces beverage packaging equipment and consumables product coding and marking equipment and consumables, and appliance components and fasteners.</v>
    <v>45000</v>
    <v>New York Stock Exchange</v>
    <v>XNYS</v>
    <v>XNYS</v>
    <v>155 Harlem Ave, 3600 WEST LAKE AVE, GLENVIEW, IL, 60026-1215 US</v>
    <v>231.92500000000001</v>
    <v>Consumer Goods Conglomerates</v>
    <v>Stock</v>
    <v>44956.817211839843</v>
    <v>3099</v>
    <v>228.96</v>
    <v>70858686888</v>
    <v>ILLINOIS TOOL WORKS INC.</v>
    <v>ILLINOIS TOOL WORKS INC.</v>
    <v>229</v>
    <v>26.329599999999999</v>
    <v>230.67</v>
    <v>230.67</v>
    <v>307186400</v>
    <v>ITW</v>
    <v>ILLINOIS TOOL WORKS INC. (XNYS:ITW)</v>
    <v>403117</v>
    <v>860951</v>
    <v>1961</v>
  </rv>
  <rv s="2">
    <v>3100</v>
  </rv>
  <rv s="0">
    <v>https://www.bing.com/financeapi/forcetrigger?t=a1tpyc&amp;q=XNYS%3aIR&amp;form=skydnc</v>
    <v>Learn more on Bing</v>
  </rv>
  <rv s="1">
    <v>en-US</v>
    <v>a1tpyc</v>
    <v>268435456</v>
    <v>1</v>
    <v>Powered by Refinitiv</v>
    <v>0</v>
    <v>INGERSOLL RAND INC. (XNYS:IR)</v>
    <v>2</v>
    <v>3</v>
    <v>Finance</v>
    <v>4</v>
    <v>57.77</v>
    <v>39.284999999999997</v>
    <v>1.4472</v>
    <v>-0.14000000000000001</v>
    <v>-2.5149999999999999E-3</v>
    <v>USD</v>
    <v>Ingersoll Rand Inc. is a diversified, global provider of flow creation products and industrial solutions. The Company offers air, fluid, energy and medical technologies, which provide services and solutions to increase industrial productivity and efficiency. It manufactures a range of compressor, pump, vacuum and blower products. Its Industrial Technologies and Services segment designs, manufactures, markets and services a range of air and gas compression, vacuum and blower products, fluid transfer equipment, loading systems, power tools and lifting equipment, including associated aftermarket parts, consumables and services. It is also engaged in air treatment business. Its Precision and Science Technologies segment designs, manufactures and markets a range of pumps, fluid management systems, accessories and aftermarket parts, which provides liquid and gas dosing, transfer, dispensing, compression, sampling, pressure management and flow control in specialized or critical applications.</v>
    <v>16000</v>
    <v>New York Stock Exchange</v>
    <v>XNYS</v>
    <v>XNYS</v>
    <v>525 HARBOUR PLACE DRIVE, SUITE 600, DAVIDSON, NC, 28036 US</v>
    <v>55.73</v>
    <v>Machinery, Equipment &amp; Components</v>
    <v>Stock</v>
    <v>44956.817381029687</v>
    <v>3102</v>
    <v>55.13</v>
    <v>22481480416</v>
    <v>INGERSOLL RAND INC.</v>
    <v>INGERSOLL RAND INC.</v>
    <v>55.35</v>
    <v>41.6066</v>
    <v>55.66</v>
    <v>55.52</v>
    <v>404925800</v>
    <v>IR</v>
    <v>INGERSOLL RAND INC. (XNYS:IR)</v>
    <v>934075</v>
    <v>1938147</v>
    <v>2013</v>
  </rv>
  <rv s="2">
    <v>3103</v>
  </rv>
  <rv s="0">
    <v>https://www.bing.com/financeapi/forcetrigger?t=a1vuz2&amp;q=XNYS%3aITT&amp;form=skydnc</v>
    <v>Learn more on Bing</v>
  </rv>
  <rv s="1">
    <v>en-US</v>
    <v>a1vuz2</v>
    <v>268435456</v>
    <v>1</v>
    <v>Powered by Refinitiv</v>
    <v>0</v>
    <v>ITT INC. (XNYS:ITT)</v>
    <v>2</v>
    <v>3</v>
    <v>Finance</v>
    <v>4</v>
    <v>96.27</v>
    <v>63.77</v>
    <v>1.4510000000000001</v>
    <v>-1.76</v>
    <v>-1.9286000000000001E-2</v>
    <v>USD</v>
    <v>ITT Inc. is a manufacturer of engineered critical components and customized technology solutions for the transportation, industrial and energy markets. The Company operates through three segments: Motion Technologies (MT), Industrial Process (IP), and Connect &amp; Control Technologies (CCT). The MT segment is a manufacturer of brake pads, shims, shock absorbers, energy absorption components, and sealing technologies primarily for the transportation industry, including passenger cars and trucks, light- and heavy-duty commercial and military vehicles, buses, and rail. The IP segment is an original equipment manufacturer (OEM), and an aftermarket parts and service provider offering portfolio of industrial pumps, valves, and plant optimization and remote monitoring systems and services. The CCT segment designs and manufactures a range of engineered connectors and specialized products for various markets, including aerospace and defense, industrial, transportation, medical, and oil and gas.</v>
    <v>9900</v>
    <v>New York Stock Exchange</v>
    <v>XNYS</v>
    <v>XNYS</v>
    <v>100 WASHINGTON BLVD, 6TH FLOOR, STAMFORD, CT, 06902 US</v>
    <v>90.93</v>
    <v>Machinery, Equipment &amp; Components</v>
    <v>Stock</v>
    <v>44956.817353402344</v>
    <v>3105</v>
    <v>89.344999999999999</v>
    <v>7401650000</v>
    <v>ITT INC.</v>
    <v>ITT INC.</v>
    <v>90.5</v>
    <v>21.642800000000001</v>
    <v>91.26</v>
    <v>89.5</v>
    <v>82700000</v>
    <v>ITT</v>
    <v>ITT INC. (XNYS:ITT)</v>
    <v>149517</v>
    <v>412346</v>
    <v>2016</v>
  </rv>
  <rv s="2">
    <v>3106</v>
  </rv>
  <rv s="0">
    <v>https://www.bing.com/financeapi/forcetrigger?t=a1w36h&amp;q=XNYS%3aJ&amp;form=skydnc</v>
    <v>Learn more on Bing</v>
  </rv>
  <rv s="1">
    <v>en-US</v>
    <v>a1w36h</v>
    <v>268435456</v>
    <v>1</v>
    <v>Powered by Refinitiv</v>
    <v>0</v>
    <v>JACOBS SOLUTIONS INC. (XNYS:J)</v>
    <v>2</v>
    <v>3</v>
    <v>Finance</v>
    <v>4</v>
    <v>150.32</v>
    <v>106.78</v>
    <v>0.874</v>
    <v>0.01</v>
    <v>8.2029999999999999E-5</v>
    <v>USD</v>
    <v>Jacobs Solutions Inc. provides a range of engineering design, and architectural services; construction and construction management services; operations and maintenance services; and technical, digital, process, scientific and systems consulting process, scientific, and systems consulting services. Its segments include Critical Mission Solutions (CMS), People &amp; Places Solutions (P&amp;PS), and PA Consulting. CMS segment provides a range of cyber, data analytics, systems and software application integration services and consulting, enterprise level operations and maintenance and mission information technology, engineering and design, and enterprise operations and maintenance. P&amp;PS segment provides end-to-end solutions for clients, such as climate change, energy transition, connected mobility, integrated water management, and smart cities/vaccine manufacturing. PA Consulting segment provides consultancy services to various sectors, such as financial services, government and transport.</v>
    <v>60000</v>
    <v>New York Stock Exchange</v>
    <v>XNYS</v>
    <v>XNYS</v>
    <v>1999 Bryan Street, Suite 1200, DALLAS, TX, 75201 US</v>
    <v>122.82</v>
    <v>Construction &amp; Engineering</v>
    <v>Stock</v>
    <v>44956.81719321719</v>
    <v>3108</v>
    <v>121.325</v>
    <v>15436449696</v>
    <v>JACOBS SOLUTIONS INC.</v>
    <v>JACOBS SOLUTIONS INC.</v>
    <v>121.325</v>
    <v>24.461400000000001</v>
    <v>121.91</v>
    <v>121.92</v>
    <v>126611300</v>
    <v>J</v>
    <v>JACOBS SOLUTIONS INC. (XNYS:J)</v>
    <v>223734</v>
    <v>484794</v>
    <v>2022</v>
  </rv>
  <rv s="2">
    <v>3109</v>
  </rv>
  <rv s="0">
    <v>https://www.bing.com/financeapi/forcetrigger?t=btavh7&amp;q=XNYS%3aJBI&amp;form=skydnc</v>
    <v>Learn more on Bing</v>
  </rv>
  <rv s="1">
    <v>en-US</v>
    <v>btavh7</v>
    <v>268435456</v>
    <v>1</v>
    <v>Powered by Refinitiv</v>
    <v>0</v>
    <v>JANUS INTERNATIONAL GROUP, INC. (XNYS:JBI)</v>
    <v>2</v>
    <v>3</v>
    <v>Finance</v>
    <v>4</v>
    <v>12.24</v>
    <v>7.95</v>
    <v>1.0640000000000001</v>
    <v>-0.05</v>
    <v>-4.6300000000000004E-3</v>
    <v>USD</v>
    <v>Janus International Group, Inc. is a global manufacturer and supplier of turn-key building solutions and new access control technologies for the self-storage and other commercial and industrial sectors. The Company's products include roll-up and swing doors, hallway systems, relocatable storage units, and technologies for automating facility and door operation. The Company is comprised of three sales channels, which includes New Construction-Self-storage, R3-Self-storage, and Commercial and Other. The Company operates through two geographic segments: Janus North America and Janus International. The Janus International segment is comprised of Janus International Europe Holdings Ltd. (UK). The Company’s production and sales are largely in Europe and Australia. The Janus North America segment is comprised of all the other entities, including Janus Core, BETCO, NOKE, ASTA, DBCI, ACT, Janus Door, and Steel Door Depot.com.</v>
    <v>1577</v>
    <v>New York Stock Exchange</v>
    <v>XNYS</v>
    <v>XNYS</v>
    <v>135 Janus International Blvd., TEMPLE, GA, 30179 US</v>
    <v>10.914999999999999</v>
    <v>Homebuilding &amp; Construction Supplies</v>
    <v>Stock</v>
    <v>44956.817172928124</v>
    <v>3111</v>
    <v>10.73</v>
    <v>1576458475</v>
    <v>JANUS INTERNATIONAL GROUP, INC.</v>
    <v>JANUS INTERNATIONAL GROUP, INC.</v>
    <v>10.75</v>
    <v>15.6678</v>
    <v>10.8</v>
    <v>10.75</v>
    <v>146647300</v>
    <v>JBI</v>
    <v>JANUS INTERNATIONAL GROUP, INC. (XNYS:JBI)</v>
    <v>143330</v>
    <v>321862</v>
    <v>2020</v>
  </rv>
  <rv s="2">
    <v>3112</v>
  </rv>
  <rv s="0">
    <v>https://www.bing.com/financeapi/forcetrigger?t=a1w39c&amp;q=XNYS%3aJELD&amp;form=skydnc</v>
    <v>Learn more on Bing</v>
  </rv>
  <rv s="1">
    <v>en-US</v>
    <v>a1w39c</v>
    <v>268435456</v>
    <v>1</v>
    <v>Powered by Refinitiv</v>
    <v>0</v>
    <v>JELD-WEN HOLDING, INC. (XNYS:JELD)</v>
    <v>2</v>
    <v>3</v>
    <v>Finance</v>
    <v>4</v>
    <v>24.47</v>
    <v>8.3800000000000008</v>
    <v>2.2951000000000001</v>
    <v>-0.16</v>
    <v>-1.3289E-2</v>
    <v>USD</v>
    <v>JELD-WEN Holding, Inc. is a holding company. It is a global manufacturer of interior and exterior building products. It designs and distributes a range of interior and exterior doors, windows, and other building products for use in the new construction and repair-and-remodel (R&amp;R) of residential single and multi-family homes and, non-residential buildings. The Company's segments include North America, Europe, and Australasia. The North America segment markets residential doors and windows in the United States and Canada. The Europe segment markets residential and non-residential doors in Germany, the United Kingdom, France, Austria, Switzerland, and Scandinavia. The Australasia segment markets residential doors and windows in Australia. Its brands include JELD-WEN worldwide; LaCantina and VPI in North America; Swedoor and DANA in Europe; and Corinthian, Stegbar, and Breezway in Australasia. Its customers include wholesale distributors, retailers, individual contractors, and consumers.</v>
    <v>24700</v>
    <v>New York Stock Exchange</v>
    <v>XNYS</v>
    <v>XNYS</v>
    <v>2645 Silver Crescent Dr, CHARLOTTE, NC, 28273-3566 US</v>
    <v>12.02</v>
    <v>Homebuilding &amp; Construction Supplies</v>
    <v>Stock</v>
    <v>44956.817220832811</v>
    <v>3114</v>
    <v>11.795</v>
    <v>1015427000</v>
    <v>JELD-WEN HOLDING, INC.</v>
    <v>JELD-WEN HOLDING, INC.</v>
    <v>11.865</v>
    <v>20.693000000000001</v>
    <v>12.04</v>
    <v>11.88</v>
    <v>84337760</v>
    <v>JELD</v>
    <v>JELD-WEN HOLDING, INC. (XNYS:JELD)</v>
    <v>149827</v>
    <v>475178</v>
    <v>2016</v>
  </rv>
  <rv s="2">
    <v>3115</v>
  </rv>
  <rv s="0">
    <v>http://en.wikipedia.org/wiki/JetBlue</v>
    <v>Wikipedia</v>
  </rv>
  <rv s="7">
    <v>129</v>
    <v>3117</v>
  </rv>
  <rv s="8">
    <v>17</v>
    <v>https://www.bing.com/th?id=AMMS_5cc7ff5d17f5278236611bee84963581&amp;qlt=95</v>
    <v>3118</v>
    <v>0</v>
    <v>https://www.bing.com/images/search?form=xlimg&amp;q=jetblue</v>
    <v>Image of JETBLUE AIRWAYS CORPORATION</v>
  </rv>
  <rv s="0">
    <v>https://www.bing.com/financeapi/forcetrigger?t=a1w1xm&amp;q=XNAS%3aJBLU&amp;form=skydnc</v>
    <v>Learn more on Bing</v>
  </rv>
  <rv s="9">
    <v>en-US</v>
    <v>a1w1xm</v>
    <v>268435456</v>
    <v>1</v>
    <v>Powered by Refinitiv</v>
    <v>13</v>
    <v>JETBLUE AIRWAYS CORPORATION (XNAS:JBLU)</v>
    <v>15</v>
    <v>16</v>
    <v>Finance</v>
    <v>4</v>
    <v>16.39</v>
    <v>6.18</v>
    <v>1.5961000000000001</v>
    <v>-0.115</v>
    <v>-1.4429000000000001E-2</v>
    <v>USD</v>
    <v>JetBlue Airways Corporation is a travel company, which provides air transportation services across the United States, the Caribbean, Latin America, Canada and the United Kingdom. Its segments include Domestic, and Caribbean &amp; Latin America. It operates five types of aircraft: Airbus A220, Airbus A320, Airbus A321, Airbus A321neo, and Embraer E190. Airbus A220 aircraft have 140 seats in a single cabin layout. It has eight of Airbus A220 aircraft in its fleet. Airbus A320 aircraft in the classic configuration have 150 seats and those A320 aircraft, which have gone through its cabin restyling program have 162 seats. It has 113 restyled Airbus A320 aircraft in service. Airbus A321 aircraft in a single cabin layout have 200 seats and those with its Mint offering have 159 seats. Airbus A321neo aircraft have 200 seats and those with its Mint offering have 160 seats. The long-range version of its A321neo aircraft with Mint offering have 138 seats while its Embraer E190 aircraft have 100 seats.</v>
    <v>20013</v>
    <v>Nasdaq Stock Market</v>
    <v>XNAS</v>
    <v>XNAS</v>
    <v>27-01 Queens Plaza North, LONG ISLAND CITY, NY, 11101 US</v>
    <v>8.0094999999999992</v>
    <v>3119</v>
    <v>Passenger Transportation Services</v>
    <v>Stock</v>
    <v>44956.817333182815</v>
    <v>3120</v>
    <v>7.8250000000000002</v>
    <v>2544058548</v>
    <v>JETBLUE AIRWAYS CORPORATION</v>
    <v>JETBLUE AIRWAYS CORPORATION</v>
    <v>7.9</v>
    <v>12.5167</v>
    <v>7.97</v>
    <v>7.8550000000000004</v>
    <v>323877600</v>
    <v>JBLU</v>
    <v>JETBLUE AIRWAYS CORPORATION (XNAS:JBLU)</v>
    <v>5855997</v>
    <v>9220633</v>
    <v>1998</v>
  </rv>
  <rv s="2">
    <v>3121</v>
  </rv>
  <rv s="0">
    <v>https://www.bing.com/financeapi/forcetrigger?t=bwpvvh&amp;q=XNYS%3aJOBY&amp;form=skydnc</v>
    <v>Learn more on Bing</v>
  </rv>
  <rv s="1">
    <v>en-US</v>
    <v>bwpvvh</v>
    <v>268435456</v>
    <v>1</v>
    <v>Powered by Refinitiv</v>
    <v>0</v>
    <v>JOBY AVIATION, INC. (XNYS:JOBY)</v>
    <v>2</v>
    <v>3</v>
    <v>Finance</v>
    <v>4</v>
    <v>7.15</v>
    <v>3.15</v>
    <v>1.639</v>
    <v>-0.105</v>
    <v>-2.4194E-2</v>
    <v>USD</v>
    <v>Joby Aviation, Inc. is a vertically integrated air mobility company, which is engaged in building fully electric vertical takeoff and landing (eVTOL) aircraft to be used by the Company to deliver passenger and freight air transportation as a service. The Company is engaged in designing and testing a piloted all-electric aircraft, which can take off and land vertically, while cruising like a traditional airplane. The aircraft is quiet when taking off, near silent when flying overhead and is designed to transport a pilot and four passengers at speeds of up to approximately 200 miles per hour (mph), with a maximum range of approximately 150 miles on a single charge.</v>
    <v>1124</v>
    <v>New York Stock Exchange</v>
    <v>XNYS</v>
    <v>XNYS</v>
    <v>2155 Delaware Avenue, Suite #225, SANTA CRUZ, CA, 95060 US</v>
    <v>4.37</v>
    <v>Aerospace &amp; Defense</v>
    <v>Stock</v>
    <v>44956.817366249998</v>
    <v>3123</v>
    <v>4.18</v>
    <v>2633032479</v>
    <v>JOBY AVIATION, INC.</v>
    <v>JOBY AVIATION, INC.</v>
    <v>4.29</v>
    <v>0</v>
    <v>4.34</v>
    <v>4.2350000000000003</v>
    <v>621731400</v>
    <v>JOBY</v>
    <v>JOBY AVIATION, INC. (XNYS:JOBY)</v>
    <v>2073646</v>
    <v>3209109</v>
    <v>2021</v>
  </rv>
  <rv s="2">
    <v>3124</v>
  </rv>
  <rv s="0">
    <v>https://www.bing.com/financeapi/forcetrigger?t=a1w24c&amp;q=XNYS%3aJBT&amp;form=skydnc</v>
    <v>Learn more on Bing</v>
  </rv>
  <rv s="1">
    <v>en-US</v>
    <v>a1w24c</v>
    <v>268435456</v>
    <v>1</v>
    <v>Powered by Refinitiv</v>
    <v>0</v>
    <v>JOHN BEAN TECHNOLOGIES CORPORATION (XNYS:JBT)</v>
    <v>2</v>
    <v>3</v>
    <v>Finance</v>
    <v>4</v>
    <v>140.10499999999999</v>
    <v>81.59</v>
    <v>1.3856999999999999</v>
    <v>-0.73</v>
    <v>-6.6769999999999998E-3</v>
    <v>USD</v>
    <v>John Bean Technologies Corporation (JBT) is a global technology solutions company and provides services to the food, beverage, and aviation support industry. The Company operates through two segments: JBT FoodTech and JBT AeroTech. Its JBT FoodTech segment provides a range of solutions throughout the food production value chain extending from primary processing through packaging systems for a variety of food and beverage groups, including poultry, beef, pork, seafood, ready-to-eat meals, fruits, vegetables, dairy, bakery, pet foods, soups, sauces, and juices. Its JBT AeroTech segment supplies customized solutions and services used for applications in the air transportation industry, including airport authorities, airlines, airfreight, ground handling companies, militaries and defense contractors. It also sells critical equipment and services to domestic and international air transportation customers. It operates globally and serves multi-national and regional markets.</v>
    <v>6600</v>
    <v>New York Stock Exchange</v>
    <v>XNYS</v>
    <v>XNYS</v>
    <v>Suite 4400, 70 W Madison, CHICAGO, IL, 60602 US</v>
    <v>109.53</v>
    <v>Machinery, Equipment &amp; Components</v>
    <v>Stock</v>
    <v>44956.817305022654</v>
    <v>3126</v>
    <v>107.4</v>
    <v>3459822240</v>
    <v>JOHN BEAN TECHNOLOGIES CORPORATION</v>
    <v>JOHN BEAN TECHNOLOGIES CORPORATION</v>
    <v>107.58</v>
    <v>28.120899999999999</v>
    <v>109.33</v>
    <v>108.6</v>
    <v>31858400</v>
    <v>JBT</v>
    <v>JOHN BEAN TECHNOLOGIES CORPORATION (XNYS:JBT)</v>
    <v>82179</v>
    <v>140386</v>
    <v>1994</v>
  </rv>
  <rv s="2">
    <v>3127</v>
  </rv>
  <rv s="0">
    <v>https://www.bing.com/financeapi/forcetrigger?t=a1w2cw&amp;q=XNYS%3aJCI&amp;form=skydnc</v>
    <v>Learn more on Bing</v>
  </rv>
  <rv s="1">
    <v>en-US</v>
    <v>a1w2cw</v>
    <v>268435456</v>
    <v>1</v>
    <v>Powered by Refinitiv</v>
    <v>0</v>
    <v>JOHNSON CONTROLS INTERNATIONAL PLC (XNYS:JCI)</v>
    <v>2</v>
    <v>3</v>
    <v>Finance</v>
    <v>4</v>
    <v>74.7</v>
    <v>45.52</v>
    <v>1.2381</v>
    <v>-0.31</v>
    <v>-4.5030000000000001E-3</v>
    <v>USD</v>
    <v>Johnson Controls International plc is a global diversified technology and multi-industrial company. It operates through four segments: Building Solutions North America, Building Solutions EMEA/LA, Building Solutions Asia Pacific, and Global Products. Its Building Solutions North America, Building Solutions EMEA/LA, and Building Solutions Asia Pacific segments designs, sells, installs, and services heating, ventilation and air conditioning (HVAC), controls, building management, refrigeration, integrated electronic security, integrated fire detection and suppression systems, and provides technical services. Its Global Products segment designs, manufactures and sells HVAC equipment, controls software and software services for residential and commercial applications to commercial, industrial, retail, residential, small business, institutional and governmental customers worldwide. In addition, Global Products segment designs, manufactures and sells refrigeration equipment and controls.</v>
    <v>102000</v>
    <v>New York Stock Exchange</v>
    <v>XNYS</v>
    <v>XNYS</v>
    <v>One Albert Quay, Albert Quay, CORK, CORK IE</v>
    <v>68.98</v>
    <v>Machinery, Equipment &amp; Components</v>
    <v>Stock</v>
    <v>44956.817334328123</v>
    <v>3129</v>
    <v>68.22</v>
    <v>47066685306</v>
    <v>JOHNSON CONTROLS INTERNATIONAL PLC</v>
    <v>JOHNSON CONTROLS INTERNATIONAL PLC</v>
    <v>68.22</v>
    <v>31.279</v>
    <v>68.849999999999994</v>
    <v>68.540000000000006</v>
    <v>686703900</v>
    <v>JCI</v>
    <v>JOHNSON CONTROLS INTERNATIONAL PLC (XNYS:JCI)</v>
    <v>1757760</v>
    <v>2667938</v>
    <v>2014</v>
  </rv>
  <rv s="2">
    <v>3130</v>
  </rv>
  <rv s="0">
    <v>https://www.bing.com/financeapi/forcetrigger?t=a1wdxm&amp;q=XNYS%3aKAI&amp;form=skydnc</v>
    <v>Learn more on Bing</v>
  </rv>
  <rv s="1">
    <v>en-US</v>
    <v>a1wdxm</v>
    <v>268435456</v>
    <v>1</v>
    <v>Powered by Refinitiv</v>
    <v>0</v>
    <v>KADANT INC. (XNYS:KAI)</v>
    <v>2</v>
    <v>3</v>
    <v>Finance</v>
    <v>4</v>
    <v>220</v>
    <v>154.19</v>
    <v>1.2182999999999999</v>
    <v>-0.81499999999999995</v>
    <v>-4.0639999999999999E-3</v>
    <v>USD</v>
    <v>Kadant Inc. is a global supplier of technologies and engineered systems, which drives sustainable industrial processing. The Company’s products and services helps to enhancing efficiency, optimizing energy utilization and maximizing productivity in process industries. It enables its customers to reduce waste or generate yield with inputs, particularly fiber, energy and water. It operates through three segments. Flow Control segment provides custom-engineered products, systems and technologies. Industrial Processing segment provides equipment, machinery and technologies used to recycle paper, paperboard and process timber for use in the packaging, tissue, wood products and alternative fuel industries, among others. Material Handling segment provides products and engineered systems used to handle bulk and discrete materials for secondary processing or transport in the aggregates, mining, food and waste management industries, among others.</v>
    <v>2900</v>
    <v>New York Stock Exchange</v>
    <v>XNYS</v>
    <v>XNYS</v>
    <v>1 Technology Park Dr, WESTFORD, MA, 01886 US</v>
    <v>201.41499999999999</v>
    <v>Machinery, Equipment &amp; Components</v>
    <v>Stock</v>
    <v>44956.817112650002</v>
    <v>3132</v>
    <v>198.36</v>
    <v>2329745782</v>
    <v>KADANT INC.</v>
    <v>KADANT INC.</v>
    <v>198.36</v>
    <v>19.683399999999999</v>
    <v>200.56</v>
    <v>199.745</v>
    <v>11663600</v>
    <v>KAI</v>
    <v>KADANT INC. (XNYS:KAI)</v>
    <v>40720</v>
    <v>58002</v>
    <v>1991</v>
  </rv>
  <rv s="2">
    <v>3133</v>
  </rv>
  <rv s="0">
    <v>https://www.bing.com/financeapi/forcetrigger?t=a1wefr&amp;q=XNYS%3aKAR&amp;form=skydnc</v>
    <v>Learn more on Bing</v>
  </rv>
  <rv s="1">
    <v>en-US</v>
    <v>a1wefr</v>
    <v>268435456</v>
    <v>1</v>
    <v>Powered by Refinitiv</v>
    <v>0</v>
    <v>KAR AUCTION SERVICES, INC. (XNYS:KAR)</v>
    <v>2</v>
    <v>3</v>
    <v>Finance</v>
    <v>4</v>
    <v>22.1</v>
    <v>11.145</v>
    <v>1.4881</v>
    <v>-0.14499999999999999</v>
    <v>-1.0042000000000001E-2</v>
    <v>USD</v>
    <v>KAR Auction Services, Inc. provides sellers and buyers across the global wholesale used-vehicle industry with technology-driven remarketing solutions. The Company's end-to-end platform supports whole car, financing, logistics, and other ancillary and related services. Its integrated physical, online and mobile marketplaces reduce risk, improve transparency and streamline transactions for customers in approximately 75 countries. Its end-to-end platform serves the needs of the original equipment manufacturers (OEMs), dealers, fleet operators, rental companies, and financial institutions. It has its business units across North America, Europe, the Philippines, and Uruguay. Its OPENLANE platform supports approximately 40 private label programs. It is also engaged in the digital dealer-to-dealer businesses, BacklotCars and CARWAVE in the United States of America and TradeRev in Canada. It provides short-term, inventory-secured floorplan financing to independent used vehicle dealers.</v>
    <v>9600</v>
    <v>New York Stock Exchange</v>
    <v>XNYS</v>
    <v>XNYS</v>
    <v>11299 N. Illinois Street, CARMEL, IN, 46032 US</v>
    <v>14.475</v>
    <v>Specialty Retailers</v>
    <v>Stock</v>
    <v>44956.817159235936</v>
    <v>3135</v>
    <v>14.25</v>
    <v>1556837001</v>
    <v>KAR AUCTION SERVICES, INC.</v>
    <v>KAR AUCTION SERVICES, INC.</v>
    <v>14.3</v>
    <v>106.488</v>
    <v>14.44</v>
    <v>14.295</v>
    <v>108907800</v>
    <v>KAR</v>
    <v>KAR AUCTION SERVICES, INC. (XNYS:KAR)</v>
    <v>413602</v>
    <v>623732</v>
    <v>2006</v>
  </rv>
  <rv s="2">
    <v>3136</v>
  </rv>
  <rv s="0">
    <v>https://www.bing.com/financeapi/forcetrigger?t=a1wf3m&amp;q=XNYS%3aKBR&amp;form=skydnc</v>
    <v>Learn more on Bing</v>
  </rv>
  <rv s="1">
    <v>en-US</v>
    <v>a1wf3m</v>
    <v>268435456</v>
    <v>1</v>
    <v>Powered by Refinitiv</v>
    <v>0</v>
    <v>KBR, INC. (XNYS:KBR)</v>
    <v>2</v>
    <v>3</v>
    <v>Finance</v>
    <v>4</v>
    <v>56.935000000000002</v>
    <v>41.96</v>
    <v>1.2096</v>
    <v>0.21</v>
    <v>4.202E-3</v>
    <v>USD</v>
    <v>KBR, Inc. (KBR) delivers science, technology and engineering solutions to governments and companies around the world. The Company's segments include Government Solutions, Sustainable Technology Solutions and Other. The Government Solutions business segment provides full life-cycle support solutions to defense, intelligence, space, aviation and other programs and missions for military and other government agencies primarily in the United States., The United Kingdom and Australia. It also provides a broad range of professional advisory services. Sustainable Technology Solutions includes components of energy solutions, technology solutions, and non-strategic business. It also provides synergistic advisory and consulting practice focused on energy transition and net-zero carbon emission consulting, high-end engineering, design and professional services offerings, as well as technology-led industrial solutions built on its KBR INSITE platform. Its Other segment includes corporate and other.</v>
    <v>28000</v>
    <v>New York Stock Exchange</v>
    <v>XNYS</v>
    <v>XNYS</v>
    <v>SUITE 3400, 601 JEFFERSON STREET, HOUSTON, TX, 77002 US</v>
    <v>50.91</v>
    <v>Software &amp; IT Services</v>
    <v>Stock</v>
    <v>44956.817289918748</v>
    <v>3138</v>
    <v>49.969000000000001</v>
    <v>6885877278</v>
    <v>KBR, INC.</v>
    <v>KBR, INC.</v>
    <v>50.03</v>
    <v>48.8979</v>
    <v>49.98</v>
    <v>50.19</v>
    <v>137196200</v>
    <v>KBR</v>
    <v>KBR, INC. (XNYS:KBR)</v>
    <v>333377</v>
    <v>960771</v>
    <v>2006</v>
  </rv>
  <rv s="2">
    <v>3139</v>
  </rv>
  <rv s="0">
    <v>https://www.bing.com/financeapi/forcetrigger?t=a1wkpr&amp;q=XNYS%3aKMT&amp;form=skydnc</v>
    <v>Learn more on Bing</v>
  </rv>
  <rv s="1">
    <v>en-US</v>
    <v>a1wkpr</v>
    <v>268435456</v>
    <v>1</v>
    <v>Powered by Refinitiv</v>
    <v>0</v>
    <v>KENNAMETAL INC. (XNYS:KMT)</v>
    <v>2</v>
    <v>3</v>
    <v>Finance</v>
    <v>4</v>
    <v>35.380000000000003</v>
    <v>20.21</v>
    <v>1.9121999999999999</v>
    <v>-0.05</v>
    <v>-1.792E-3</v>
    <v>USD</v>
    <v>Kennametal Inc. is a provider of industrial technology that serves customers across the aerospace, earthworks, energy, general engineering and transportation end markets. The Company's segments include Metal Cutting and Infrastructure. The Metal Cutting segment develops and manufactures tooling and metal cutting products and services and offers an assortment of standard and custom metal cutting solutions to diverse end markets. The Metal Cutting segment offers products, such as milling, hole making, turning, threading and toolmaking systems used in the manufacture of airframes, aero engines, trucks and automobiles, ships and various types of industrial equipment. Metal Cutting segment markets its products under the Kennametal, WIDIA, WIDIA Hanita, and WIDIA GTD brands. The Infrastructure segment produces engineered tungsten carbide and ceramic components, earth-cutting tools, and advanced metallurgical powders, primarily for the energy, earthworks and general engineering end markets.</v>
    <v>8732</v>
    <v>New York Stock Exchange</v>
    <v>XNYS</v>
    <v>XNYS</v>
    <v>525 William Penn Place, Suite 3300, PITTSBURGH, PA, 15219 US</v>
    <v>27.92</v>
    <v>Machinery, Equipment &amp; Components</v>
    <v>Stock</v>
    <v>44956.817171550778</v>
    <v>3141</v>
    <v>27.65</v>
    <v>2244052461</v>
    <v>KENNAMETAL INC.</v>
    <v>KENNAMETAL INC.</v>
    <v>27.77</v>
    <v>17.0183</v>
    <v>27.9</v>
    <v>27.85</v>
    <v>80576390</v>
    <v>KMT</v>
    <v>KENNAMETAL INC. (XNYS:KMT)</v>
    <v>167524</v>
    <v>498991</v>
    <v>1943</v>
  </rv>
  <rv s="2">
    <v>3142</v>
  </rv>
  <rv s="0">
    <v>https://www.bing.com/financeapi/forcetrigger?t=a1wgyc&amp;q=XNYS%3aKEX&amp;form=skydnc</v>
    <v>Learn more on Bing</v>
  </rv>
  <rv s="1">
    <v>en-US</v>
    <v>a1wgyc</v>
    <v>268435456</v>
    <v>1</v>
    <v>Powered by Refinitiv</v>
    <v>0</v>
    <v>KIRBY CORPORATION (XNYS:KEX)</v>
    <v>2</v>
    <v>3</v>
    <v>Finance</v>
    <v>4</v>
    <v>75.08</v>
    <v>55.03</v>
    <v>1.2408999999999999</v>
    <v>-0.95</v>
    <v>-1.4346000000000001E-2</v>
    <v>USD</v>
    <v>Kirby Corporation is a domestic tank barge operator. The Company operates through two segments: Marine Transportation, and Distribution and Services. The Marine Transportation segment provides marine transportation services, operating tank barges and towing vessels transporting bulk liquid products throughout the Mississippi River System, on the Gulf Intracoastal Waterway, coastwise along all three United States coasts. The Distribution and Services segment sells after-market service and replacement parts for engines, transmissions, reduction gears, electric motors, drives, and controls, specialized electrical distribution and control systems, energy storage battery systems, and related oilfield services equipment, rebuilds component parts or entire diesel engines, transmissions and reduction gears, and related equipment used in oilfield services, marine, power generation, on-highway and other industrial applications.</v>
    <v>5125</v>
    <v>New York Stock Exchange</v>
    <v>XNYS</v>
    <v>XNYS</v>
    <v>55 Waugh Drive Suite 1000, HOUSTON, TX, 77007 US</v>
    <v>66.694999999999993</v>
    <v>Freight &amp; Logistics Services</v>
    <v>Stock</v>
    <v>44956.817303818752</v>
    <v>3144</v>
    <v>65.17</v>
    <v>3909411920</v>
    <v>KIRBY CORPORATION</v>
    <v>KIRBY CORPORATION</v>
    <v>65.459999999999994</v>
    <v>41.636499999999998</v>
    <v>66.22</v>
    <v>65.27</v>
    <v>59896000</v>
    <v>KEX</v>
    <v>KIRBY CORPORATION (XNYS:KEX)</v>
    <v>197658</v>
    <v>359680</v>
    <v>1969</v>
  </rv>
  <rv s="2">
    <v>3145</v>
  </rv>
  <rv s="0">
    <v>https://www.bing.com/financeapi/forcetrigger?t=a1wlgh&amp;q=XNYS%3aKNX&amp;form=skydnc</v>
    <v>Learn more on Bing</v>
  </rv>
  <rv s="1">
    <v>en-US</v>
    <v>a1wlgh</v>
    <v>268435456</v>
    <v>1</v>
    <v>Powered by Refinitiv</v>
    <v>0</v>
    <v>KNIGHT-SWIFT TRANSPORTATION HOLDINGS INC. (XNYS:KNX)</v>
    <v>2</v>
    <v>3</v>
    <v>Finance</v>
    <v>4</v>
    <v>62.63</v>
    <v>42.5</v>
    <v>1.1691</v>
    <v>-1.59</v>
    <v>-2.6894000000000001E-2</v>
    <v>USD</v>
    <v>Knight-Swift Transportation Holdings Inc., incorporated on May 20, 2010, is a diversified freight transportation company, which operates truckload fleets in North America. The Company provides multiple full truckload transportation, less-than-truckload (LTL), intermodal and logistics services through a nationwide network of business units and terminals in the United States and Mexico to serve customers throughout North America. In addition to its full truckload and LTL services, the Company also contracts with third-party capacity providers to provide a range of shipping solutions to its customers while creating driving jobs for its driving associates and business opportunities for independent contractors. It has four segments: Truckload, Logistics, LTL and Intermodal. Its truckload segment’s services include irregular route and dedicated, refrigerated, expedited, flatbed, and cross-border transportation of various products, goods, and materials for its diverse customer base.</v>
    <v>27400</v>
    <v>New York Stock Exchange</v>
    <v>XNYS</v>
    <v>XNYS</v>
    <v>2200 S 75th Ave, PHOENIX, AZ, 85043-7410 US</v>
    <v>59.26</v>
    <v>Freight &amp; Logistics Services</v>
    <v>Stock</v>
    <v>44956.817353876562</v>
    <v>3147</v>
    <v>57.33</v>
    <v>9244840880</v>
    <v>KNIGHT-SWIFT TRANSPORTATION HOLDINGS INC.</v>
    <v>KNIGHT-SWIFT TRANSPORTATION HOLDINGS INC.</v>
    <v>58.95</v>
    <v>12.5206</v>
    <v>59.12</v>
    <v>57.53</v>
    <v>160696000</v>
    <v>KNX</v>
    <v>KNIGHT-SWIFT TRANSPORTATION HOLDINGS INC. (XNYS:KNX)</v>
    <v>1560740</v>
    <v>1722319</v>
    <v>2010</v>
  </rv>
  <rv s="2">
    <v>3148</v>
  </rv>
  <rv s="0">
    <v>https://www.bing.com/financeapi/forcetrigger?t=a1wnf2&amp;q=XNAS%3aKRNT&amp;form=skydnc</v>
    <v>Learn more on Bing</v>
  </rv>
  <rv s="1">
    <v>en-US</v>
    <v>a1wnf2</v>
    <v>268435456</v>
    <v>1</v>
    <v>Powered by Refinitiv</v>
    <v>0</v>
    <v>KORNIT DIGITAL LTD (XNAS:KRNT)</v>
    <v>2</v>
    <v>3</v>
    <v>Finance</v>
    <v>4</v>
    <v>110.94</v>
    <v>19.440000000000001</v>
    <v>1.6732</v>
    <v>-0.89</v>
    <v>-3.6119999999999999E-2</v>
    <v>USD</v>
    <v>Kornit Digital Ltd is an Israel-based global company that develops, manufactures and markets industrial digital printing technologies for the garment, apparel and textile industries. The Company focuses on enabling the mass customization of printed textile products. It provides complete high-speed digital printing solutions, fully integrated and fully in-house made, which include printing systems, inks and consumables, software, pallets and accessories, technical and application support and services. In 2020 The company acquired Custom Gateway, an innovative technology provider of cloud-based software workflow solutions for on-demand production business models.</v>
    <v>882</v>
    <v>Nasdaq Stock Market</v>
    <v>XNAS</v>
    <v>XNAS</v>
    <v>12 Ha`Amal St., Afek Park, ROSH HA'AYIN, 4809246 IL</v>
    <v>24.406600000000001</v>
    <v>Machinery, Equipment &amp; Components</v>
    <v>Stock</v>
    <v>44956.817352534374</v>
    <v>3150</v>
    <v>23.17</v>
    <v>1182385675</v>
    <v>KORNIT DIGITAL LTD</v>
    <v>KORNIT DIGITAL LTD</v>
    <v>24.25</v>
    <v>317.71769999999998</v>
    <v>24.64</v>
    <v>23.75</v>
    <v>49784660</v>
    <v>KRNT</v>
    <v>KORNIT DIGITAL LTD (XNAS:KRNT)</v>
    <v>159716</v>
    <v>349204</v>
    <v>2002</v>
  </rv>
  <rv s="2">
    <v>3151</v>
  </rv>
  <rv s="0">
    <v>https://www.bing.com/financeapi/forcetrigger?t=a1wovh&amp;q=XNAS%3aKTOS&amp;form=skydnc</v>
    <v>Learn more on Bing</v>
  </rv>
  <rv s="1">
    <v>en-US</v>
    <v>a1wovh</v>
    <v>268435456</v>
    <v>1</v>
    <v>Powered by Refinitiv</v>
    <v>0</v>
    <v>KRATOS DEFENSE &amp; SECURITY SOLUTIONS, INC. (XNAS:KTOS)</v>
    <v>2</v>
    <v>3</v>
    <v>Finance</v>
    <v>4</v>
    <v>22.256</v>
    <v>8.9049999999999994</v>
    <v>0.81759999999999999</v>
    <v>0.02</v>
    <v>1.7780000000000001E-3</v>
    <v>USD</v>
    <v>Kratos Defense &amp; Security Solutions, Inc. is a technology, intellectual property and product and solution company focused on the United States and its allies' national security. The Kratos Government Solutions segment includes the operations of Defense Rocket Support Services, Microwave Electronics Division, Technical and Training Solutions, and Modular Systems, which provide technology-based defense solutions, involving products and services, with the focus relating to the nation's Command, Control, Communications, Computing, Combat Systems, Intelligence, Surveillance and Reconnaissance requirements. The Unmanned Systems segment includes its unmanned aerial, ground, seaborne and command, control and communications system business.</v>
    <v>3300</v>
    <v>Nasdaq Stock Market</v>
    <v>XNAS</v>
    <v>XNAS</v>
    <v>10680 Treena Street, Suite 600, SAN DIEGO, CA, 92131 US</v>
    <v>11.37</v>
    <v>Aerospace &amp; Defense</v>
    <v>Stock</v>
    <v>44956.817123911722</v>
    <v>3153</v>
    <v>11.185</v>
    <v>1419535390</v>
    <v>KRATOS DEFENSE &amp; SECURITY SOLUTIONS, INC.</v>
    <v>KRATOS DEFENSE &amp; SECURITY SOLUTIONS, INC.</v>
    <v>11.21</v>
    <v>81210.52</v>
    <v>11.25</v>
    <v>11.27</v>
    <v>125957000</v>
    <v>KTOS</v>
    <v>KRATOS DEFENSE &amp; SECURITY SOLUTIONS, INC. (XNAS:KTOS)</v>
    <v>235514</v>
    <v>732880</v>
    <v>1997</v>
  </rv>
  <rv s="2">
    <v>3154</v>
  </rv>
  <rv s="0">
    <v>https://www.bing.com/financeapi/forcetrigger?t=a1uvar&amp;q=XNYS%3aLHX&amp;form=skydnc</v>
    <v>Learn more on Bing</v>
  </rv>
  <rv s="1">
    <v>en-US</v>
    <v>a1uvar</v>
    <v>268435456</v>
    <v>1</v>
    <v>Powered by Refinitiv</v>
    <v>0</v>
    <v>L3HARRIS TECHNOLOGIES, INC. (XNYS:LHX)</v>
    <v>2</v>
    <v>3</v>
    <v>Finance</v>
    <v>4</v>
    <v>279.70999999999998</v>
    <v>189.73</v>
    <v>0.70789999999999997</v>
    <v>-0.21</v>
    <v>-9.9010000000000005E-4</v>
    <v>USD</v>
    <v>L3Harris Technologies, Inc., formerly Harris Corporation, is a technology company that provides products, systems and services that have defense and civil government applications, as well as commercial applications. It offers its products and services to government and commercial customer. It operates in four segments: Communication Systems, which serves markets in tactical communications and defense, and public safety networks; Space and Intelligence Systems, which provides complete Earth observation, and intelligence solutions from advanced sensors and payloads, as well as ground processing and information analytics; Electronic Systems, which offers a portfolio of solutions in electronic warfare, wireless and technology, among others, and Critical Networks, which provides managed services supporting air traffic management, energy and maritime communications, and ground network operation and sustainment, as well as information technology (IT) and engineering services.</v>
    <v>47000</v>
    <v>New York Stock Exchange</v>
    <v>XNYS</v>
    <v>XNYS</v>
    <v>1025 W Nasa Blvd, MELBOURNE, FL, 32919-0001 US</v>
    <v>214.41</v>
    <v>Aerospace &amp; Defense</v>
    <v>Stock</v>
    <v>44956.817357696091</v>
    <v>3156</v>
    <v>210.5</v>
    <v>40344449292</v>
    <v>L3HARRIS TECHNOLOGIES, INC.</v>
    <v>L3HARRIS TECHNOLOGIES, INC.</v>
    <v>212.48</v>
    <v>39.101599999999998</v>
    <v>212.1</v>
    <v>211.89</v>
    <v>190402800</v>
    <v>LHX</v>
    <v>L3HARRIS TECHNOLOGIES, INC. (XNYS:LHX)</v>
    <v>1162939</v>
    <v>1459354</v>
    <v>1926</v>
  </rv>
  <rv s="2">
    <v>3157</v>
  </rv>
  <rv s="0">
    <v>https://www.bing.com/financeapi/forcetrigger?t=a1x55r&amp;q=XNAS%3aLSTR&amp;form=skydnc</v>
    <v>Learn more on Bing</v>
  </rv>
  <rv s="1">
    <v>en-US</v>
    <v>a1x55r</v>
    <v>268435456</v>
    <v>1</v>
    <v>Powered by Refinitiv</v>
    <v>0</v>
    <v>LANDSTAR SYSTEM, INC. (XNAS:LSTR)</v>
    <v>2</v>
    <v>3</v>
    <v>Finance</v>
    <v>4</v>
    <v>175.9913</v>
    <v>135.4957</v>
    <v>0.91080000000000005</v>
    <v>-2.82</v>
    <v>-1.6334000000000001E-2</v>
    <v>USD</v>
    <v>Landstar System, Inc. is an asset-light provider of integrated transportation management solutions. The Company operates through two operating segments: the transportation logistics segment and the insurance segment. The transportation logistics segment provides a range of integrated transportation management solutions. Transportation services offered by the Company include truckload and less-than-truckload transportation, rail intermodal, air cargo, ocean cargo, expedited ground and air delivery of time-critical freight, heavy-haul/specialized, the United States-Canada and the United States-Mexico cross-border, intra-Mexico, intra-Canada, project cargo and customs brokerage. The insurance segment consists of Signature Insurance Company (Signature), a wholly owned offshore insurance subsidiary, and Risk Management Claim Services, Inc. The insurance segment offers risk and claims management services to certain of Landstar’s operating subsidiaries.</v>
    <v>1399</v>
    <v>Nasdaq Stock Market</v>
    <v>XNAS</v>
    <v>XNAS</v>
    <v>13410 Sutton Park Dr S, JACKSONVILLE, FL, 32224 US</v>
    <v>172.96</v>
    <v>Freight &amp; Logistics Services</v>
    <v>Stock</v>
    <v>44956.817361296096</v>
    <v>3159</v>
    <v>169.4</v>
    <v>6101188604</v>
    <v>LANDSTAR SYSTEM, INC.</v>
    <v>LANDSTAR SYSTEM, INC.</v>
    <v>171.85</v>
    <v>14.2296</v>
    <v>172.65</v>
    <v>169.83</v>
    <v>35925270</v>
    <v>LSTR</v>
    <v>LANDSTAR SYSTEM, INC. (XNAS:LSTR)</v>
    <v>105678</v>
    <v>248107</v>
    <v>1991</v>
  </rv>
  <rv s="2">
    <v>3160</v>
  </rv>
  <rv s="0">
    <v>https://www.bing.com/financeapi/forcetrigger?t=c2kb4c&amp;q=XNAS%3aLZ&amp;form=skydnc</v>
    <v>Learn more on Bing</v>
  </rv>
  <rv s="1">
    <v>en-US</v>
    <v>c2kb4c</v>
    <v>268435456</v>
    <v>1</v>
    <v>Powered by Refinitiv</v>
    <v>0</v>
    <v>LEGALZOOM.COM, INC. (XNAS:LZ)</v>
    <v>2</v>
    <v>3</v>
    <v>Finance</v>
    <v>4</v>
    <v>17.36</v>
    <v>7.37</v>
    <v>1.423</v>
    <v>-0.22500000000000001</v>
    <v>-2.6131999999999999E-2</v>
    <v>USD</v>
    <v>LegalZoom.com, Inc. is an online platform for legal and compliance solutions in the United States. The Company helps customers form their businesses, protect their ideas, stay compliant and scale their operations. Its products and services include business formations, creating estate planning documents, protecting intellectual property, completing certain forms and agreements, providing access to independent attorney advice, and connecting customers with experts for tax preparation and bookkeeping services. It also offers legally binding eSignatures coupled with vetted templates, cloud-based workflow automation, Zapier integration, analytics. The primary driver of new customers is small business formation transactions. This combination creates a suite of legal and compliance solutions that are relevant for its customers’ ongoing needs. In addition to business formations, LegalZoom offers ongoing compliance and tax advice, trademark and copyright filings and estate planning documents.</v>
    <v>1218</v>
    <v>Nasdaq Stock Market</v>
    <v>XNAS</v>
    <v>XNAS</v>
    <v>101 N Brand Blvd Ste 1100, GLENDALE, CA, 91203 US</v>
    <v>8.5850000000000009</v>
    <v>Software &amp; IT Services</v>
    <v>Stock</v>
    <v>44956.817167997659</v>
    <v>3162</v>
    <v>8.3800000000000008</v>
    <v>1615364380</v>
    <v>LEGALZOOM.COM, INC.</v>
    <v>LEGALZOOM.COM, INC.</v>
    <v>8.49</v>
    <v>2940.4140000000002</v>
    <v>8.61</v>
    <v>8.3849999999999998</v>
    <v>192649300</v>
    <v>LZ</v>
    <v>LEGALZOOM.COM, INC. (XNAS:LZ)</v>
    <v>312692</v>
    <v>742550</v>
    <v>2007</v>
  </rv>
  <rv s="2">
    <v>3163</v>
  </rv>
  <rv s="0">
    <v>https://www.bing.com/financeapi/forcetrigger?t=a1wt7w&amp;q=XNYS%3aLDOS&amp;form=skydnc</v>
    <v>Learn more on Bing</v>
  </rv>
  <rv s="1">
    <v>en-US</v>
    <v>a1wt7w</v>
    <v>268435456</v>
    <v>1</v>
    <v>Powered by Refinitiv</v>
    <v>0</v>
    <v>LEIDOS HOLDINGS, INC. (XNYS:LDOS)</v>
    <v>2</v>
    <v>3</v>
    <v>Finance</v>
    <v>4</v>
    <v>111.12</v>
    <v>81.069999999999993</v>
    <v>0.77270000000000005</v>
    <v>0.69</v>
    <v>7.1509999999999994E-3</v>
    <v>USD</v>
    <v>Leidos Holdings, Inc. is a technology, engineering, and science company that provides services and solutions in the defense, intelligence, civil and health markets, both domestically and internationally. The Company's segments include Defense Solutions, Civil and Health. The Defense Solutions segment provides technologically advanced services, solutions, and products to a range of customer bases. Its technologies cover various markets with primary areas of concentration in digital transformation, transformative software, analytics, intelligence analysis, mission support and logistics services, and human space exploration, among others. The Civil segment is focused on modernizing infrastructure, systems and security for government and commercial customers both domestically and internationally. The Health segment focuses on delivering solutions to federal and commercial customers that are responsible for the health and well-being of people, including service members and veterans.</v>
    <v>43000</v>
    <v>New York Stock Exchange</v>
    <v>XNYS</v>
    <v>XNYS</v>
    <v>1750 Presidents Street, RESTON, VA, 20190 US</v>
    <v>98.42</v>
    <v>Software &amp; IT Services</v>
    <v>Stock</v>
    <v>44956.81722493047</v>
    <v>3165</v>
    <v>97.06</v>
    <v>13283495328</v>
    <v>LEIDOS HOLDINGS, INC.</v>
    <v>LEIDOS HOLDINGS, INC.</v>
    <v>97.16</v>
    <v>19.773299999999999</v>
    <v>96.49</v>
    <v>97.18</v>
    <v>136689600</v>
    <v>LDOS</v>
    <v>LEIDOS HOLDINGS, INC. (XNYS:LDOS)</v>
    <v>419682</v>
    <v>746227</v>
    <v>2005</v>
  </rv>
  <rv s="2">
    <v>3166</v>
  </rv>
  <rv s="0">
    <v>https://www.bing.com/financeapi/forcetrigger?t=a1wwmw&amp;q=XNYS%3aLII&amp;form=skydnc</v>
    <v>Learn more on Bing</v>
  </rv>
  <rv s="1">
    <v>en-US</v>
    <v>a1wwmw</v>
    <v>268435456</v>
    <v>1</v>
    <v>Powered by Refinitiv</v>
    <v>0</v>
    <v>LENNOX INTERNATIONAL INC. (XNYS:LII)</v>
    <v>2</v>
    <v>3</v>
    <v>Finance</v>
    <v>4</v>
    <v>287.32</v>
    <v>182.85</v>
    <v>0.92390000000000005</v>
    <v>-2.37</v>
    <v>-9.5130000000000006E-3</v>
    <v>USD</v>
    <v>Lennox International Inc. is a provider of climate control solutions. The Company designs, manufactures and markets a range of products for the heating, ventilation, air conditioning and refrigeration (HVACR) markets. The Company operates through three segments: Residential Heating &amp; Cooling, Commercial Heating &amp; Cooling and Refrigeration. Residential Heating &amp; Cooling segment manufactures and markets a range of furnaces, air conditioners, heat pumps, packaged heating and cooling systems, indoor air quality equipment, comfort control products, replacement parts and supplies and related products. Commercial Heating &amp; Cooling segment manufactures and sells unitary heating and cooling equipment used in light commercial applications, such as low-rise office buildings, restaurants, retail centers, churches and schools. Refrigeration segment manufactures and markets equipment for the global commercial refrigeration markets under the Heatcraft Worldwide Refrigeration name.</v>
    <v>11000</v>
    <v>New York Stock Exchange</v>
    <v>XNYS</v>
    <v>XNYS</v>
    <v>2140 Lake Park Blvd, RICHARDSON, TX, 75080 US</v>
    <v>251.05</v>
    <v>Machinery, Equipment &amp; Components</v>
    <v>Stock</v>
    <v>44956.817315323438</v>
    <v>3168</v>
    <v>243.55</v>
    <v>8745222805</v>
    <v>LENNOX INTERNATIONAL INC.</v>
    <v>LENNOX INTERNATIONAL INC.</v>
    <v>247.8</v>
    <v>18.435600000000001</v>
    <v>249.14</v>
    <v>246.77</v>
    <v>35438760</v>
    <v>LII</v>
    <v>LENNOX INTERNATIONAL INC. (XNYS:LII)</v>
    <v>374190</v>
    <v>273310</v>
    <v>1991</v>
  </rv>
  <rv s="2">
    <v>3169</v>
  </rv>
  <rv s="0">
    <v>https://www.bing.com/financeapi/forcetrigger?t=bwtkjc&amp;q=XNYS%3aLICY&amp;form=skydnc</v>
    <v>Learn more on Bing</v>
  </rv>
  <rv s="1">
    <v>en-US</v>
    <v>bwtkjc</v>
    <v>268435456</v>
    <v>1</v>
    <v>Powered by Refinitiv</v>
    <v>0</v>
    <v>Li-Cycle Holdings Corp. (XNYS:LICY)</v>
    <v>2</v>
    <v>3</v>
    <v>Finance</v>
    <v>4</v>
    <v>9.48</v>
    <v>4.4800000000000004</v>
    <v>1.3939999999999999</v>
    <v>-0.31</v>
    <v>-5.3726000000000003E-2</v>
    <v>USD</v>
    <v>Li-Cycle Holdings Corp. is a Canada-based company that is engaged in the recycling of lithium-ion batteries. The Company provides customer-centric solutions for each of its customers’ battery recycling needs. It offers its customers a home for the secure destruction of materials containing Internet protocol (IP)-sensitive design information, such as research and development (R&amp;D) batteries and battery materials. Its Spoke &amp; Hub Technologies use a combination of mechanical safe size reduction and hydrometallurgical resource recovery specifically designed for lithium-ion battery recycling. The Company's Spoke &amp; Hub recycling and resource recovery process is designed at its Spokes, to process battery manufacturing scrap and end-of-life batteries to produce black mass and other intermediate products, and at its Hubs, to process black mass to produce critical battery materials, including nickel sulphate, cobalt sulfate, and lithium carbonate.</v>
    <v>2</v>
    <v>New York Stock Exchange</v>
    <v>XNYS</v>
    <v>XNYS</v>
    <v>207 Queens Quay West, Suite 590, TORONTO, ON, M5J 1A7 CA</v>
    <v>5.98</v>
    <v>Professional &amp; Commercial Services</v>
    <v>Stock</v>
    <v>44956.817364200782</v>
    <v>3171</v>
    <v>5.4550000000000001</v>
    <v>957848892</v>
    <v>Li-Cycle Holdings Corp.</v>
    <v>Li-Cycle Holdings Corp.</v>
    <v>5.62</v>
    <v>0</v>
    <v>5.77</v>
    <v>5.46</v>
    <v>175430200</v>
    <v>LICY</v>
    <v>Li-Cycle Holdings Corp. (XNYS:LICY)</v>
    <v>886095</v>
    <v>1212231</v>
    <v>2021</v>
  </rv>
  <rv s="2">
    <v>3172</v>
  </rv>
  <rv s="0">
    <v>https://www.bing.com/financeapi/forcetrigger?t=bwvfu2&amp;q=XNAS%3aLILM&amp;form=skydnc</v>
    <v>Learn more on Bing</v>
  </rv>
  <rv s="5">
    <v>en-US</v>
    <v>bwvfu2</v>
    <v>268435456</v>
    <v>1</v>
    <v>Powered by Refinitiv</v>
    <v>9</v>
    <v>Lilium NV (XNAS:LILM)</v>
    <v>2</v>
    <v>10</v>
    <v>Finance</v>
    <v>4</v>
    <v>5.52</v>
    <v>1.0900000000000001</v>
    <v>0.877</v>
    <v>-5.5E-2</v>
    <v>-4.2636E-2</v>
    <v>USD</v>
    <v>Lilium B.V., formerly Qell Acquisition Corp., is a transportation company. The Company is focused on developing an electric vertical takeoff and landing (eVTOL) aircraft for use in air transport system for people and goods that offers connectivity. The Company's product is an electric, seven-seater jet aircraft that take-off and land vertically with low noise, which is called as the Lilium Jet. Its eVTOL aircraft is made up of battery technology, lightweight materials, sensors and computing power and propulsion technology. The Company's Lilium Jet architecture is based on Ducted Electric Vectored Thrust (DEVT) technology. DEVT consists of electric turbofans mounted within a cylindrical duct. The Company also operates a digital platform, which provides integration between Lilium Jets and its vertiports. Its online booking channels help customers find suitable flights, make reservations, select related travel products and collect necessary passenger information.</v>
    <v>964</v>
    <v>Nasdaq Stock Market</v>
    <v>XNAS</v>
    <v>XNAS</v>
    <v>Claude-Dornier Strasse 1, Bldg. 335, WESSLING, BAYERN, 82234 DE</v>
    <v>1.32</v>
    <v>Aerospace &amp; Defense</v>
    <v>Stock</v>
    <v>44956.817236481249</v>
    <v>3174</v>
    <v>1.23</v>
    <v>354478468</v>
    <v>Lilium NV</v>
    <v>Lilium NV</v>
    <v>1.3</v>
    <v>1.29</v>
    <v>1.2350000000000001</v>
    <v>287027100</v>
    <v>LILM</v>
    <v>Lilium NV (XNAS:LILM)</v>
    <v>776055</v>
    <v>1301673</v>
    <v>2021</v>
  </rv>
  <rv s="2">
    <v>3175</v>
  </rv>
  <rv s="0">
    <v>https://www.bing.com/financeapi/forcetrigger?t=a1wtrw&amp;q=XNAS%3aLECO&amp;form=skydnc</v>
    <v>Learn more on Bing</v>
  </rv>
  <rv s="1">
    <v>en-US</v>
    <v>a1wtrw</v>
    <v>268435456</v>
    <v>1</v>
    <v>Powered by Refinitiv</v>
    <v>0</v>
    <v>LINCOLN ELECTRIC HOLDINGS, INC. (XNAS:LECO)</v>
    <v>2</v>
    <v>3</v>
    <v>Finance</v>
    <v>4</v>
    <v>163.95500000000001</v>
    <v>118.17</v>
    <v>1.1632</v>
    <v>-0.35</v>
    <v>-2.1460000000000003E-3</v>
    <v>USD</v>
    <v>Lincoln Electric Holdings, Inc. is a manufacturer of welding, cutting and brazing products. The Company operates through three segments: Americas Welding, International Welding and the Harris Products Group. The Americas Welding segment includes welding operations in North and South America. The International Welding segment includes welding operations in Europe, Africa, Asia and Australia. The Harris Products Group segment includes the Company’s global cutting, soldering and brazing businesses, as well as the retail business in the United States. The Company’s products include arc welding power sources, plasma cutters, wire feeding systems, robotic welding packages, integrated automation systems, fume extraction equipment, consumable electrodes, fluxes, welding accessories and specialty welding consumables and fabrication. Its product offering also includes computer numeric controlled (CNC) plasma and oxy-fuel cutting systems and regulators and torches used in oxy-fuel welding.</v>
    <v>11000</v>
    <v>Nasdaq Stock Market</v>
    <v>XNAS</v>
    <v>XNAS</v>
    <v>22801 St Clair Ave, CLEVELAND, OH, 44117 US</v>
    <v>163.5</v>
    <v>Machinery, Equipment &amp; Components</v>
    <v>Stock</v>
    <v>44956.81711298594</v>
    <v>3177</v>
    <v>161.96</v>
    <v>9396924600</v>
    <v>LINCOLN ELECTRIC HOLDINGS, INC.</v>
    <v>LINCOLN ELECTRIC HOLDINGS, INC.</v>
    <v>163.19999999999999</v>
    <v>21.992000000000001</v>
    <v>163.1</v>
    <v>162.75</v>
    <v>57738400</v>
    <v>LECO</v>
    <v>LINCOLN ELECTRIC HOLDINGS, INC. (XNAS:LECO)</v>
    <v>148191</v>
    <v>367591</v>
    <v>1998</v>
  </rv>
  <rv s="2">
    <v>3178</v>
  </rv>
  <rv s="0">
    <v>https://www.bing.com/financeapi/forcetrigger?t=bwf8z2&amp;q=XNYS%3aLEV&amp;form=skydnc</v>
    <v>Learn more on Bing</v>
  </rv>
  <rv s="1">
    <v>en-US</v>
    <v>bwf8z2</v>
    <v>268435456</v>
    <v>1</v>
    <v>Powered by Refinitiv</v>
    <v>0</v>
    <v>THE LION ELECTRIC COMPANY (XNYS:LEV)</v>
    <v>2</v>
    <v>3</v>
    <v>Finance</v>
    <v>4</v>
    <v>9.2098999999999993</v>
    <v>1.83</v>
    <v>2.2959999999999998</v>
    <v>-0.1</v>
    <v>-3.7735999999999999E-2</v>
    <v>USD</v>
    <v>The Lion Electric Company is a Canada-based manufacturer of urban vehicles. The Company’s principal activities include design, development, manufacturing and distribution of purpose-built all-electric medium and heavy-duty urban vehicles, including battery systems, chassis, bus bodies and truck cabins. The Company also distributes truck and bus parts and accessories. The Company’s products include Lion6, Lion8, LionC, LionA, LionD and LionM. The Company provides various services and parts, including LionEnergy, LionBeat, LionGrant, LionAssistance and LionCapital Solutions. Its LionEnergy is a customized charging infrastructure solution. Its LionBeat is a purposed design electrical vehicle telematic system. Its LionGrant provides assistance to customers, such as identifying and applying for grant funding opportunities across the United States and Canada. Its LionAssistance is a complete part department, which provides maintenance and repair work on all types of electric vehicles.</v>
    <v>1350</v>
    <v>New York Stock Exchange</v>
    <v>XNYS</v>
    <v>XNYS</v>
    <v>921, chemin de la Riviere-du-Nord, ST-JEROME, QC, J7Y 5G2 CA</v>
    <v>2.64</v>
    <v>Automobiles &amp; Auto Parts</v>
    <v>Stock</v>
    <v>44956.817159178128</v>
    <v>3180</v>
    <v>2.5299999999999998</v>
    <v>546827100</v>
    <v>THE LION ELECTRIC COMPANY</v>
    <v>THE LION ELECTRIC COMPANY</v>
    <v>2.62</v>
    <v>10.1935</v>
    <v>2.65</v>
    <v>2.5499999999999998</v>
    <v>214442000</v>
    <v>LEV</v>
    <v>THE LION ELECTRIC COMPANY (XNYS:LEV)</v>
    <v>738522</v>
    <v>1548460</v>
    <v>2008</v>
  </rv>
  <rv s="2">
    <v>3181</v>
  </rv>
  <rv s="0">
    <v>https://www.bing.com/financeapi/forcetrigger?t=a1wzw7&amp;q=XNYS%3aLMT&amp;form=skydnc</v>
    <v>Learn more on Bing</v>
  </rv>
  <rv s="1">
    <v>en-US</v>
    <v>a1wzw7</v>
    <v>268435456</v>
    <v>1</v>
    <v>Powered by Refinitiv</v>
    <v>0</v>
    <v>LOCKHEED MARTIN CORPORATION (XNYS:LMT)</v>
    <v>2</v>
    <v>3</v>
    <v>Finance</v>
    <v>4</v>
    <v>498.95</v>
    <v>373.67</v>
    <v>0.68269999999999997</v>
    <v>1.48</v>
    <v>3.2200000000000002E-3</v>
    <v>USD</v>
    <v>Lockheed Martin Corporation is a security and aerospace company. It operates through four segments. Aeronautics segment is engaged in the research, design, development, manufacture, support and upgrade of military aircraft, including combat and air mobility aircraft, unmanned air vehicles and related technologies. Missiles and Fire Control segment provides air and missile defense systems; fire control systems; manned and unmanned ground vehicles, and energy management solutions. Rotary and Mission Systems segment provides design, manufacture, service and support for various military and commercial helicopters, surface ships, sea and land-based missile defense systems, radar systems, sea and air-based mission and combat systems, command and control mission solutions, cyber solutions, and simulation and training solutions. Space segment is engaged in the research and development, design, engineering and production of satellites, space transportation systems, strike and defensive systems.</v>
    <v>116000</v>
    <v>New York Stock Exchange</v>
    <v>XNYS</v>
    <v>XNYS</v>
    <v>6801 ROCKLEDGE DR, BETHESDA, MD, 20817 US</v>
    <v>466.65499999999997</v>
    <v>Aerospace &amp; Defense</v>
    <v>Stock</v>
    <v>44956.817393425779</v>
    <v>3183</v>
    <v>460.52</v>
    <v>117712479084</v>
    <v>LOCKHEED MARTIN CORPORATION</v>
    <v>LOCKHEED MARTIN CORPORATION</v>
    <v>463.04</v>
    <v>21.157699999999998</v>
    <v>459.6</v>
    <v>461.08</v>
    <v>255297300</v>
    <v>LMT</v>
    <v>LOCKHEED MARTIN CORPORATION (XNYS:LMT)</v>
    <v>948151</v>
    <v>1489897</v>
    <v>1994</v>
  </rv>
  <rv s="2">
    <v>3184</v>
  </rv>
  <rv s="0">
    <v>https://www.bing.com/financeapi/forcetrigger?t=b6m84c&amp;q=XNAS%3aLYFT&amp;form=skydnc</v>
    <v>Learn more on Bing</v>
  </rv>
  <rv s="5">
    <v>en-US</v>
    <v>b6m84c</v>
    <v>268435456</v>
    <v>1</v>
    <v>Powered by Refinitiv</v>
    <v>9</v>
    <v>LYFT, INC. (XNAS:LYFT)</v>
    <v>2</v>
    <v>10</v>
    <v>Finance</v>
    <v>4</v>
    <v>45.649299999999997</v>
    <v>9.66</v>
    <v>1.6676</v>
    <v>-0.58499999999999996</v>
    <v>-3.6156000000000001E-2</v>
    <v>USD</v>
    <v>Lyft, Inc. owns and operates multimodal transportation networks in the United States and Canada that offer access to a variety of transportation options through its platform and mobile-based applications. The Lyft Platform provides a marketplace where drivers are matched with riders via the Lyft App. Transportation options through the Company's platform and mobile-based applications are comprised of its ridesharing marketplace that connects drivers and riders in cities across the United States and Canada; Lyft's network of Light Vehicles; the Express Drive program, where drivers can enter into short-term rental agreements with Flexdrive or a third party for vehicles is used to provide ridesharing services, and Lyft Rentals, a consumer offering for users who want to rent a car for a fixed period of time for personal use, and Lyft Driver Centers and Lyft Auto Care, where drivers and riders can request auto maintenance and collision repair services offered through the Lyft Platform.</v>
    <v>5064</v>
    <v>Nasdaq Stock Market</v>
    <v>XNAS</v>
    <v>XNAS</v>
    <v>185 Berry St Ste 5000, SAN FRANCISCO, CA, 94107-2503 US</v>
    <v>16.010000000000002</v>
    <v>Software &amp; IT Services</v>
    <v>Stock</v>
    <v>44956.81736547422</v>
    <v>3186</v>
    <v>15.49</v>
    <v>5628778206</v>
    <v>LYFT, INC.</v>
    <v>LYFT, INC.</v>
    <v>15.59</v>
    <v>16.18</v>
    <v>15.595000000000001</v>
    <v>360934800</v>
    <v>LYFT</v>
    <v>LYFT, INC. (XNAS:LYFT)</v>
    <v>6675717</v>
    <v>13028464</v>
    <v>2007</v>
  </rv>
  <rv s="2">
    <v>3187</v>
  </rv>
  <rv s="0">
    <v>https://www.bing.com/financeapi/forcetrigger?t=a1y4fr&amp;q=XNYS%3aMTW&amp;form=skydnc</v>
    <v>Learn more on Bing</v>
  </rv>
  <rv s="1">
    <v>en-US</v>
    <v>a1y4fr</v>
    <v>268435456</v>
    <v>1</v>
    <v>Powered by Refinitiv</v>
    <v>0</v>
    <v>THE MANITOWOC COMPANY, INC. (XNYS:MTW)</v>
    <v>2</v>
    <v>3</v>
    <v>Finance</v>
    <v>4</v>
    <v>18.68</v>
    <v>7.53</v>
    <v>2.1760999999999999</v>
    <v>-6.9800000000000001E-2</v>
    <v>-5.28E-3</v>
    <v>USD</v>
    <v>The Manitowoc Company, Inc. is a provider of engineered lifting solutions. The Company, through its subsidiaries, designs, manufactures, markets, and supports product lines of mobile hydraulic cranes, lattice-boom crawler cranes, boom trucks, and tower cranes. The Company's segments include the Americas; Europe and Africa (EURAF); and the Middle East and Asia Pacific (MEAP). It designs and manufactures a line of slewing and self-erecting tower cranes, which it sells under the Potain brand name. It designs and manufactures mobile hydraulic cranes, which it sells under the Grove, Shuttlelift and National Crane brand names. It also provides crane product parts and services and crane rebuilding, remanufacturing and training services. The Company serves a variety of customers, including dealers, rental companies, contractors, and government entities, across the petrochemical, industrial, commercial construction, power and utilities, infrastructure and residential construction end markets.</v>
    <v>4600</v>
    <v>New York Stock Exchange</v>
    <v>XNYS</v>
    <v>XNYS</v>
    <v>11270 W Park Pl Ste 1000, MILWAUKEE, WI, 53224-3643 US</v>
    <v>13.18</v>
    <v>Machinery, Equipment &amp; Components</v>
    <v>Stock</v>
    <v>44956.816296099219</v>
    <v>3189</v>
    <v>13.045</v>
    <v>462683869</v>
    <v>THE MANITOWOC COMPANY, INC.</v>
    <v>THE MANITOWOC COMPANY, INC.</v>
    <v>13.06</v>
    <v>27.909700000000001</v>
    <v>13.22</v>
    <v>13.1502</v>
    <v>35184550</v>
    <v>MTW</v>
    <v>THE MANITOWOC COMPANY, INC. (XNYS:MTW)</v>
    <v>139604</v>
    <v>198279</v>
    <v>1920</v>
  </rv>
  <rv s="2">
    <v>3190</v>
  </rv>
  <rv s="0">
    <v>https://www.bing.com/financeapi/forcetrigger?t=a1x9yc&amp;q=XNYS%3aMAN&amp;form=skydnc</v>
    <v>Learn more on Bing</v>
  </rv>
  <rv s="1">
    <v>en-US</v>
    <v>a1x9yc</v>
    <v>268435456</v>
    <v>1</v>
    <v>Powered by Refinitiv</v>
    <v>0</v>
    <v>MANPOWERGROUP INC. (XNYS:MAN)</v>
    <v>2</v>
    <v>3</v>
    <v>Finance</v>
    <v>4</v>
    <v>115.54</v>
    <v>64</v>
    <v>1.6749000000000001</v>
    <v>0</v>
    <v>0</v>
    <v>USD</v>
    <v>ManpowerGroup Inc. is a provider of workforce solutions and services. The Company's segments include Americas, which includes the United States and Other Americas; Southern Europe, which includes France, Italy and Other Southern Europe; Northern Europe, and Asia Pacific Middle East (APME). It offers a range of workforce solutions and services, which includes recruitment and assessment, training and development, career management, outsourcing, and workforce consulting. Its family of brands and offerings includes Manpower, Experis, and Talent Solutions. The Manpower brand offers contingent staffing and permanent recruitment. The Experis brand offers professional resourcing and project-based solutions. Talent Solutions brand is designed to address client needs for its capability offerings, integrated and data-driven workforce solutions, as well as delivery across multiple countries. Its subsidiaries include Greythorn Pty Ltd., Manpower Services (Australia) Pty. Ltd. and Salespower S.A.</v>
    <v>30000</v>
    <v>New York Stock Exchange</v>
    <v>XNYS</v>
    <v>XNYS</v>
    <v>100 Manpower Place, MILWAUKEE, WI, 53212 US</v>
    <v>87.5</v>
    <v>Professional &amp; Commercial Services</v>
    <v>Stock</v>
    <v>44956.817199883597</v>
    <v>3192</v>
    <v>86.61</v>
    <v>4408581736</v>
    <v>MANPOWERGROUP INC.</v>
    <v>MANPOWERGROUP INC.</v>
    <v>87.07</v>
    <v>10.7578</v>
    <v>87.2</v>
    <v>87.2</v>
    <v>50557130</v>
    <v>MAN</v>
    <v>MANPOWERGROUP INC. (XNYS:MAN)</v>
    <v>122355</v>
    <v>257405</v>
    <v>1990</v>
  </rv>
  <rv s="2">
    <v>3193</v>
  </rv>
  <rv s="0">
    <v>https://www.bing.com/financeapi/forcetrigger?t=bwf95r&amp;q=XNYS%3aMKFG&amp;form=skydnc</v>
    <v>Learn more on Bing</v>
  </rv>
  <rv s="1">
    <v>en-US</v>
    <v>bwf95r</v>
    <v>268435456</v>
    <v>1</v>
    <v>Powered by Refinitiv</v>
    <v>0</v>
    <v>MARKFORGED HOLDING CORPORATION (XNYS:MKFG)</v>
    <v>2</v>
    <v>3</v>
    <v>Finance</v>
    <v>4</v>
    <v>4.95</v>
    <v>0.78</v>
    <v>1.6850000000000001</v>
    <v>-6.5000000000000002E-2</v>
    <v>-4.6428999999999998E-2</v>
    <v>USD</v>
    <v>Markforged Holding Corporation is a provider of industrial additive manufacturing platform. The Company produces and sells industrial three-dimensional (3D) printers, software, and metal and composite materials. Its platform, The Digital Forge, is an industrial additive manufacturing platform that combines 3D printers and both metal and composite materials with its cloud-based software. Its portfolio of 3D printers includes desktop printers, industrial printers, and metal printers. It provides industrial 3D printing solution for fabricating composite, continuous fiber and metal parts. Its industrial materials enable engineers to develop functional parts across manufacturing environments and applications, including metal and composite. The Company offers four fibers: carbon fiber, fiberglass, kevlar, and high-strength high-temp (HSHT) fiberglass. It provides solutions across aerospace, military and defense, industrial automation, healthcare and automotive industries.</v>
    <v>374</v>
    <v>New York Stock Exchange</v>
    <v>XNYS</v>
    <v>XNYS</v>
    <v>480 Pleasant Street, WATERTOWN, MA, 02472 US</v>
    <v>1.4</v>
    <v>Electronic Equipment &amp; Parts</v>
    <v>Stock</v>
    <v>44956.817028517966</v>
    <v>3195</v>
    <v>1.335</v>
    <v>259172761</v>
    <v>MARKFORGED HOLDING CORPORATION</v>
    <v>MARKFORGED HOLDING CORPORATION</v>
    <v>1.38</v>
    <v>113.3603</v>
    <v>1.4</v>
    <v>1.335</v>
    <v>194136900</v>
    <v>MKFG</v>
    <v>MARKFORGED HOLDING CORPORATION (XNYS:MKFG)</v>
    <v>270267</v>
    <v>828804</v>
    <v>2021</v>
  </rv>
  <rv s="2">
    <v>3196</v>
  </rv>
  <rv s="0">
    <v>https://www.bing.com/financeapi/forcetrigger?t=a1xam7&amp;q=XNYS%3aMAS&amp;form=skydnc</v>
    <v>Learn more on Bing</v>
  </rv>
  <rv s="1">
    <v>en-US</v>
    <v>a1xam7</v>
    <v>268435456</v>
    <v>1</v>
    <v>Powered by Refinitiv</v>
    <v>0</v>
    <v>MASCO CORPORATION (XNYS:MAS)</v>
    <v>2</v>
    <v>3</v>
    <v>Finance</v>
    <v>4</v>
    <v>63.92</v>
    <v>42.33</v>
    <v>1.1939</v>
    <v>-0.35</v>
    <v>-6.8569999999999994E-3</v>
    <v>USD</v>
    <v>Masco Corporation is a designer, manufacturer and distributor of home improvement and building products. The Company’s segments include Plumbing Products and Decorative Architectural Products. Plumbing products include faucets, showerheads, handheld showers, valves, bath hardware and accessories, bathing units, shower bases and enclosures, shower drains, steam shower systems, sinks, kitchen accessories and toilets. Its faucet, bathing and showering products are sold primarily in North America, Europe and China under the brand names DELTA, BRIZO, PEERLESS, HANSGROHE, AXOR, KRAUS, EASY DRAIN, STEAMIST, NEWPORT BRASS, BRASSTECH and WALTEC. Decorative Architectural Products segment primarily includes architectural coatings, including paints, primers, specialty coatings, stains and waterproofing products. Its products are sold in North America, South America and China under the brand names BEHR, KILZ, WHIZZ, Elder &amp; Jenks and other trademarks to do it yourself and professional customers.</v>
    <v>20000</v>
    <v>New York Stock Exchange</v>
    <v>XNYS</v>
    <v>XNYS</v>
    <v>17450 College Parkway, LIVONIA, MI, 48152 US</v>
    <v>51.2</v>
    <v>Homebuilding &amp; Construction Supplies</v>
    <v>Stock</v>
    <v>44956.817380126566</v>
    <v>3198</v>
    <v>50.600999999999999</v>
    <v>11511010000</v>
    <v>MASCO CORPORATION</v>
    <v>MASCO CORPORATION</v>
    <v>50.7</v>
    <v>13.9946</v>
    <v>51.04</v>
    <v>50.69</v>
    <v>225529100</v>
    <v>MAS</v>
    <v>MASCO CORPORATION (XNYS:MAS)</v>
    <v>527925</v>
    <v>1430594</v>
    <v>1962</v>
  </rv>
  <rv s="2">
    <v>3199</v>
  </rv>
  <rv s="0">
    <v>https://www.bing.com/financeapi/forcetrigger?t=a1r8jc&amp;q=XNYS%3aDOOR&amp;form=skydnc</v>
    <v>Learn more on Bing</v>
  </rv>
  <rv s="1">
    <v>en-US</v>
    <v>a1r8jc</v>
    <v>268435456</v>
    <v>1</v>
    <v>Powered by Refinitiv</v>
    <v>0</v>
    <v>Masonite International Corporation (XNYS:DOOR)</v>
    <v>2</v>
    <v>3</v>
    <v>Finance</v>
    <v>4</v>
    <v>102.01</v>
    <v>65.704999999999998</v>
    <v>1.6077999999999999</v>
    <v>-0.3</v>
    <v>-3.3689999999999996E-3</v>
    <v>USD</v>
    <v>Masonite International Corporation is a designer, manufacturer, marketer and distributor of interior and exterior doors for the new construction and repair, renovation, and remodeling sectors of the residential and non-residential building construction markets. Its segments are organized and managed principally by the end market: North American Residential, Europe and Architectural. It manufactures a line of interior doors, including residential molded, flush, stile and rail, louver, and commercial and architectural doors; door components for internal use and sale to other door manufacturers; and exterior residential steel, fiberglass, and wood doors and entry systems. It is also a manufacturer of door frames and door system components. Its portfolio of brands includes Masonite, Premdor, Masonite Architectural, Marshfield-Algoma, USA Wood Door, Solido, Residor, Nicedor, Door-Stop International, Harring Doors, National Hickman, Graham-Maiman, Louisiana Millwork, Baillargeon and BWI.</v>
    <v>10300</v>
    <v>New York Stock Exchange</v>
    <v>XNYS</v>
    <v>XNYS</v>
    <v>1242 East 5Th Avenue, TAMPA, FL, 33605 US</v>
    <v>89.73</v>
    <v>Homebuilding &amp; Construction Supplies</v>
    <v>Stock</v>
    <v>44956.81737436328</v>
    <v>3201</v>
    <v>88.5</v>
    <v>1976775789</v>
    <v>Masonite International Corporation</v>
    <v>Masonite International Corporation</v>
    <v>88.91</v>
    <v>12.798400000000001</v>
    <v>89.04</v>
    <v>88.74</v>
    <v>22276040</v>
    <v>DOOR</v>
    <v>Masonite International Corporation (XNYS:DOOR)</v>
    <v>33390</v>
    <v>131838</v>
    <v>2015</v>
  </rv>
  <rv s="2">
    <v>3202</v>
  </rv>
  <rv s="0">
    <v>https://www.bing.com/financeapi/forcetrigger?t=a1y4lh&amp;q=XNYS%3aMTZ&amp;form=skydnc</v>
    <v>Learn more on Bing</v>
  </rv>
  <rv s="1">
    <v>en-US</v>
    <v>a1y4lh</v>
    <v>268435456</v>
    <v>1</v>
    <v>Powered by Refinitiv</v>
    <v>0</v>
    <v>MASTEC, INC. (XNYS:MTZ)</v>
    <v>2</v>
    <v>3</v>
    <v>Finance</v>
    <v>4</v>
    <v>98.28</v>
    <v>62.356099999999998</v>
    <v>1.3918999999999999</v>
    <v>-0.12</v>
    <v>-1.242E-3</v>
    <v>USD</v>
    <v>MasTec, Inc. is an infrastructure construction company. The Company's segments include Communications, Clean Energy and Infrastructure, Oil and Gas, and Power Delivery. The Communications segment provides engineering, construction, maintenance, and customer fulfillment activities related to communications infrastructure. The Clean Energy and Infrastructure segment serves energy, utility, Government and other end-markets through the installation and construction of power generation facilities, primarily from clean energy and renewable sources. Oil and Gas segment provides engineering, construction and maintenance services for pipelines and processing facilities for the energy and utilities industries. Power Delivery segment serves the energy and utility industries through the engineering, construction and maintenance of power transmission and distribution infrastructure, including electrical and gas transmission lines, distribution network systems and substations.</v>
    <v>27000</v>
    <v>New York Stock Exchange</v>
    <v>XNYS</v>
    <v>XNYS</v>
    <v>12TH FLOOR, 800 S. DOUGLAS ROAD, CORAL GABLES, FL, 33134 US</v>
    <v>97.245400000000004</v>
    <v>Construction &amp; Engineering</v>
    <v>Stock</v>
    <v>44956.817252279689</v>
    <v>3204</v>
    <v>95.16</v>
    <v>7550388432</v>
    <v>MASTEC, INC.</v>
    <v>MASTEC, INC.</v>
    <v>95.5</v>
    <v>67.386799999999994</v>
    <v>96.63</v>
    <v>96.51</v>
    <v>78234260</v>
    <v>MTZ</v>
    <v>MASTEC, INC. (XNYS:MTZ)</v>
    <v>135835</v>
    <v>564476</v>
    <v>1998</v>
  </rv>
  <rv s="2">
    <v>3205</v>
  </rv>
  <rv s="0">
    <v>https://www.bing.com/financeapi/forcetrigger?t=a1xbcw&amp;q=XNYS%3aMAXR&amp;form=skydnc</v>
    <v>Learn more on Bing</v>
  </rv>
  <rv s="1">
    <v>en-US</v>
    <v>a1xbcw</v>
    <v>268435456</v>
    <v>1</v>
    <v>Powered by Refinitiv</v>
    <v>0</v>
    <v>MAXAR TECHNOLOGIES INC. (XNYS:MAXR)</v>
    <v>2</v>
    <v>3</v>
    <v>Finance</v>
    <v>4</v>
    <v>51.93</v>
    <v>17.510000000000002</v>
    <v>0.94740000000000002</v>
    <v>-5.0000000000000001E-3</v>
    <v>-9.7429999999999994E-5</v>
    <v>USD</v>
    <v>Maxar Technologies, Inc. is a space technology and intelligence company. The Company’s segments include Earth Intelligence and Space Infrastructure. The Earth Intelligence segment is engaged in the supply of high-resolution earth imagery and other geospatial data sourced from the Company’s advanced satellite constellation and third-party providers, as well as provides advanced geospatial information applications and analytic services for national security and commercial solutions. The Space Infrastructure segment is engaged in the supply of space-based infrastructure, robotics, subsystems and information solutions to satellite operators and government agencies. The Company offers its solutions to various industries such as consumer mapping, environmental, mining, mobility and logistics, satellite communications, telecommunications, United States (U.S.) Civil Government, U.S. Defense, U.S. Intelligence, International Civil Government and International Defense and Intelligence.</v>
    <v>4400</v>
    <v>New York Stock Exchange</v>
    <v>XNYS</v>
    <v>XNYS</v>
    <v>1300 W 120th Ave, WESTMINSTER, CO, 80234-2726 US</v>
    <v>51.359000000000002</v>
    <v>Aerospace &amp; Defense</v>
    <v>Stock</v>
    <v>44956.817206400003</v>
    <v>3207</v>
    <v>51.28</v>
    <v>3832224212</v>
    <v>MAXAR TECHNOLOGIES INC.</v>
    <v>MAXAR TECHNOLOGIES INC.</v>
    <v>51.34</v>
    <v>171.34649999999999</v>
    <v>51.32</v>
    <v>51.314999999999998</v>
    <v>74680390</v>
    <v>MAXR</v>
    <v>MAXAR TECHNOLOGIES INC. (XNYS:MAXR)</v>
    <v>379248</v>
    <v>1564427</v>
    <v>2018</v>
  </rv>
  <rv s="2">
    <v>3208</v>
  </rv>
  <rv s="0">
    <v>https://www.bing.com/financeapi/forcetrigger?t=a1xxbh&amp;q=XNAS%3aMRCY&amp;form=skydnc</v>
    <v>Learn more on Bing</v>
  </rv>
  <rv s="1">
    <v>en-US</v>
    <v>a1xxbh</v>
    <v>268435456</v>
    <v>1</v>
    <v>Powered by Refinitiv</v>
    <v>0</v>
    <v>MERCURY SYSTEMS, INC. (XNAS:MRCY)</v>
    <v>2</v>
    <v>3</v>
    <v>Finance</v>
    <v>4</v>
    <v>72.28</v>
    <v>40.479999999999997</v>
    <v>1.0257000000000001</v>
    <v>-1.33</v>
    <v>-2.6316000000000003E-2</v>
    <v>USD</v>
    <v>Mercury Systems, Inc. is a technology company serving the global aerospace and defense industry. The Company provides sensor and processing technologies mission-critical applications. Processing technologies that comprise its platform include signal solutions, display, software applications, networking, storage, and secure processing. It manufactures components, products, modules and subsystems for defense prime contractors, the United States government, and original equipment manufacturers (OEM) commercial aerospace companies. Its products include embedded processing modules and subsystems, mission computers, rack-mount servers, safety-critical avionics, radio frequency components, multi-function assemblies, subsystems, and trusted custom microelectronics. Its mission critical solutions are deployed by its customers for a variety of applications, including command, control, communications, computers, intelligence, surveillance and reconnaissance (C4ISR), and electronic intelligence.</v>
    <v>2424</v>
    <v>Nasdaq Stock Market</v>
    <v>XNAS</v>
    <v>XNAS</v>
    <v>50 Minuteman Drive, ANDOVER, MA, 01810 US</v>
    <v>51.09</v>
    <v>Aerospace &amp; Defense</v>
    <v>Stock</v>
    <v>44956.817032534374</v>
    <v>3210</v>
    <v>49.16</v>
    <v>2853315380</v>
    <v>MERCURY SYSTEMS, INC.</v>
    <v>MERCURY SYSTEMS, INC.</v>
    <v>50.35</v>
    <v>763.55949999999996</v>
    <v>50.54</v>
    <v>49.21</v>
    <v>57982430</v>
    <v>MRCY</v>
    <v>MERCURY SYSTEMS, INC. (XNAS:MRCY)</v>
    <v>122584</v>
    <v>245029</v>
    <v>1981</v>
  </rv>
  <rv s="2">
    <v>3211</v>
  </rv>
  <rv s="0">
    <v>https://www.bing.com/financeapi/forcetrigger?t=a1xmdm&amp;q=XNAS%3aMIDD&amp;form=skydnc</v>
    <v>Learn more on Bing</v>
  </rv>
  <rv s="1">
    <v>en-US</v>
    <v>a1xmdm</v>
    <v>268435456</v>
    <v>1</v>
    <v>Powered by Refinitiv</v>
    <v>0</v>
    <v>THE MIDDLEBY CORPORATION (XNAS:MIDD)</v>
    <v>2</v>
    <v>3</v>
    <v>Finance</v>
    <v>4</v>
    <v>201.34</v>
    <v>120.3</v>
    <v>1.5429999999999999</v>
    <v>-2.3849999999999998</v>
    <v>-1.5450999999999999E-2</v>
    <v>USD</v>
    <v>The Middleby Corporation is a food service company. The Company develops and manufactures a broad line of solutions. The Company’s segments include Commercial Foodservice Equipment Group, Food Processing Equipment Group and Residential Kitchen Equipment Group. The Commercial Foodservice Equipment Group segment has a portfolio of food service equipment, which enables it to serve virtually any cooking, warming, refrigeration, freezing and beverage application within a commercial kitchen or food service operation. The Food Processing Equipment Group segment offers a portfolio of processing solutions for customers producing pre-cooked meat products, such as hot dogs, dinner sausages, poultry and lunchmeats, and baked goods, including as muffins, cookies and bread. The Residential Kitchen Equipment Group segment has a portfolio of professional-style residential kitchen equipment. It is also involved in technology that is used in a variety of flavored beverages and soft-serve products.</v>
    <v>4465</v>
    <v>Nasdaq Stock Market</v>
    <v>XNAS</v>
    <v>XNAS</v>
    <v>1400 Toastmaster Dr, ELGIN, IL, 60120 US</v>
    <v>154.16999999999999</v>
    <v>Household Goods</v>
    <v>Stock</v>
    <v>44956.817266747654</v>
    <v>3213</v>
    <v>151.91499999999999</v>
    <v>8188947952</v>
    <v>THE MIDDLEBY CORPORATION</v>
    <v>THE MIDDLEBY CORPORATION</v>
    <v>152.94</v>
    <v>21.112100000000002</v>
    <v>154.36000000000001</v>
    <v>151.97499999999999</v>
    <v>53883520</v>
    <v>MIDD</v>
    <v>THE MIDDLEBY CORPORATION (XNAS:MIDD)</v>
    <v>132893</v>
    <v>562828</v>
    <v>1985</v>
  </rv>
  <rv s="2">
    <v>3214</v>
  </rv>
  <rv s="0">
    <v>https://www.bing.com/financeapi/forcetrigger?t=a1xzww&amp;q=XNYS%3aMSM&amp;form=skydnc</v>
    <v>Learn more on Bing</v>
  </rv>
  <rv s="1">
    <v>en-US</v>
    <v>a1xzww</v>
    <v>268435456</v>
    <v>1</v>
    <v>Powered by Refinitiv</v>
    <v>0</v>
    <v>MSC INDUSTRIAL DIRECT CO., INC. (XNYS:MSM)</v>
    <v>2</v>
    <v>3</v>
    <v>Finance</v>
    <v>4</v>
    <v>87.99</v>
    <v>71.325000000000003</v>
    <v>1.0025999999999999</v>
    <v>-0.64500000000000002</v>
    <v>-7.8810000000000009E-3</v>
    <v>USD</v>
    <v>MSC Industrial Direct Co., Inc. is a North American distributor of a range of metalworking and maintenance, repair and operations (MRO) products and services. Its range of MRO products includes cutting tools, measuring instruments, tooling components, metalworking products, fasteners, flat stock, raw materials, abrasives, machinery hand and power tools, safety and janitorial supplies, plumbing supplies, materials handling products, power transmission components and electrical supplies. It serves a range of customers throughout the United States, Canada, Mexico and the United Kingdom, from individual machine shops to manufacturing companies to government agencies, such as the United States General Services Administration and the United States Department of Defense. It operates a network of six customer fulfillment centers, 10 regional inventory centers and 38 warehouses (36 in North America and two in Europe). Its customer fulfillment centers have various locations in the United States.</v>
    <v>6765</v>
    <v>New York Stock Exchange</v>
    <v>XNYS</v>
    <v>XNYS</v>
    <v>515 Broadhollow Road, MELVILLE, NY, 11747 US</v>
    <v>82.24</v>
    <v>Machinery, Equipment &amp; Components</v>
    <v>Stock</v>
    <v>44956.817131573436</v>
    <v>3216</v>
    <v>81.069999999999993</v>
    <v>4544656283</v>
    <v>MSC INDUSTRIAL DIRECT CO., INC.</v>
    <v>MSC INDUSTRIAL DIRECT CO., INC.</v>
    <v>81.709999999999994</v>
    <v>13.505000000000001</v>
    <v>81.84</v>
    <v>81.194999999999993</v>
    <v>55972120</v>
    <v>MSM</v>
    <v>MSC INDUSTRIAL DIRECT CO., INC. (XNYS:MSM)</v>
    <v>103909</v>
    <v>354941</v>
    <v>1995</v>
  </rv>
  <rv s="2">
    <v>3217</v>
  </rv>
  <rv s="0">
    <v>https://www.bing.com/financeapi/forcetrigger?t=a1y6ec&amp;q=XNYS%3aMWA&amp;form=skydnc</v>
    <v>Learn more on Bing</v>
  </rv>
  <rv s="1">
    <v>en-US</v>
    <v>a1y6ec</v>
    <v>268435456</v>
    <v>1</v>
    <v>Powered by Refinitiv</v>
    <v>0</v>
    <v>MUELLER WATER PRODUCTS, INC. (XNYS:MWA)</v>
    <v>2</v>
    <v>3</v>
    <v>Finance</v>
    <v>4</v>
    <v>13.99</v>
    <v>9.8949999999999996</v>
    <v>1.327</v>
    <v>-0.05</v>
    <v>-4.032E-3</v>
    <v>USD</v>
    <v>Mueller Water Products, Inc. is a manufacturer and marketer of products and services used in the transmission, distribution and measurement of water in North America. The Company operates its business through two segments: Water Flow Solutions and Water Management Solutions. Its Water Flow Solutions segment manufactures valves for water systems, including iron gate, butterfly, tapping, check, knife, plug, and ball valves, and sells these products under a variety of brand names, including Mueller, Pratt, and U.S. Pipe Valve and Hydrant. These valve products are used to control distribution and transmission of potable water and non-potable water. Its Water Management Solutions segment offers a portfolio of products and services, which includes fire hydrants, repair and installation, natural gas, metering, leak detection, pressure control and software products. The Company's products and services are used by municipalities and the residential and non-residential construction industries.</v>
    <v>3600</v>
    <v>New York Stock Exchange</v>
    <v>XNYS</v>
    <v>XNYS</v>
    <v>110 Corporate Drive, Suite 10, P.O. Box 3180, PORTSMOUTH, NH, 03802-3180 US</v>
    <v>12.38</v>
    <v>Machinery, Equipment &amp; Components</v>
    <v>Stock</v>
    <v>44956.817193125004</v>
    <v>3219</v>
    <v>12.24</v>
    <v>1929014425</v>
    <v>MUELLER WATER PRODUCTS, INC.</v>
    <v>MUELLER WATER PRODUCTS, INC.</v>
    <v>12.34</v>
    <v>25.552800000000001</v>
    <v>12.4</v>
    <v>12.35</v>
    <v>156195500</v>
    <v>MWA</v>
    <v>MUELLER WATER PRODUCTS, INC. (XNYS:MWA)</v>
    <v>345689</v>
    <v>626837</v>
    <v>2005</v>
  </rv>
  <rv s="2">
    <v>3220</v>
  </rv>
  <rv s="0">
    <v>https://www.bing.com/financeapi/forcetrigger?t=b1ab8m&amp;q=XNAS%3aNKLA&amp;form=skydnc</v>
    <v>Learn more on Bing</v>
  </rv>
  <rv s="5">
    <v>en-US</v>
    <v>b1ab8m</v>
    <v>268435456</v>
    <v>1</v>
    <v>Powered by Refinitiv</v>
    <v>9</v>
    <v>NIKOLA CORPORATION (XNAS:NKLA)</v>
    <v>2</v>
    <v>10</v>
    <v>Finance</v>
    <v>4</v>
    <v>11.87</v>
    <v>2.0099999999999998</v>
    <v>1.4903999999999999</v>
    <v>-0.22589999999999999</v>
    <v>-8.1552000000000013E-2</v>
    <v>USD</v>
    <v>Nikola Corporation is a technology integrator that is engaged in developing energy and transportation solutions. The Company is primarily engaged in providing integrated truck technology, hydrogen fueling and charging infrastructure, and related maintenance. It operates through two business units: Truck and Energy. The Truck business unit is engaged in developing and commercializing battery-electric vehicles (BEV) and hydrogen fuel cell electric vehicles (FCEV), class 8 trucks that provide solutions to the short-haul, medium-haul, and long-haul trucking sectors. The Energy business unit is focused on developing and constructing a hydrogen fueling ecosystem and providing BEV charging support to meet anticipated fuel demand for its FCEV and BEV customers, as well as other third-party customers. The Company's principal vehicle offerings include Nikola Tre BEV, Nikola Tre FCEV, and Nikola Two FCEV.</v>
    <v>900</v>
    <v>Nasdaq Stock Market</v>
    <v>XNAS</v>
    <v>XNAS</v>
    <v>4141 E Broadway Road, PHOENIX, AZ, 85040 US</v>
    <v>2.72</v>
    <v>Automobiles &amp; Auto Parts</v>
    <v>Stock</v>
    <v>44956.817127152346</v>
    <v>3222</v>
    <v>2.54</v>
    <v>1303814360</v>
    <v>NIKOLA CORPORATION</v>
    <v>NIKOLA CORPORATION</v>
    <v>2.69</v>
    <v>2.77</v>
    <v>2.5440999999999998</v>
    <v>512485500</v>
    <v>NKLA</v>
    <v>NIKOLA CORPORATION (XNAS:NKLA)</v>
    <v>9689977</v>
    <v>11365143</v>
    <v>2018</v>
  </rv>
  <rv s="2">
    <v>3223</v>
  </rv>
  <rv s="0">
    <v>https://www.bing.com/financeapi/forcetrigger?t=a1ydqh&amp;q=XNAS%3aNDSN&amp;form=skydnc</v>
    <v>Learn more on Bing</v>
  </rv>
  <rv s="1">
    <v>en-US</v>
    <v>a1ydqh</v>
    <v>268435456</v>
    <v>1</v>
    <v>Powered by Refinitiv</v>
    <v>0</v>
    <v>NORDSON CORPORATION (XNAS:NDSN)</v>
    <v>2</v>
    <v>3</v>
    <v>Finance</v>
    <v>4</v>
    <v>247.07900000000001</v>
    <v>194.89</v>
    <v>0.90910000000000002</v>
    <v>-2.1</v>
    <v>-8.7650000000000002E-3</v>
    <v>USD</v>
    <v>Nordson Corporation is a precision technology company. The Company engineers, manufactures and markets differentiated products used for dispensing adhesives, coatings, sealants, biomaterials and other materials; for fluid management; for test and inspection; and for ultraviolet (UV) curing and plasma surface treatment. The Company's segments include Industrial Precision Solutions (IPS) segment that delivers dispensing and processing technology to end markets. IPS segment serves the industrial, consumer durables and non-durables markets; Advanced Technology Solutions segment that integrates product technologies into the progressive stages of a customer’s production processes, such as surface treatment, precisely controlled dispensing of material and pre- and post-dispense test and inspection to ensure quality, and Medical and Fluid Solutions segment, which offers fluid management solutions for medical, high-tech industrial and other diverse end markets.</v>
    <v>7331</v>
    <v>Nasdaq Stock Market</v>
    <v>XNAS</v>
    <v>XNAS</v>
    <v>28601 Clemens Rd, WESTLAKE, OH, 44145 US</v>
    <v>241.14</v>
    <v>Machinery, Equipment &amp; Components</v>
    <v>Stock</v>
    <v>44956.817188089844</v>
    <v>3225</v>
    <v>237.255</v>
    <v>13573601613</v>
    <v>NORDSON CORPORATION</v>
    <v>NORDSON CORPORATION</v>
    <v>238.36</v>
    <v>27.181100000000001</v>
    <v>239.58</v>
    <v>237.48</v>
    <v>57156820</v>
    <v>NDSN</v>
    <v>NORDSON CORPORATION (XNAS:NDSN)</v>
    <v>103761</v>
    <v>218550</v>
    <v>1935</v>
  </rv>
  <rv s="2">
    <v>3226</v>
  </rv>
  <rv s="0">
    <v>https://www.bing.com/financeapi/forcetrigger?t=a1yq5r&amp;q=XNYS%3aNSC&amp;form=skydnc</v>
    <v>Learn more on Bing</v>
  </rv>
  <rv s="1">
    <v>en-US</v>
    <v>a1yq5r</v>
    <v>268435456</v>
    <v>1</v>
    <v>Powered by Refinitiv</v>
    <v>0</v>
    <v>NORFOLK SOUTHERN CORPORATION (XNYS:NSC)</v>
    <v>2</v>
    <v>3</v>
    <v>Finance</v>
    <v>4</v>
    <v>291.55</v>
    <v>203.65</v>
    <v>1.2950999999999999</v>
    <v>0.38500000000000001</v>
    <v>1.6120000000000002E-3</v>
    <v>USD</v>
    <v>Norfolk Southern Corporation is a holding company. The Company is engaged in the rail transportation of raw materials, intermediate products and finished goods. It offers its services in the Southeast, East and Midwest. The Company, through interchange with rail carriers, to and from the rest of the United States. It also transports overseas freight through various Atlantic and Gulf Coast ports. The Company provides logistics services and offers the intermodal network in the eastern half of the United States. The Company's system reaches various manufacturing plants, electric generating facilities, mines, distribution centers, transload facilities, and other businesses located in its service area.</v>
    <v>18100</v>
    <v>New York Stock Exchange</v>
    <v>XNYS</v>
    <v>XNYS</v>
    <v>650 W Peachtree Street Nw, ATLANTA, GA, 30308 US</v>
    <v>240.94</v>
    <v>Freight &amp; Logistics Services</v>
    <v>Stock</v>
    <v>44956.817268217186</v>
    <v>3228</v>
    <v>237.29</v>
    <v>54554734498</v>
    <v>NORFOLK SOUTHERN CORPORATION</v>
    <v>NORFOLK SOUTHERN CORPORATION</v>
    <v>237.75</v>
    <v>17.574200000000001</v>
    <v>238.81</v>
    <v>239.19499999999999</v>
    <v>228076400</v>
    <v>NSC</v>
    <v>NORFOLK SOUTHERN CORPORATION (XNYS:NSC)</v>
    <v>612485</v>
    <v>1165662</v>
    <v>2009</v>
  </rv>
  <rv s="2">
    <v>3229</v>
  </rv>
  <rv s="0">
    <v>https://www.bing.com/financeapi/forcetrigger?t=a1yngh&amp;q=XNYS%3aNOC&amp;form=skydnc</v>
    <v>Learn more on Bing</v>
  </rv>
  <rv s="1">
    <v>en-US</v>
    <v>a1yngh</v>
    <v>268435456</v>
    <v>1</v>
    <v>Powered by Refinitiv</v>
    <v>0</v>
    <v>NORTHROP GRUMMAN CORPORATION (XNYS:NOC)</v>
    <v>2</v>
    <v>3</v>
    <v>Finance</v>
    <v>4</v>
    <v>556.27</v>
    <v>364.62</v>
    <v>0.50519999999999998</v>
    <v>1.375</v>
    <v>3.1419999999999998E-3</v>
    <v>USD</v>
    <v>Northrop Grumman Corporation is a global aerospace and defense technology company. The Company operates through four segments: Aeronautics Systems, Defense Systems, Mission Systems and Space Systems. The Aeronautics Systems segment is engaged in the design, development, production, integration, sustainment and modernization of advanced aircraft systems for the United States Air Force, the United States Navy, other United States government agencies, and international customers. The Defense Systems segment is engaged in the design, development, production, integration, sustainment and modernization of weapon and mission systems for United States military and civilian agency customers, and a range of international customers. The Mission Systems segment is engaged in advanced mission solutions and multifunction systems. The Space Systems segment is engaged in the design, development, integration, production and operation of space, missile defense, launch and strategic missile systems.</v>
    <v>95000</v>
    <v>New York Stock Exchange</v>
    <v>XNYS</v>
    <v>XNYS</v>
    <v>C/O NORTHROP GRUMMAN CORP, 2980 FAIRVIEW PARK DRIVE, FALLS CHURCH, VA, 22042 US</v>
    <v>448.35809999999998</v>
    <v>Aerospace &amp; Defense</v>
    <v>Stock</v>
    <v>44956.817334571097</v>
    <v>3231</v>
    <v>436.49</v>
    <v>67194268935</v>
    <v>NORTHROP GRUMMAN CORPORATION</v>
    <v>NORTHROP GRUMMAN CORPORATION</v>
    <v>444.52499999999998</v>
    <v>13.893800000000001</v>
    <v>437.65</v>
    <v>439.02499999999998</v>
    <v>153053400</v>
    <v>NOC</v>
    <v>NORTHROP GRUMMAN CORPORATION (XNYS:NOC)</v>
    <v>910466</v>
    <v>1216595</v>
    <v>2010</v>
  </rv>
  <rv s="2">
    <v>3232</v>
  </rv>
  <rv s="0">
    <v>https://www.bing.com/financeapi/forcetrigger?t=a1yvar&amp;q=XNAS%3aNVEE&amp;form=skydnc</v>
    <v>Learn more on Bing</v>
  </rv>
  <rv s="1">
    <v>en-US</v>
    <v>a1yvar</v>
    <v>268435456</v>
    <v>1</v>
    <v>Powered by Refinitiv</v>
    <v>0</v>
    <v>NV5 Global, Inc. (XNAS:NVEE)</v>
    <v>2</v>
    <v>3</v>
    <v>Finance</v>
    <v>4</v>
    <v>154.96799999999999</v>
    <v>98.58</v>
    <v>1.1306</v>
    <v>0.27</v>
    <v>2.0409999999999998E-3</v>
    <v>USD</v>
    <v>NV5 Global, Inc. is a provider of professional and technical engineering and consulting solutions. The Company offers its solutions to public and private sector clients in the infrastructure, utility services, construction, real estate, and environmental markets. The Company’s segments include Infrastructure (INF), Building, Technology &amp; Sciences (BTS) and Geospatial Solutions (GEO). Its INF segment includes the engineering, civil program management, utility services, and construction quality assurance, testing and inspection practices. Its BTS segment includes the Company's environmental health sciences, buildings and program management, and mechanical, electrical, and plumbing (MEP) and technology engineering practices. Its GEO segment includes the geospatial solution practices. It also has an interest in KMK Technologies, LLC., which is a provider of technology design and consulting services. It also provides MEP systems design for facility renovations and new construction.</v>
    <v>3428</v>
    <v>Nasdaq Stock Market</v>
    <v>XNAS</v>
    <v>XNAS</v>
    <v>200 S Park Rd Ste 350, HOLLYWOOD, FL, 33021-8798 US</v>
    <v>133.77000000000001</v>
    <v>Construction &amp; Engineering</v>
    <v>Stock</v>
    <v>44956.817175289063</v>
    <v>3234</v>
    <v>131.26</v>
    <v>2062475349</v>
    <v>NV5 Global, Inc.</v>
    <v>NV5 Global, Inc.</v>
    <v>131.63999999999999</v>
    <v>35.082700000000003</v>
    <v>132.28</v>
    <v>132.55000000000001</v>
    <v>15559980</v>
    <v>NVEE</v>
    <v>NV5 Global, Inc. (XNAS:NVEE)</v>
    <v>34769</v>
    <v>82018</v>
    <v>2011</v>
  </rv>
  <rv s="2">
    <v>3235</v>
  </rv>
  <rv s="0">
    <v>https://www.bing.com/financeapi/forcetrigger?t=azuuoc&amp;q=XNYS%3aNVT&amp;form=skydnc</v>
    <v>Learn more on Bing</v>
  </rv>
  <rv s="1">
    <v>en-US</v>
    <v>azuuoc</v>
    <v>268435456</v>
    <v>1</v>
    <v>Powered by Refinitiv</v>
    <v>0</v>
    <v>nVent Electric plc (XNYS:NVT)</v>
    <v>2</v>
    <v>3</v>
    <v>Finance</v>
    <v>4</v>
    <v>40.520000000000003</v>
    <v>29.19</v>
    <v>1.3623000000000001</v>
    <v>8.1500000000000003E-2</v>
    <v>2.0890000000000001E-3</v>
    <v>USD</v>
    <v>nVent Electric plc is a global provider of electrical connection and protection solutions. The Company designs, manufactures, markets, installs and services products and solutions that connect and protect equipment, buildings and critical processes. It offers a comprehensive range of enclosures, electrical connections and fastening and thermal management solutions across brands. The Company operate across three segments: Enclosures, Electrical &amp; Fastening Solutions and Thermal Management. The Enclosures segment provides solutions to connect, protect, power and cool critical controls systems, electronics, data and electrical equipment. Electrical &amp; Fastening Solutions segment provides solutions that connect and protect electrical and mechanical systems and civil structures. The Thermal Management segment provides electric thermal solutions that connect and protect critical buildings, infrastructure, industrial processes and people.</v>
    <v>9900</v>
    <v>New York Stock Exchange</v>
    <v>XNYS</v>
    <v>XNYS</v>
    <v>8th Fl, (East), 1000 Great West Road, LONDON, UNITED KINGDOM-NA, W6 9TQ GB</v>
    <v>39.369999999999997</v>
    <v>Machinery, Equipment &amp; Components</v>
    <v>Stock</v>
    <v>44956.817288171093</v>
    <v>3237</v>
    <v>38.81</v>
    <v>6513809400</v>
    <v>nVent Electric plc</v>
    <v>nVent Electric plc</v>
    <v>38.81</v>
    <v>21.363299999999999</v>
    <v>39.020000000000003</v>
    <v>39.101500000000001</v>
    <v>166587200</v>
    <v>NVT</v>
    <v>nVent Electric plc (XNYS:NVT)</v>
    <v>279300</v>
    <v>756587</v>
    <v>2017</v>
  </rv>
  <rv s="2">
    <v>3238</v>
  </rv>
  <rv s="0">
    <v>https://www.bing.com/financeapi/forcetrigger?t=a1z3h7&amp;q=XNAS%3aODFL&amp;form=skydnc</v>
    <v>Learn more on Bing</v>
  </rv>
  <rv s="1">
    <v>en-US</v>
    <v>a1z3h7</v>
    <v>268435456</v>
    <v>1</v>
    <v>Powered by Refinitiv</v>
    <v>0</v>
    <v>OLD DOMINION FREIGHT LINE, INC. (XNAS:ODFL)</v>
    <v>2</v>
    <v>3</v>
    <v>Finance</v>
    <v>4</v>
    <v>337.96499999999997</v>
    <v>231.31</v>
    <v>1.0885</v>
    <v>-10.11</v>
    <v>-3.0289E-2</v>
    <v>USD</v>
    <v>Old Dominion Freight Line, Inc. is a North American less-than-truckload (LTL) motor carriers. The Company provides regional, inter-regional and national LTL services through a single integrated, union-free organization. Its service offerings include expedited transportation, which is provided through a network of service centers located throughout the continental United States. It offers a range of value-added services including container drayage, truckload brokerage, and supply chain consulting. It operates approximately 251 service center locations, of which the Company owns 227 and leases 24. Its service centers are responsible for the pickup and delivery of freight within their local service area. Its system offers its customers access to information such as freight tracking, shipping documents, rate quotes, rate databases, and account activity. These centralized systems and its customer service department provide its customers with a single point of contact to access information.</v>
    <v>23663</v>
    <v>Nasdaq Stock Market</v>
    <v>XNAS</v>
    <v>XNAS</v>
    <v>500 Old Dominion Way, THOMASVILLE, NC, 27360 US</v>
    <v>329.72500000000002</v>
    <v>Freight &amp; Logistics Services</v>
    <v>Stock</v>
    <v>44956.817291885935</v>
    <v>3240</v>
    <v>323.19</v>
    <v>35760684288</v>
    <v>OLD DOMINION FREIGHT LINE, INC.</v>
    <v>OLD DOMINION FREIGHT LINE, INC.</v>
    <v>324.01</v>
    <v>28.582100000000001</v>
    <v>333.79</v>
    <v>323.68</v>
    <v>110481600</v>
    <v>ODFL</v>
    <v>OLD DOMINION FREIGHT LINE, INC. (XNAS:ODFL)</v>
    <v>509071</v>
    <v>650871</v>
    <v>1999</v>
  </rv>
  <rv s="2">
    <v>3241</v>
  </rv>
  <rv s="0">
    <v>https://www.bing.com/financeapi/forcetrigger?t=a1zcrw&amp;q=XNYS%3aOSK&amp;form=skydnc</v>
    <v>Learn more on Bing</v>
  </rv>
  <rv s="1">
    <v>en-US</v>
    <v>a1zcrw</v>
    <v>268435456</v>
    <v>1</v>
    <v>Powered by Refinitiv</v>
    <v>0</v>
    <v>OSHKOSH CORPORATION (XNYS:OSK)</v>
    <v>2</v>
    <v>3</v>
    <v>Finance</v>
    <v>4</v>
    <v>117.98</v>
    <v>69.3005</v>
    <v>1.4041999999999999</v>
    <v>-0.82499999999999996</v>
    <v>-8.0920000000000002E-3</v>
    <v>USD</v>
    <v>Oshkosh Corporation is a designer, manufacturer and marketer of access equipment, specialty vehicles and truck bodies. The Company operates through four segments: Access Equipment, Defense, Fire &amp; Emergency, and Commercial. The Access Equipment segment manufactures and markets aerial work platforms and telehandlers used in a variety of construction, industrial, institutional and general maintenance applications. The Defense segment manufactures and markets tactical vehicles, trailers, weapons system integration and supply parts and services, delivery vehicles, and snow removal vehicles. The Fire &amp; Emergency segment manufactures and markets custom and commercial firefighting vehicles and equipment, Aircraft Rescue and Firefighting (ARFF) vehicles, simulators, mobile command and control vehicles and other emergency vehicles. The Company’s Commercial segment manufactures and markets refuse collection vehicles, concrete mixers, field service vehicles and truck-mounted cranes.</v>
    <v>15000</v>
    <v>New York Stock Exchange</v>
    <v>XNYS</v>
    <v>XNYS</v>
    <v>1917 Four Wheel Drive, OSHKOSH, WI, 54902 US</v>
    <v>102.72</v>
    <v>Machinery, Equipment &amp; Components</v>
    <v>Stock</v>
    <v>44956.817273749999</v>
    <v>3243</v>
    <v>99.495000000000005</v>
    <v>6612948025</v>
    <v>OSHKOSH CORPORATION</v>
    <v>OSHKOSH CORPORATION</v>
    <v>100.71</v>
    <v>74.483999999999995</v>
    <v>101.95</v>
    <v>101.125</v>
    <v>65393800</v>
    <v>OSK</v>
    <v>OSHKOSH CORPORATION (XNYS:OSK)</v>
    <v>637130</v>
    <v>394854</v>
    <v>2014</v>
  </rv>
  <rv s="2">
    <v>3244</v>
  </rv>
  <rv s="0">
    <v>https://www.bing.com/financeapi/forcetrigger?t=bu3f2w&amp;q=XNYS%3aOTIS&amp;form=skydnc</v>
    <v>Learn more on Bing</v>
  </rv>
  <rv s="1">
    <v>en-US</v>
    <v>bu3f2w</v>
    <v>268435456</v>
    <v>1</v>
    <v>Powered by Refinitiv</v>
    <v>0</v>
    <v>OTIS WORLDWIDE CORPORATION (XNYS:OTIS)</v>
    <v>2</v>
    <v>3</v>
    <v>Finance</v>
    <v>4</v>
    <v>86.37</v>
    <v>62.49</v>
    <v>0.82399999999999995</v>
    <v>-0.17</v>
    <v>-2.0939999999999999E-3</v>
    <v>USD</v>
    <v>Otis Worldwide Corporation is an elevator and escalator manufacturing, installation and service company. The Company operates through two segments: New Equipment and Service. Through its New Equipment segment, it designs, manufactures, sells and installs a range of passenger and freight elevators, as well as escalators and moving walkways to customers in the residential and commercial buildings, and infrastructure projects. The Company sells its New Equipment units directly to customers, as well as through agents and distributors globally. Through its Service segment, the Company performs maintenance and repair services for both its products and those of other manufacturers and provides services to upgrade elevators and escalators. It provides Otis ONE, an Internet of Things (IoT) based solution to connect elevators to OtisLine. Otis also offers a range of passenger experience enhancements such as eView and Otis eCall.</v>
    <v>70000</v>
    <v>New York Stock Exchange</v>
    <v>XNYS</v>
    <v>XNYS</v>
    <v>One Carrier Place, FARMINGTON, CT, 06032 US</v>
    <v>81.52</v>
    <v>Machinery, Equipment &amp; Components</v>
    <v>Stock</v>
    <v>44956.817238124997</v>
    <v>3246</v>
    <v>80.63</v>
    <v>33755971683</v>
    <v>OTIS WORLDWIDE CORPORATION</v>
    <v>OTIS WORLDWIDE CORPORATION</v>
    <v>80.84</v>
    <v>27.930700000000002</v>
    <v>81.2</v>
    <v>81.03</v>
    <v>416586100</v>
    <v>OTIS</v>
    <v>OTIS WORLDWIDE CORPORATION (XNYS:OTIS)</v>
    <v>645330</v>
    <v>1535190</v>
    <v>2019</v>
  </rv>
  <rv s="2">
    <v>3247</v>
  </rv>
  <rv s="0">
    <v>https://www.bing.com/financeapi/forcetrigger?t=a1z2f2&amp;q=XNYS%3aOC&amp;form=skydnc</v>
    <v>Learn more on Bing</v>
  </rv>
  <rv s="1">
    <v>en-US</v>
    <v>a1z2f2</v>
    <v>268435456</v>
    <v>1</v>
    <v>Powered by Refinitiv</v>
    <v>0</v>
    <v>OWENS CORNING (XNYS:OC)</v>
    <v>2</v>
    <v>3</v>
    <v>Finance</v>
    <v>4</v>
    <v>101.12</v>
    <v>72.97</v>
    <v>1.4319</v>
    <v>0.09</v>
    <v>9.7710000000000006E-4</v>
    <v>USD</v>
    <v>Owens Corning is a provider of building and industrial materials. The Company manufactures a range of insulation, roofing, and fiberglass composite materials. It operates through three segments: Composites, Insulation and Roofing. Its Composites segment is engaged in manufacturing, fabricating and selling glass reinforcements in the form of fiber. Its glass reinforcement materials are also used downstream by the Composites segment to manufacture and sell glass fiber products in the form of fabrics, non-woven and other specialized products. Its Insulation segment is engaged in manufacturing and selling thermal and acoustical batts, loose fill insulation, foam sheathing and accessories. Its Roofing segment is engaged in manufacturing and selling residential roofing shingles, oxidized asphalt materials, roofing components used in residential and commercial construction and specialty applications, and synthetic packaging materials.</v>
    <v>20000</v>
    <v>New York Stock Exchange</v>
    <v>XNYS</v>
    <v>XNYS</v>
    <v>One Owens Corning Parkway, TOLEDO, OH, 43659 US</v>
    <v>92.905000000000001</v>
    <v>Homebuilding &amp; Construction Supplies</v>
    <v>Stock</v>
    <v>44956.817256539063</v>
    <v>3249</v>
    <v>91.09</v>
    <v>8616670860</v>
    <v>OWENS CORNING</v>
    <v>OWENS CORNING</v>
    <v>91.28</v>
    <v>6.7755999999999998</v>
    <v>92.11</v>
    <v>92.2</v>
    <v>93456300</v>
    <v>OC</v>
    <v>OWENS CORNING (XNYS:OC)</v>
    <v>449897</v>
    <v>782879</v>
    <v>2006</v>
  </rv>
  <rv s="2">
    <v>3250</v>
  </rv>
  <rv s="0">
    <v>https://www.bing.com/financeapi/forcetrigger?t=a1zk27&amp;q=XNAS%3aPCAR&amp;form=skydnc</v>
    <v>Learn more on Bing</v>
  </rv>
  <rv s="1">
    <v>en-US</v>
    <v>a1zk27</v>
    <v>268435456</v>
    <v>1</v>
    <v>Powered by Refinitiv</v>
    <v>0</v>
    <v>PACCAR INC (XNAS:PCAR)</v>
    <v>2</v>
    <v>3</v>
    <v>Finance</v>
    <v>4</v>
    <v>112.89</v>
    <v>77</v>
    <v>0.93899999999999995</v>
    <v>-1.36</v>
    <v>-1.2293E-2</v>
    <v>USD</v>
    <v>PACCAR Inc (PACCAR) is a global technology company. The Company operates through three segments: Truck, Parts, and Financial Services. The Truck segment includes the design, manufacture, and distribution of light-, medium- and heavy-duty commercial trucks. PACCAR’s trucks are marketed under the Kenworth, Peterbilt, and DAF nameplates. The Company also designs and manufactures diesel engines, primarily for use in the Company’s trucks, at its facilities in Columbus, Mississippi; Eindhoven, the Netherlands; and Ponta Grossa, Brazil. The Parts segment includes the distribution of aftermarket parts for trucks and related commercial vehicles. The Financial Services segment includes finance and leasing products and services provided to customers and dealers. It operates in approximately 26 countries in North America, Europe, Australia, and South America. It also conducts full-service leasing operations in North America, Germany, and Australia under the PacLease trade name.</v>
    <v>28500</v>
    <v>Nasdaq Stock Market</v>
    <v>XNAS</v>
    <v>XNAS</v>
    <v>777 106Th Avenue Ne, Paccar Building, BELLEVUE, WA, 98004 US</v>
    <v>111.06</v>
    <v>Machinery, Equipment &amp; Components</v>
    <v>Stock</v>
    <v>44956.817341596878</v>
    <v>3252</v>
    <v>108.6</v>
    <v>38025960000</v>
    <v>PACCAR INC</v>
    <v>PACCAR INC</v>
    <v>110.39</v>
    <v>12.8184</v>
    <v>110.63</v>
    <v>109.27</v>
    <v>348000000</v>
    <v>PCAR</v>
    <v>PACCAR INC (XNAS:PCAR)</v>
    <v>1469830</v>
    <v>2231716</v>
    <v>1971</v>
  </rv>
  <rv s="2">
    <v>3253</v>
  </rv>
  <rv s="0">
    <v>https://www.bing.com/financeapi/forcetrigger?t=a1ztzr&amp;q=XNYS%3aPH&amp;form=skydnc</v>
    <v>Learn more on Bing</v>
  </rv>
  <rv s="1">
    <v>en-US</v>
    <v>a1ztzr</v>
    <v>268435456</v>
    <v>1</v>
    <v>Powered by Refinitiv</v>
    <v>0</v>
    <v>PARKER-HANNIFIN CORPORATION (XNYS:PH)</v>
    <v>2</v>
    <v>3</v>
    <v>Finance</v>
    <v>4</v>
    <v>340</v>
    <v>230.44</v>
    <v>1.5458000000000001</v>
    <v>-0.24</v>
    <v>-7.5050000000000008E-4</v>
    <v>USD</v>
    <v>Parker-Hannifin Corporation is a manufacturer of motion and control technologies and systems, providing precision engineered solutions for a range of mobile, industrial and aerospace markets. The Company operates through two segments: Diversified Industrial and Aerospace Systems. The Diversified Industrial segment is an aggregation of several business units, which manufacture motion-control and fluid power system components for builders and users of various types of manufacturing, packaging, processing, transportation, agricultural, construction, and military vehicles and equipment. The Aerospace Systems segment produces hydraulic, fuel, pneumatic and electro-mechanical systems and components, which are utilized on domestic commercial, military and general aviation aircraft and also perform a role in naval vessels and land-based weapons systems. Its Aerospace Systems segment serves original equipment and maintenance, repair and overhaul customers around the world.</v>
    <v>55090</v>
    <v>New York Stock Exchange</v>
    <v>XNYS</v>
    <v>XNYS</v>
    <v>6035 Parkland Boulevard, CLEVELAND, OH, 44124-4141 US</v>
    <v>321.69</v>
    <v>Machinery, Equipment &amp; Components</v>
    <v>Stock</v>
    <v>44956.817159189064</v>
    <v>3255</v>
    <v>318.39</v>
    <v>41033325492</v>
    <v>PARKER-HANNIFIN CORPORATION</v>
    <v>PARKER-HANNIFIN CORPORATION</v>
    <v>318.39</v>
    <v>33.266599999999997</v>
    <v>319.8</v>
    <v>319.56</v>
    <v>128405700</v>
    <v>PH</v>
    <v>PARKER-HANNIFIN CORPORATION (XNYS:PH)</v>
    <v>408724</v>
    <v>684330</v>
    <v>1938</v>
  </rv>
  <rv s="2">
    <v>3256</v>
  </rv>
  <rv s="0">
    <v>https://www.bing.com/financeapi/forcetrigger?t=bpwo9c&amp;q=XNYS%3aPSN&amp;form=skydnc</v>
    <v>Learn more on Bing</v>
  </rv>
  <rv s="1">
    <v>en-US</v>
    <v>bpwo9c</v>
    <v>268435456</v>
    <v>1</v>
    <v>Powered by Refinitiv</v>
    <v>0</v>
    <v>PARSONS CORPORATION (XNYS:PSN)</v>
    <v>2</v>
    <v>3</v>
    <v>Finance</v>
    <v>4</v>
    <v>50.15</v>
    <v>29.5701</v>
    <v>0.85060000000000002</v>
    <v>0.09</v>
    <v>2.1020000000000001E-3</v>
    <v>USD</v>
    <v>Parsons Corp is a provider of technology-driven solutions in the defense, intelligence and critical infrastructure markets. It provides technical design and engineering services and software to address its customers requirements. It offers software solutions in the areas of cybersecurity, intelligence, defense, military training, connected communities, physical infrastructure and mobility solutions. It offers system integrations, software development, program management and critical mission support services for its business lines. The Company operates in two reporting segments, Federal Solutions and Critical Infrastructure. Its cybersecurity business line focuses on two related, but discrete markets: cybersecurity and intelligence. Critical Infrastructure segment provides integrated design and engineering services for complex physical and digital infrastructure worldwide. It is focused on three business lines: Connected Communities, Mobility Solutions and Industrial.</v>
    <v>15500</v>
    <v>New York Stock Exchange</v>
    <v>XNYS</v>
    <v>XNYS</v>
    <v>5875 Trinity Pkwy Ste 300, CENTREVILLE, VA, 20120-1971 US</v>
    <v>43.39</v>
    <v>Software &amp; IT Services</v>
    <v>Stock</v>
    <v>44956.817187395311</v>
    <v>3258</v>
    <v>42.73</v>
    <v>4440274410</v>
    <v>PARSONS CORPORATION</v>
    <v>PARSONS CORPORATION</v>
    <v>42.97</v>
    <v>49.663600000000002</v>
    <v>42.81</v>
    <v>42.9</v>
    <v>103502900</v>
    <v>PSN</v>
    <v>PARSONS CORPORATION (XNYS:PSN)</v>
    <v>119622</v>
    <v>380989</v>
    <v>1978</v>
  </rv>
  <rv s="2">
    <v>3259</v>
  </rv>
  <rv s="0">
    <v>https://www.bing.com/financeapi/forcetrigger?t=a212zr&amp;q=XNYS%3aPNR&amp;form=skydnc</v>
    <v>Learn more on Bing</v>
  </rv>
  <rv s="1">
    <v>en-US</v>
    <v>a212zr</v>
    <v>268435456</v>
    <v>1</v>
    <v>Powered by Refinitiv</v>
    <v>0</v>
    <v>PENTAIR PUBLIC LIMITED COMPANY (XNYS:PNR)</v>
    <v>2</v>
    <v>3</v>
    <v>Finance</v>
    <v>4</v>
    <v>64.98</v>
    <v>38.549999999999997</v>
    <v>1.0943000000000001</v>
    <v>-0.52</v>
    <v>-1.0091000000000001E-2</v>
    <v>USD</v>
    <v>Pentair plc is engaged in delivering water solutions to homes, businesses, and industries around the world. Its segments include Consumer Solutions and Industrial &amp; Flow Technologies. The Consumer Solutions segment designs, manufactures and sells energy-efficient residential and commercial pool equipment and accessories, and commercial and residential water treatment products and systems. Residential and commercial pool equipment and accessories include pumps, filters, heaters, lights, and automatic controls. Water treatment products and systems include pressure tanks, control valves, activated carbon products, and conventional filtration products. The Industrial &amp; Flow Technologies segment manufactures and sells a variety of fluid treatment and pump products and systems, including pressure vessels, gas recovery solutions, membrane bioreactors, separation systems, water disposal pumps, water supply pumps, fluid transfer pumps, solid handling pumps, and agricultural spray nozzles.</v>
    <v>11250</v>
    <v>New York Stock Exchange</v>
    <v>XNYS</v>
    <v>XNYS</v>
    <v>Regal House, 70 London Road, Twickenham, LONDON, UNITED KINGDOM-NA, TW1 3QS GB</v>
    <v>51.38</v>
    <v>Machinery, Equipment &amp; Components</v>
    <v>Stock</v>
    <v>44956.81734922422</v>
    <v>3261</v>
    <v>50.57</v>
    <v>8391063384</v>
    <v>PENTAIR PUBLIC LIMITED COMPANY</v>
    <v>PENTAIR PUBLIC LIMITED COMPANY</v>
    <v>51.03</v>
    <v>15.9779</v>
    <v>51.53</v>
    <v>51.01</v>
    <v>164498400</v>
    <v>PNR</v>
    <v>PENTAIR PUBLIC LIMITED COMPANY (XNYS:PNR)</v>
    <v>985628</v>
    <v>1375239</v>
    <v>2013</v>
  </rv>
  <rv s="2">
    <v>3262</v>
  </rv>
  <rv s="0">
    <v>https://www.bing.com/financeapi/forcetrigger?t=c1w7rw&amp;q=XNYS%3aPL&amp;form=skydnc</v>
    <v>Learn more on Bing</v>
  </rv>
  <rv s="1">
    <v>en-US</v>
    <v>c1w7rw</v>
    <v>268435456</v>
    <v>1</v>
    <v>Powered by Refinitiv</v>
    <v>0</v>
    <v>PLANET LABS PBC (XNYS:PL)</v>
    <v>2</v>
    <v>3</v>
    <v>Finance</v>
    <v>4</v>
    <v>7.5149999999999997</v>
    <v>3.7008000000000001</v>
    <v>1.4550000000000001</v>
    <v>-0.04</v>
    <v>-8.2820000000000012E-3</v>
    <v>USD</v>
    <v>Planet Labs PBC, formerly dMY Technology Group, Inc. IV, is a provider of global, daily satellite imagery and geospatial solutions. The Company designs, builds, and operates the Earth observation fleet of imaging satellites, capturing, and compiling data from over three million images per day. The Company’s automated, cloud-native platform processes and manages data catalogue and extracts information. The Company’s platform includes imagery, insights, and machine learning that enables companies, governments, and communities around the world to make decisions about evolving world. Its platform and analytics products include Planet Application Programming Interfaces (APIs), Planet Applications, Planet Basemaps, Planet Fusion, and Planet Analytics Feeds. The Company provides mission-critical data, advanced insights, and software solutions, across agriculture, forestry, intelligence, education and finance companies and government agencies, enabling users to derive satellite imagery.</v>
    <v>700</v>
    <v>New York Stock Exchange</v>
    <v>XNYS</v>
    <v>XNYS</v>
    <v>645 Harrison Street, Floor 4, SAN FRANCISCO, CA, 94107 US</v>
    <v>4.8600000000000003</v>
    <v>Aerospace &amp; Defense</v>
    <v>Stock</v>
    <v>44956.817084664064</v>
    <v>3264</v>
    <v>4.7050000000000001</v>
    <v>1314263000</v>
    <v>PLANET LABS PBC</v>
    <v>PLANET LABS PBC</v>
    <v>4.76</v>
    <v>0</v>
    <v>4.83</v>
    <v>4.79</v>
    <v>272104000</v>
    <v>PL</v>
    <v>PLANET LABS PBC (XNYS:PL)</v>
    <v>529614</v>
    <v>1489986</v>
    <v>2020</v>
  </rv>
  <rv s="2">
    <v>3265</v>
  </rv>
  <rv s="0">
    <v>https://www.bing.com/financeapi/forcetrigger?t=a1zyw7&amp;q=XNAS%3aPLUG&amp;form=skydnc</v>
    <v>Learn more on Bing</v>
  </rv>
  <rv s="5">
    <v>en-US</v>
    <v>a1zyw7</v>
    <v>268435456</v>
    <v>1</v>
    <v>Powered by Refinitiv</v>
    <v>9</v>
    <v>PLUG POWER INC. (XNAS:PLUG)</v>
    <v>2</v>
    <v>10</v>
    <v>Finance</v>
    <v>4</v>
    <v>32.049999999999997</v>
    <v>11.49</v>
    <v>1.7554000000000001</v>
    <v>-1.4999999999999999E-2</v>
    <v>-9.458E-4</v>
    <v>USD</v>
    <v>Plug Power Inc. is a provider of hydrogen fuel cell turnkey solutions. The Company is focused on proton exchange membrane (PEM), fuel cell and fuel processing technologies, fuel cell/battery hybrid technologies, and associated hydrogen and green hydrogen generation, storage, and dispensing infrastructure. The Company delivers end-to-end clean hydrogen and zero-emissions fuel cell solutions for supply chain and logistics applications, on-road electric vehicles, the stationary power market, and more. In addition, the Company manufactures and sells fuel cell products to replace batteries and diesel generators in stationary backup power applications. The Company's products include GenDrive, GenFuel, GenCare, GenSure, GenKey, ProGen and GenFuel Electrolyzers. The Company’s products and services serve the North American and European material handling markets, and primarily supports large to mid-sized fleet, multi-shift operations in high-volume manufacturing and distribution centers.</v>
    <v>2449</v>
    <v>Nasdaq Stock Market</v>
    <v>XNAS</v>
    <v>XNAS</v>
    <v>968 Albany-Shaker Road, LATHAM, NY, 12110 US</v>
    <v>16.079999999999998</v>
    <v>Renewable Energy</v>
    <v>Stock</v>
    <v>44956.817391875004</v>
    <v>3267</v>
    <v>15.3</v>
    <v>9236120218</v>
    <v>PLUG POWER INC.</v>
    <v>PLUG POWER INC.</v>
    <v>15.55</v>
    <v>15.86</v>
    <v>15.845000000000001</v>
    <v>582904400</v>
    <v>PLUG</v>
    <v>PLUG POWER INC. (XNAS:PLUG)</v>
    <v>10927390</v>
    <v>17468571</v>
    <v>1999</v>
  </rv>
  <rv s="2">
    <v>3268</v>
  </rv>
  <rv s="0">
    <v>https://www.bing.com/financeapi/forcetrigger?t=a216ww&amp;q=XNAS%3aPRIM&amp;form=skydnc</v>
    <v>Learn more on Bing</v>
  </rv>
  <rv s="1">
    <v>en-US</v>
    <v>a216ww</v>
    <v>268435456</v>
    <v>1</v>
    <v>Powered by Refinitiv</v>
    <v>0</v>
    <v>PRIMORIS SERVICES CORPORATION (XNAS:PRIM)</v>
    <v>2</v>
    <v>3</v>
    <v>Finance</v>
    <v>4</v>
    <v>27.94</v>
    <v>15.9</v>
    <v>1.2549999999999999</v>
    <v>0.01</v>
    <v>3.8620000000000001E-4</v>
    <v>USD</v>
    <v>Primoris Services Corporation is a provider of specialty contracting services. The Company offers specialty construction services, fabrication, maintenance, replacement, procurement, and engineering services through its three segments: Utilities Segment, Energy/Renewables and Pipeline Services Segment. The Utilities Segment offers services, including the installation and maintenance of new and existing natural gas distribution systems, electric utility distribution and transmission systems, and communications systems. The Energy/Renewables Segment offers services, such as engineering, procurement, and construction, retrofits, highway and bridge construction, demolition, site work, soil stabilization, mass excavation, flood control, upgrades, repairs, outages, and maintenance services. The Pipeline Segment offers services, which includes pipeline construction and maintenance, pipeline facility and integrity services, installation of compressor and pump stations, and metering facilities.</v>
    <v>1925</v>
    <v>Nasdaq Stock Market</v>
    <v>XNAS</v>
    <v>XNAS</v>
    <v>2300 N. Field Street, Suite 1900, DALLAS, TX, 75201 US</v>
    <v>26</v>
    <v>Construction &amp; Engineering</v>
    <v>Stock</v>
    <v>44956.817134200784</v>
    <v>3270</v>
    <v>25.68</v>
    <v>1375577749</v>
    <v>PRIMORIS SERVICES CORPORATION</v>
    <v>PRIMORIS SERVICES CORPORATION</v>
    <v>25.73</v>
    <v>11.529199999999999</v>
    <v>25.89</v>
    <v>25.9</v>
    <v>53111110</v>
    <v>PRIM</v>
    <v>PRIMORIS SERVICES CORPORATION (XNAS:PRIM)</v>
    <v>84915</v>
    <v>244780</v>
    <v>2006</v>
  </rv>
  <rv s="2">
    <v>3271</v>
  </rv>
  <rv s="0">
    <v>https://www.bing.com/financeapi/forcetrigger?t=bwvfcw&amp;q=XNAS%3aPTRA&amp;form=skydnc</v>
    <v>Learn more on Bing</v>
  </rv>
  <rv s="5">
    <v>en-US</v>
    <v>bwvfcw</v>
    <v>268435456</v>
    <v>1</v>
    <v>Powered by Refinitiv</v>
    <v>9</v>
    <v>PROTERRA INC (XNAS:PTRA)</v>
    <v>2</v>
    <v>10</v>
    <v>Finance</v>
    <v>4</v>
    <v>9.1999999999999993</v>
    <v>3.4750000000000001</v>
    <v>1.859</v>
    <v>-0.05</v>
    <v>-9.8809999999999992E-3</v>
    <v>USD</v>
    <v>Proterra Inc is a developer and producer of electric vehicle technology for commercial applications. The Company is focused on providing solutions that enables commercial vehicle electrification through three business units: Proterra Powered, Proterra Energy and Proterra Transit. Proterra Powered designs, develops, manufactures, sells and integrates battery systems and electrification solutions into vehicles for commercial vehicle original equipment manufacturer (OEM) customers serving the Class III to Class VIII vehicle segments. Proterra Transit designs, develops, manufactures, and sells electric transit buses for North American public transit agencies, airports, universities and other commercial transit fleets. Proterra Energy provides turnkey fleet-scale, charging solutions and software services, ranging from fleet and energy management software-as-a-service to fleet planning, hardware, infrastructure, installation, utility engagement and charging optimization.</v>
    <v>870</v>
    <v>Nasdaq Stock Market</v>
    <v>XNAS</v>
    <v>XNAS</v>
    <v>1815 Rollins Road, BURLINGAME, CA, 94010 US</v>
    <v>5.08</v>
    <v>Automobiles &amp; Auto Parts</v>
    <v>Stock</v>
    <v>44956.817124131252</v>
    <v>3273</v>
    <v>4.835</v>
    <v>1129999488</v>
    <v>PROTERRA INC</v>
    <v>PROTERRA INC</v>
    <v>4.9800000000000004</v>
    <v>5.0599999999999996</v>
    <v>5.01</v>
    <v>225548800</v>
    <v>PTRA</v>
    <v>PROTERRA INC (XNAS:PTRA)</v>
    <v>404232</v>
    <v>1174067</v>
    <v>2021</v>
  </rv>
  <rv s="2">
    <v>3274</v>
  </rv>
  <rv s="0">
    <v>https://www.bing.com/financeapi/forcetrigger?t=a2176h&amp;q=XNYS%3aPRLB&amp;form=skydnc</v>
    <v>Learn more on Bing</v>
  </rv>
  <rv s="1">
    <v>en-US</v>
    <v>a2176h</v>
    <v>268435456</v>
    <v>1</v>
    <v>Powered by Refinitiv</v>
    <v>0</v>
    <v>Proto Labs, Inc. (XNYS:PRLB)</v>
    <v>2</v>
    <v>3</v>
    <v>Finance</v>
    <v>4</v>
    <v>61.14</v>
    <v>22.04</v>
    <v>1.1422000000000001</v>
    <v>0</v>
    <v>0</v>
    <v>USD</v>
    <v>Proto Labs, Inc. is a digital manufacturer of custom prototypes and on-demand production parts. The Company's segments include United States, Europe and Japan. Its primary manufacturing product lines include injection molding, computer numerical control (CNC) machining, three dimensional (3D) printing and sheet metal. It targets its products to product developers and engineers who use 3D computer aided design (3D CAD) software to design products across a range of end-markets. The Company's injection molding product line uses its 3D CAD-to-CNC machining technology for the automated design and manufacture of molds. Its CNC machining product line uses CNC machines to manufacture custom metal and plastic arts. Its 3D printing product line includes a range of technologies in plastics and metals, stereolithography and selective laser sintering, among others. Its sheet metal product line includes quick-turn and e-commerce-enabled custom sheet metal parts and assemblies.</v>
    <v>2663</v>
    <v>New York Stock Exchange</v>
    <v>XNYS</v>
    <v>XNYS</v>
    <v>5540 Pioneer Creek, MAPLE PLAIN, MN, 55359 US</v>
    <v>29.58</v>
    <v>Machinery, Equipment &amp; Components</v>
    <v>Stock</v>
    <v>44956.817019617971</v>
    <v>3276</v>
    <v>28.89</v>
    <v>798321241</v>
    <v>Proto Labs, Inc.</v>
    <v>Proto Labs, Inc.</v>
    <v>29.02</v>
    <v>34.476300000000002</v>
    <v>29.44</v>
    <v>29.44</v>
    <v>27116890</v>
    <v>PRLB</v>
    <v>Proto Labs, Inc. (XNYS:PRLB)</v>
    <v>55918</v>
    <v>185390</v>
    <v>1999</v>
  </rv>
  <rv s="2">
    <v>3277</v>
  </rv>
  <rv s="0">
    <v>https://www.bing.com/financeapi/forcetrigger?t=a21gh7&amp;q=XNYS%3aPWR&amp;form=skydnc</v>
    <v>Learn more on Bing</v>
  </rv>
  <rv s="1">
    <v>en-US</v>
    <v>a21gh7</v>
    <v>268435456</v>
    <v>1</v>
    <v>Powered by Refinitiv</v>
    <v>0</v>
    <v>QUANTA SERVICES, INC. (XNYS:PWR)</v>
    <v>2</v>
    <v>3</v>
    <v>Finance</v>
    <v>4</v>
    <v>155</v>
    <v>97</v>
    <v>1.1186</v>
    <v>-0.23</v>
    <v>-1.5329999999999999E-3</v>
    <v>USD</v>
    <v>Quanta Services, Inc. is a provider of specialty contracting services, delivering infrastructure solutions for the electric and gas utility, communications, pipeline and energy industries in the United States, Canada, Australia and select other international markets. The Electric Power Infrastructure Solutions segment provides network solutions to customers in the electric power and other industries, which include design, procurement, repair and maintenance for electric power transmission. The Renewable Energy Infrastructure Solutions segment provides infrastructure solutions, including engineering, procurement, and repair and maintenance for renewable generation facilities, such as wind, solar, and hydropower generation facilities and battery storage facilities. Underground Utility and Infrastructure Solutions segment provides infrastructure solutions to customers involved in the development, transportation, distribution, storage and processing of natural gas, oil and other products.</v>
    <v>43700</v>
    <v>New York Stock Exchange</v>
    <v>XNYS</v>
    <v>XNYS</v>
    <v>2727 NORTH LOOP WEST, HOUSTON, TX, 77008-1044 US</v>
    <v>151.18</v>
    <v>Construction &amp; Engineering</v>
    <v>Stock</v>
    <v>44956.81736236094</v>
    <v>3279</v>
    <v>148.41999999999999</v>
    <v>21435170000</v>
    <v>QUANTA SERVICES, INC.</v>
    <v>QUANTA SERVICES, INC.</v>
    <v>149.19999999999999</v>
    <v>51.213900000000002</v>
    <v>150</v>
    <v>149.77000000000001</v>
    <v>142901200</v>
    <v>PWR</v>
    <v>QUANTA SERVICES, INC. (XNYS:PWR)</v>
    <v>456316</v>
    <v>800207</v>
    <v>1997</v>
  </rv>
  <rv s="2">
    <v>3280</v>
  </rv>
  <rv s="0">
    <v>https://www.bing.com/financeapi/forcetrigger?t=a25552&amp;q=XNYS%3aRTX&amp;form=skydnc</v>
    <v>Learn more on Bing</v>
  </rv>
  <rv s="1">
    <v>en-US</v>
    <v>a25552</v>
    <v>268435456</v>
    <v>1</v>
    <v>Powered by Refinitiv</v>
    <v>0</v>
    <v>RAYTHEON TECHNOLOGIES CORPORATION (XNYS:RTX)</v>
    <v>2</v>
    <v>3</v>
    <v>Finance</v>
    <v>4</v>
    <v>108.84</v>
    <v>80.27</v>
    <v>1.0718000000000001</v>
    <v>-1.18</v>
    <v>-1.1847000000000002E-2</v>
    <v>USD</v>
    <v>Raytheon Technologies Corporation is an aerospace and defense company that is engaged in providing advanced systems and services for commercial, military and government customers globally. The Company's operations are classified into four principal business segments: Collins Aerospace Systems, which is a global provider of aerospace and defense products and aftermarket service solutions for aircraft manufacturers, airlines, general aviation, as well as for defense and commercial space operations; Pratt &amp; Whitney is engaged in suppling aircraft engines for commercial, military, business jet and general aviation customers; Raytheon Intelligence &amp; Space is a developer and provider of integrated sensor and communication systems for advanced missions, advanced training, and cyber and software solutions to intelligence, defense, federal and commercial customers; and Raytheon Missiles &amp; Defense segment, which is a designer, developer and producer of integrated air and missile defense systems.</v>
    <v>174000</v>
    <v>New York Stock Exchange</v>
    <v>XNYS</v>
    <v>XNYS</v>
    <v>1000 Wilson Blvd., ARLINGTON, VA, 22209 US</v>
    <v>99.8</v>
    <v>Aerospace &amp; Defense</v>
    <v>Stock</v>
    <v>44956.817393298435</v>
    <v>3282</v>
    <v>98.06</v>
    <v>146418000000</v>
    <v>RAYTHEON TECHNOLOGIES CORPORATION</v>
    <v>RAYTHEON TECHNOLOGIES CORPORATION</v>
    <v>99.51</v>
    <v>28.3551</v>
    <v>99.6</v>
    <v>98.42</v>
    <v>1470061000</v>
    <v>RTX</v>
    <v>RAYTHEON TECHNOLOGIES CORPORATION (XNYS:RTX)</v>
    <v>1941806</v>
    <v>4597662</v>
    <v>1934</v>
  </rv>
  <rv s="2">
    <v>3283</v>
  </rv>
  <rv s="0">
    <v>https://www.bing.com/financeapi/forcetrigger?t=a226xm&amp;q=XNAS%3aROLL&amp;form=skydnc</v>
    <v>Learn more on Bing</v>
  </rv>
  <rv s="1">
    <v>en-US</v>
    <v>a226xm</v>
    <v>268435456</v>
    <v>1</v>
    <v>Powered by Refinitiv</v>
    <v>0</v>
    <v>RBC BEARINGS INCORPORATED (XNYS:RBC)</v>
    <v>2</v>
    <v>3</v>
    <v>Finance</v>
    <v>4</v>
    <v>264.94</v>
    <v>152.9</v>
    <v>1.4213</v>
    <v>-9.6199999999999992</v>
    <v>-3.8885999999999997E-2</v>
    <v>USD</v>
    <v>RBC Bearings Incorporated is a manufacturer and marketer of engineered precision bearings, components and essential systems for the industrial, defense and aerospace industries. The Company operates through two segments: Aerospace/Defense, and Industrial. The Company's products include plain bearings, roller bearings, ball bearings, mounted bearings, enclosed gearing, motion control components and engineered components. Its plain bearings are primarily used to rectify inevitable misalignments in various mechanical components, such as aircraft controls, helicopter rotors, or heavy mining and construction equipment. Its roller bearings are anti-friction products that utilize cylindrical rolling elements. Its roller bearings include tapered roller bearings, needle roller bearings and needle bearing track rollers and cam followers. Its engineered products consist primarily of engineered hydraulics and valves, fasteners, precision mechanical components and machine tool collets.</v>
    <v>3549</v>
    <v>New York Stock Exchange</v>
    <v>XNYS</v>
    <v>XNYS</v>
    <v>1 Tribiology Ctr, OXFORD, CT, 06478-1035 US</v>
    <v>247.06</v>
    <v>Machinery, Equipment &amp; Components</v>
    <v>Stock</v>
    <v>44956.817350902347</v>
    <v>3285</v>
    <v>237.71</v>
    <v>6899455309</v>
    <v>RBC BEARINGS INCORPORATED</v>
    <v>RBC BEARINGS INCORPORATED</v>
    <v>245.22</v>
    <v>71.119299999999996</v>
    <v>247.39</v>
    <v>237.77</v>
    <v>29017350</v>
    <v>RBC</v>
    <v>RBC BEARINGS INCORPORATED (XNYS:RBC)</v>
    <v>114944</v>
    <v>139457</v>
    <v>1992</v>
  </rv>
  <rv s="2">
    <v>3286</v>
  </rv>
  <rv s="0">
    <v>https://www.bing.com/financeapi/forcetrigger?t=a21qu2&amp;q=XNYS%3aRRX&amp;form=skydnc</v>
    <v>Learn more on Bing</v>
  </rv>
  <rv s="1">
    <v>en-US</v>
    <v>a21qu2</v>
    <v>268435456</v>
    <v>1</v>
    <v>Powered by Refinitiv</v>
    <v>0</v>
    <v>Regal Rexnord Corporation (XNYS:RRX)</v>
    <v>2</v>
    <v>3</v>
    <v>Finance</v>
    <v>4</v>
    <v>166.4</v>
    <v>108.28</v>
    <v>1.1218999999999999</v>
    <v>-0.87</v>
    <v>-6.2989999999999999E-3</v>
    <v>USD</v>
    <v>Regal Rexnord Corporation, formerly Regal Beloit Corporation, is engaged in engineering and manufacturing of industrial powertrain solutions, power transmission components, electric motors and electronic controls, air moving products and others. Its four operating segments are: Commercial Systems, Industrial Systems, Climate Solutions and Motion Control Solutions. Its Commercial Systems segment designs and produces primarily AC and DC motors from fractional to approximately 5 horsepower, electronic variable speed controls, fans and blowers for commercial applications. Its Industrial Systems segment produces Integral and AC motors from 1 to 12,000 horsepower for industrial applications, along with aftermarket parts and kits to support such products. Its Climate Solutions Segment produces fractional horsepower motors, electronic variable speed controls and blowers. Its Motion Control Solutions Segment solution designs mounted and unmounted industrial bearings to diverse end markets.</v>
    <v>30000</v>
    <v>New York Stock Exchange</v>
    <v>XNYS</v>
    <v>XNYS</v>
    <v>200 STATE ST, BELOIT, WI, 53511 US</v>
    <v>138.91999999999999</v>
    <v>Machinery, Equipment &amp; Components</v>
    <v>Stock</v>
    <v>44956.817300705472</v>
    <v>3288</v>
    <v>137.16999999999999</v>
    <v>9078596177</v>
    <v>Regal Rexnord Corporation</v>
    <v>Regal Rexnord Corporation</v>
    <v>137.30000000000001</v>
    <v>24.2699</v>
    <v>138.11000000000001</v>
    <v>137.24</v>
    <v>66151240</v>
    <v>RRX</v>
    <v>Regal Rexnord Corporation (XNYS:RRX)</v>
    <v>135530</v>
    <v>488408</v>
    <v>1994</v>
  </rv>
  <rv s="2">
    <v>3289</v>
  </rv>
  <rv s="0">
    <v>https://www.bing.com/financeapi/forcetrigger?t=a229ec&amp;q=XNYS%3aRSG&amp;form=skydnc</v>
    <v>Learn more on Bing</v>
  </rv>
  <rv s="1">
    <v>en-US</v>
    <v>a229ec</v>
    <v>268435456</v>
    <v>1</v>
    <v>Powered by Refinitiv</v>
    <v>0</v>
    <v>REPUBLIC SERVICES, INC. (XNYS:RSG)</v>
    <v>2</v>
    <v>3</v>
    <v>Finance</v>
    <v>4</v>
    <v>149.16999999999999</v>
    <v>113.57340000000001</v>
    <v>0.67220000000000002</v>
    <v>0.71</v>
    <v>5.7330000000000002E-3</v>
    <v>USD</v>
    <v>Republic Services, Inc. is a provider of environmental services in the United States. Through its subsidiaries, transfer stations, recycling centers and landfills, it focuses on providing effective and reliable environmental services and solutions to make proper recycling and waste disposal for its customers. The Company operates through three segments Group 1, Group 2 and Environmental Solutions. Group 1 segment primarily consists of geographic areas located in the western United States. Group 2 segment primarily consists of geographic areas located in the southeastern and mid-western United States, and the eastern seaboard of the United States. Its Environmental Solutions segment provides environmental solutions for daily operations of industrial, petrochemical and refining facilities across the United States and Canada. The Company is engaged in 77 landfill gas-to-energy and other renewable energy projects and had post-closure responsibility for 124 closed landfills.</v>
    <v>35000</v>
    <v>New York Stock Exchange</v>
    <v>XNYS</v>
    <v>XNYS</v>
    <v>18500 N Allied Way, PHOENIX, AZ, 85054 US</v>
    <v>125.5</v>
    <v>Professional &amp; Commercial Services</v>
    <v>Stock</v>
    <v>44956.817343969531</v>
    <v>3291</v>
    <v>123.8</v>
    <v>39361072104</v>
    <v>REPUBLIC SERVICES, INC.</v>
    <v>REPUBLIC SERVICES, INC.</v>
    <v>123.8</v>
    <v>27.0351</v>
    <v>123.85</v>
    <v>124.56</v>
    <v>316000900</v>
    <v>RSG</v>
    <v>REPUBLIC SERVICES, INC. (XNYS:RSG)</v>
    <v>612627</v>
    <v>1422411</v>
    <v>1996</v>
  </rv>
  <rv s="2">
    <v>3292</v>
  </rv>
  <rv s="0">
    <v>https://www.bing.com/financeapi/forcetrigger?t=bn8ekr&amp;q=XNYS%3aREZI&amp;form=skydnc</v>
    <v>Learn more on Bing</v>
  </rv>
  <rv s="1">
    <v>en-US</v>
    <v>bn8ekr</v>
    <v>268435456</v>
    <v>1</v>
    <v>Powered by Refinitiv</v>
    <v>0</v>
    <v>RESIDEO TECHNOLOGIES, INC. (XNYS:REZI)</v>
    <v>2</v>
    <v>3</v>
    <v>Finance</v>
    <v>4</v>
    <v>27.065000000000001</v>
    <v>14.95</v>
    <v>1.9480999999999999</v>
    <v>-0.1</v>
    <v>-5.3879999999999996E-3</v>
    <v>USD</v>
    <v>Resideo Technologies, Inc. is a provider of security solutions primarily in residential environments. The Company operates through two segments: Products &amp; Solutions, and ADI Global Distribution. The Products &amp; Solutions segment consists of comfort, security, residential thermal (RTS) products and solutions. Its offerings include temperature and humidity control, thermal water and air solutions, as well as security panels, sensors, peripherals, wire and cable, communications devices, video cameras, awareness solutions, cloud infrastructure, installation and maintenance tools, and related software. ADI Global Distribution segment is the wholesale distributor of low-voltage security products including intrusion, telecom, network and audio-video (AV), access control and video products and participates in the broader related markets of smart home, fire, access control, power, audio, ProAV, networking, communications, wire and cable, enterprise connectivity, and structured wiring products.</v>
    <v>13300</v>
    <v>New York Stock Exchange</v>
    <v>XNYS</v>
    <v>XNYS</v>
    <v>16100 N 71st Street, Suite 550, SCOTTSDALE, AZ, 78702 US</v>
    <v>18.625</v>
    <v>Communications &amp; Networking</v>
    <v>Stock</v>
    <v>44956.817205265623</v>
    <v>3294</v>
    <v>18.34</v>
    <v>2692278394</v>
    <v>RESIDEO TECHNOLOGIES, INC.</v>
    <v>RESIDEO TECHNOLOGIES, INC.</v>
    <v>18.38</v>
    <v>8.8871000000000002</v>
    <v>18.559999999999999</v>
    <v>18.46</v>
    <v>145843900</v>
    <v>REZI</v>
    <v>RESIDEO TECHNOLOGIES, INC. (XNYS:REZI)</v>
    <v>129861</v>
    <v>582389</v>
    <v>2018</v>
  </rv>
  <rv s="2">
    <v>3295</v>
  </rv>
  <rv s="0">
    <v>https://www.bing.com/financeapi/forcetrigger?t=a21w8m&amp;q=XNYS%3aREVG&amp;form=skydnc</v>
    <v>Learn more on Bing</v>
  </rv>
  <rv s="1">
    <v>en-US</v>
    <v>a21w8m</v>
    <v>268435456</v>
    <v>1</v>
    <v>Powered by Refinitiv</v>
    <v>0</v>
    <v>REV GROUP, INC. (XNYS:REVG)</v>
    <v>2</v>
    <v>3</v>
    <v>Finance</v>
    <v>4</v>
    <v>16.383500000000002</v>
    <v>9.5000999999999998</v>
    <v>1.9582999999999999</v>
    <v>-0.6</v>
    <v>-4.5837000000000003E-2</v>
    <v>USD</v>
    <v>REV Group, Inc. is engaged in designing, manufacturing, and distributing specialty vehicles and related aftermarket parts and services. The Company operates through three segments: Fire &amp; Emergency, Commercial, and Recreation. Its Fire &amp; Emergency segment sells fire apparatus equipment under the E-ONE, Kovatch Mobile Equipment (KME), Ferrara and Spartan Emergency Response which consists of Spartan Emergency Response, Smeal, Spartan Fire Chassis, and Ladder Tower brands, and ambulances under the American Emergency Vehicles (AEV), Horton Emergency Vehicles (Horton), Leader Emergency Vehicles (Leader), Road Rescue and Wheeled Coach brands. Its Commercial segment is a producer of small Type A school buses, transit buses, terminal trucks and sweepers in the United States. Its Recreation segment serves the RV market through principal brands, such as American Coach, Fleetwood RV, Holiday Rambler, Renegade RV, Midwest Automotive Designs and Lance Camper.</v>
    <v>6873</v>
    <v>New York Stock Exchange</v>
    <v>XNYS</v>
    <v>XNYS</v>
    <v>245 SOUTH EXECUTIVE DRIVE, BROOKFIELD, WI, 53005 US</v>
    <v>12.734999999999999</v>
    <v>Machinery, Equipment &amp; Components</v>
    <v>Stock</v>
    <v>44956.81736310156</v>
    <v>3297</v>
    <v>12.23</v>
    <v>747432825</v>
    <v>REV GROUP, INC.</v>
    <v>REV GROUP, INC.</v>
    <v>12.67</v>
    <v>51.718699999999998</v>
    <v>13.09</v>
    <v>12.49</v>
    <v>59842500</v>
    <v>REVG</v>
    <v>REV GROUP, INC. (XNYS:REVG)</v>
    <v>153373</v>
    <v>138639</v>
    <v>2008</v>
  </rv>
  <rv s="2">
    <v>3298</v>
  </rv>
  <rv s="0">
    <v>https://www.bing.com/financeapi/forcetrigger?t=a21zf2&amp;q=XNYS%3aRHI&amp;form=skydnc</v>
    <v>Learn more on Bing</v>
  </rv>
  <rv s="1">
    <v>en-US</v>
    <v>a21zf2</v>
    <v>268435456</v>
    <v>1</v>
    <v>Powered by Refinitiv</v>
    <v>0</v>
    <v>ROBERT HALF INTERNATIONAL INC. (XNYS:RHI)</v>
    <v>2</v>
    <v>3</v>
    <v>Finance</v>
    <v>4</v>
    <v>125.77</v>
    <v>65.400000000000006</v>
    <v>1.3126</v>
    <v>-1.76</v>
    <v>-2.0657000000000002E-2</v>
    <v>USD</v>
    <v>Robert Half International Inc. provides specialized staffing and risk consulting services. The Company provides these services through its divisions, including Accountemps, Robert Half Finance &amp; Accounting, OfficeTeam, Robert Half Technology, Robert Half Management Resources, Robert Half Legal, The Creative Group and Protiviti. The Company's segments include temporary and consultant staffing, permanent placement staffing, and risk consulting and internal audit services. The temporary and consultant staffing segment provides specialized staffing in the accounting and finance, administrative and office, information technology, legal, advertising, marketing and Web design fields. The permanent placement staffing segment provides full-time personnel in the accounting, finance, administrative and office and information technology fields. The risk consulting and internal audit services segment provides business and technology risk consulting and internal audit services.</v>
    <v>14600</v>
    <v>New York Stock Exchange</v>
    <v>XNYS</v>
    <v>XNYS</v>
    <v>STE 200, 2884 SAND HILL RD, MENLO PARK, CA, 94025 US</v>
    <v>84.71</v>
    <v>Professional &amp; Commercial Services</v>
    <v>Stock</v>
    <v>44956.817130960153</v>
    <v>3300</v>
    <v>82.204999999999998</v>
    <v>9053114840</v>
    <v>ROBERT HALF INTERNATIONAL INC.</v>
    <v>ROBERT HALF INTERNATIONAL INC.</v>
    <v>84.17</v>
    <v>14.143800000000001</v>
    <v>85.2</v>
    <v>83.44</v>
    <v>108498500</v>
    <v>RHI</v>
    <v>ROBERT HALF INTERNATIONAL INC. (XNYS:RHI)</v>
    <v>501428</v>
    <v>833198</v>
    <v>1979</v>
  </rv>
  <rv s="2">
    <v>3301</v>
  </rv>
  <rv s="0">
    <v>https://www.bing.com/financeapi/forcetrigger?t=bwtkp2&amp;q=XNAS%3aRKLB&amp;form=skydnc</v>
    <v>Learn more on Bing</v>
  </rv>
  <rv s="5">
    <v>en-US</v>
    <v>bwtkp2</v>
    <v>268435456</v>
    <v>1</v>
    <v>Powered by Refinitiv</v>
    <v>9</v>
    <v>ROCKET LAB USA, INC. (XNAS:RKLB)</v>
    <v>2</v>
    <v>10</v>
    <v>Finance</v>
    <v>4</v>
    <v>11.11</v>
    <v>3.48</v>
    <v>1.8440000000000001</v>
    <v>-7.4999999999999997E-2</v>
    <v>-1.5181999999999999E-2</v>
    <v>USD</v>
    <v>Rocket Lab USA, Inc. is an end-to-end space company. The Company designs and manufactures small and medium-class rockets, spacecraft and spacecraft components to support the space economy. The Company delivers reliable launch services, spacecraft design services, spacecraft components, spacecraft manufacturing, and other spacecraft and on-orbit management solutions that make it easier to access space. It operates through two segments: Launch Services and Space Systems. Its Launch Services segment provides launch services to customers on a dedicated mission or ride share basis. Its Space Systems segment is comprised of space engineering, program management, spacecraft components, spacecraft manufacturing and mission operations. Its spacecraft component solutions are used to build spacecrafts, which include reaction wheels, star trackers, magnetic torque rods, solar panels, radios, separation systems, command and control spacecraft software, separation systems, and power solutions.</v>
    <v>758</v>
    <v>Nasdaq Stock Market</v>
    <v>XNAS</v>
    <v>XNAS</v>
    <v>3881 Mcgowen Street, LONG BEACH, CA, 90808 US</v>
    <v>4.9649999999999999</v>
    <v>Aerospace &amp; Defense</v>
    <v>Stock</v>
    <v>44956.817377962499</v>
    <v>3303</v>
    <v>4.7804000000000002</v>
    <v>2302396278</v>
    <v>ROCKET LAB USA, INC.</v>
    <v>ROCKET LAB USA, INC.</v>
    <v>4.87</v>
    <v>4.9400000000000004</v>
    <v>4.8650000000000002</v>
    <v>473257200</v>
    <v>RKLB</v>
    <v>ROCKET LAB USA, INC. (XNAS:RKLB)</v>
    <v>1520206</v>
    <v>3601289</v>
    <v>2021</v>
  </rv>
  <rv s="2">
    <v>3304</v>
  </rv>
  <rv s="0">
    <v>https://www.bing.com/financeapi/forcetrigger?t=a226jc&amp;q=XNYS%3aROK&amp;form=skydnc</v>
    <v>Learn more on Bing</v>
  </rv>
  <rv s="1">
    <v>en-US</v>
    <v>a226jc</v>
    <v>268435456</v>
    <v>1</v>
    <v>Powered by Refinitiv</v>
    <v>0</v>
    <v>ROCKWELL AUTOMATION, INC. (XNYS:ROK)</v>
    <v>2</v>
    <v>3</v>
    <v>Finance</v>
    <v>4</v>
    <v>295.56</v>
    <v>190.08</v>
    <v>1.4688000000000001</v>
    <v>-6.5149999999999997</v>
    <v>-2.2743000000000003E-2</v>
    <v>USD</v>
    <v>Rockwell Automation, Inc. is a provider of industrial automation and digital transformation. The Company’s segments include Intelligent Devices, Software &amp; Control, and Lifecycle Services. The Intelligent Devices segment includes drives, motion, safety, sensing, industrial components, and configured-to-order products. The Software &amp; Control segment includes control and visualization software and hardware, information software, and network and security infrastructure. The Lifecycle Services segment includes consulting, professional services, and solutions, connected services, and maintenance services, as well as the Sensia joint venture. The Company's products include hardware, software, and configured-to-order products. Its solutions include custom-engineered systems and software. Its services include customer technical support and repair, asset management and optimization consulting, and training. It serves various industries, such as aerospace, cement, chemical, and entertainment.</v>
    <v>26000</v>
    <v>New York Stock Exchange</v>
    <v>XNYS</v>
    <v>XNYS</v>
    <v>1201 S 2nd St, MILWAUKEE, WI, 53204 US</v>
    <v>286.89</v>
    <v>Machinery, Equipment &amp; Components</v>
    <v>Stock</v>
    <v>44956.817319733593</v>
    <v>3306</v>
    <v>279.82</v>
    <v>32880580000</v>
    <v>ROCKWELL AUTOMATION, INC.</v>
    <v>ROCKWELL AUTOMATION, INC.</v>
    <v>281.62</v>
    <v>31.035599999999999</v>
    <v>286.45999999999998</v>
    <v>279.94499999999999</v>
    <v>114782400</v>
    <v>ROK</v>
    <v>ROCKWELL AUTOMATION, INC. (XNYS:ROK)</v>
    <v>461002</v>
    <v>662736</v>
    <v>1996</v>
  </rv>
  <rv s="2">
    <v>3307</v>
  </rv>
  <rv s="0">
    <v>https://www.bing.com/financeapi/forcetrigger?t=a226rw&amp;q=XNYS%3aROL&amp;form=skydnc</v>
    <v>Learn more on Bing</v>
  </rv>
  <rv s="1">
    <v>en-US</v>
    <v>a226rw</v>
    <v>268435456</v>
    <v>1</v>
    <v>Powered by Refinitiv</v>
    <v>0</v>
    <v>ROLLINS, INC. (XNYS:ROL)</v>
    <v>2</v>
    <v>3</v>
    <v>Finance</v>
    <v>4</v>
    <v>43.06</v>
    <v>29.7928</v>
    <v>0.63149999999999995</v>
    <v>-0.215</v>
    <v>-5.9689999999999995E-3</v>
    <v>USD</v>
    <v>Rollins, Inc. (Rollins) is an international services company. It provides pest and wildlife control services and protection against termite damage, rodents and insects to both residential and commercial customers through its wholly owned subsidiaries and independent franchises located in approximately 70 countries, including United States, Canada, Australia, Europe, and Asia with international franchises in Canada, Central and South America, the Caribbean, Europe, the Middle East, Asia, Africa, and Australia. Rollins operates under three business lines, namely Residential, which includes pest control services protecting residential properties from common pests, including rodents, insects and wildlife; Commercial, which consist of workplace pest control solutions for customers across diverse end markets such as healthcare, foodservice, logistics, and Termite, which consist of traditional and baiting termite protection services and ancillary services for customers.</v>
    <v>16482</v>
    <v>New York Stock Exchange</v>
    <v>XNYS</v>
    <v>XNYS</v>
    <v>2170 PIEDMONT RD NE, ATLANTA, GA, 30324 US</v>
    <v>36.18</v>
    <v>Professional &amp; Commercial Services</v>
    <v>Stock</v>
    <v>44956.817267210157</v>
    <v>3309</v>
    <v>35.75</v>
    <v>17632974282</v>
    <v>ROLLINS, INC.</v>
    <v>ROLLINS, INC.</v>
    <v>36.04</v>
    <v>51.298099999999998</v>
    <v>36.020000000000003</v>
    <v>35.805</v>
    <v>492472400</v>
    <v>ROL</v>
    <v>ROLLINS, INC. (XNYS:ROL)</v>
    <v>438563</v>
    <v>1133591</v>
    <v>1948</v>
  </rv>
  <rv s="2">
    <v>3310</v>
  </rv>
  <rv s="21">
    <v>en-US</v>
    <v>c7qfp2</v>
    <v>268435456</v>
    <v>1</v>
    <v>Powered by Refinitiv</v>
    <v>52</v>
    <v>RXO, INC. (XNYS:RXO)</v>
    <v>27</v>
    <v>3</v>
    <v>Finance</v>
    <v>4</v>
    <v>25.5</v>
    <v>14.75</v>
    <v>1.573</v>
    <v>-0.38</v>
    <v>-2.1040999999999997E-2</v>
    <v>USD</v>
    <v>RXO, Inc., is engaged in providing asset-light transportation. The Company manages networks of independent carriers, giving shippers on-demand access to capacity across truckload, less-than-truckload, expedite, last mile, freight forwarding, and managed transportation. The Company's RXO Connect platform provides up-to-the-minute visibility into what's in transit and what's available. With real-time data and analytics shippers and carriers can tap into capacity and control 24/7. The Company offers its services across the United States, Canada, and Mexico. Its managed transportation service provides asset-light solutions for shippers who outsource their freight transportation. Its last mile offering is an asset-light service that facilitates the delivery of heavy goods to consumers, performed by third-party contractors. Its freight forwarding service is a scalable, asset-light offering managed with advanced technology that facilitates ocean, road, and air transportation.</v>
    <v>5600</v>
    <v>New York Stock Exchange</v>
    <v>XNYS</v>
    <v>XNYS</v>
    <v>11215 North Community House Road, CHARLOTTE, NC, 28277 US</v>
    <v>18.04</v>
    <v>Freight &amp; Logistics Services</v>
    <v>Stock</v>
    <v>44956.81733173594</v>
    <v>17.36</v>
    <v>2100433000</v>
    <v>RXO, INC.</v>
    <v>RXO, INC.</v>
    <v>17.88</v>
    <v>13.1579</v>
    <v>18.059999999999999</v>
    <v>17.68</v>
    <v>116303100</v>
    <v>RXO</v>
    <v>RXO, INC. (XNYS:RXO)</v>
    <v>1006691</v>
    <v>2112737</v>
    <v>2022</v>
  </rv>
  <rv s="2">
    <v>3312</v>
  </rv>
  <rv s="0">
    <v>https://www.bing.com/financeapi/forcetrigger?t=a21p7w&amp;q=XNYS%3aR&amp;form=skydnc</v>
    <v>Learn more on Bing</v>
  </rv>
  <rv s="1">
    <v>en-US</v>
    <v>a21p7w</v>
    <v>268435456</v>
    <v>1</v>
    <v>Powered by Refinitiv</v>
    <v>0</v>
    <v>RYDER SYSTEM, INC. (XNYS:R)</v>
    <v>2</v>
    <v>3</v>
    <v>Finance</v>
    <v>4</v>
    <v>97.26</v>
    <v>61.71</v>
    <v>1.6204000000000001</v>
    <v>-1.81</v>
    <v>-1.9166000000000002E-2</v>
    <v>USD</v>
    <v>Ryder System, Inc. is a logistics and transportation company. It provides supply chain, dedicated transportation, and commercial fleet management solutions. It operates through three business segments: Fleet Management Solutions (FMS), which provides full service leasing and leasing with flexible maintenance options, commercial rental and maintenance services of trucks, tractors and trailers to customers principally in the United States (U.S.), Canada and the United Kingdom (U.K.); Supply Chain Solutions (SCS), which provides integrated logistics solutions, including distribution management, dedicated transportation, transportation management, e-commerce and last mile, and professional services in North America; and Dedicated Transportation Solutions (DTS), which provides turnkey transportation solutions in the U.S., including dedicated vehicles, drivers, management, and administrative support. It provides services, such as leasing, rental, and maintenance, and used vehicle sales.</v>
    <v>42800</v>
    <v>New York Stock Exchange</v>
    <v>XNYS</v>
    <v>XNYS</v>
    <v>11690 NW 105th St, MIAMI, FL, 33178 US</v>
    <v>94.513800000000003</v>
    <v>Freight &amp; Logistics Services</v>
    <v>Stock</v>
    <v>44956.817198378907</v>
    <v>3314</v>
    <v>92.63</v>
    <v>4654758466</v>
    <v>RYDER SYSTEM, INC.</v>
    <v>RYDER SYSTEM, INC.</v>
    <v>94</v>
    <v>5.8055000000000003</v>
    <v>94.44</v>
    <v>92.63</v>
    <v>50251090</v>
    <v>R</v>
    <v>RYDER SYSTEM, INC. (XNYS:R)</v>
    <v>50816</v>
    <v>194816</v>
    <v>1955</v>
  </rv>
  <rv s="2">
    <v>3315</v>
  </rv>
  <rv s="0">
    <v>https://www.bing.com/financeapi/forcetrigger?t=a22g9c&amp;q=XNAS%3aSAIA&amp;form=skydnc</v>
    <v>Learn more on Bing</v>
  </rv>
  <rv s="1">
    <v>en-US</v>
    <v>a22g9c</v>
    <v>268435456</v>
    <v>1</v>
    <v>Powered by Refinitiv</v>
    <v>0</v>
    <v>SAIA, INC. (XNAS:SAIA)</v>
    <v>2</v>
    <v>3</v>
    <v>Finance</v>
    <v>4</v>
    <v>304.48500000000001</v>
    <v>168.03</v>
    <v>1.5138</v>
    <v>-3.6</v>
    <v>-1.3199000000000001E-2</v>
    <v>USD</v>
    <v>Saia, Inc. is a transportation company. The Company provides less-than-truckload (LTL) services through a single integrated organization. It also offers customers a range of other value-added services, including non-asset truckload, expedited and logistics services across North America. The Company’s subsidiaries, Saia Motor Freight Line, LLC (Saia LTL Freight) is an LTL carrier, which serves approximately 45 states and provides LTL services to Canada and Mexico through relationships with third-party interline carriers. Saia LTL Freight offers its customers a range of LTL services, including time-definite and expedited options. Saia LTL Freight primarily provides its customers with solutions for shipments approximately 400-10,000 pounds. Saia LTL Freight operates a network comprised of approximately 176 owned and leased facilities, including three general offices and owned approximately 5,600 tractors and 19,300 trailers, including equipment acquired with finance leases.</v>
    <v>11600</v>
    <v>Nasdaq Stock Market</v>
    <v>XNAS</v>
    <v>XNAS</v>
    <v>11465 Johns Creek Pkwy Ste 400, JOHNS CREEK, GA, 30097-1572 US</v>
    <v>271.2</v>
    <v>Freight &amp; Logistics Services</v>
    <v>Stock</v>
    <v>44956.817241238285</v>
    <v>3317</v>
    <v>265.16000000000003</v>
    <v>7122371108</v>
    <v>SAIA, INC.</v>
    <v>SAIA, INC.</v>
    <v>267.67</v>
    <v>20.197700000000001</v>
    <v>272.75</v>
    <v>269.14999999999998</v>
    <v>26462460</v>
    <v>SAIA</v>
    <v>SAIA, INC. (XNAS:SAIA)</v>
    <v>256205</v>
    <v>331558</v>
    <v>2000</v>
  </rv>
  <rv s="2">
    <v>3318</v>
  </rv>
  <rv s="0">
    <v>https://www.bing.com/financeapi/forcetrigger?t=a23877&amp;q=XNYS%3aSNDR&amp;form=skydnc</v>
    <v>Learn more on Bing</v>
  </rv>
  <rv s="1">
    <v>en-US</v>
    <v>a23877</v>
    <v>268435456</v>
    <v>1</v>
    <v>Powered by Refinitiv</v>
    <v>0</v>
    <v>SCHNEIDER NATIONAL, INC. (XNYS:SNDR)</v>
    <v>2</v>
    <v>3</v>
    <v>Finance</v>
    <v>4</v>
    <v>27.2</v>
    <v>20.260000000000002</v>
    <v>1.0851</v>
    <v>-0.26</v>
    <v>-9.9050000000000006E-3</v>
    <v>USD</v>
    <v>Schneider National, Inc. is a holding company. The Company is a provider of surface transportation and logistics solutions in North America. The Company operates through three segments: Truckload, Intermodal and Logistics. The Truckload segment consists of freight transported and delivered by Company-employed drivers in Company trucks and by owner-operators. The Intermodal segment consists of door-to-door container on flat car (COFC) service through a combination of rail and dray transportation in association with its rail carrier providers. The Logistics segment consists of freight brokerage, supply chain, warehousing, and import/export services. The Company also provides customized freight movement, revenue equipment, labor, systems, and delivery services tailored to meet individual customer requirements, which involve long-term contracts. Its arrangements include multiple pickups and drops, local deliveries, freight handling, specialized equipment and freight network design.</v>
    <v>16050</v>
    <v>New York Stock Exchange</v>
    <v>XNYS</v>
    <v>XNYS</v>
    <v>3101 Packerland Dr, GREEN BAY, WI, 54313-6187 US</v>
    <v>26.38</v>
    <v>Freight &amp; Logistics Services</v>
    <v>Stock</v>
    <v>44956.817225219529</v>
    <v>3320</v>
    <v>25.99</v>
    <v>4626539677</v>
    <v>SCHNEIDER NATIONAL, INC.</v>
    <v>SCHNEIDER NATIONAL, INC.</v>
    <v>26.045000000000002</v>
    <v>9.7210999999999999</v>
    <v>26.25</v>
    <v>25.99</v>
    <v>178012300</v>
    <v>SNDR</v>
    <v>SCHNEIDER NATIONAL, INC. (XNYS:SNDR)</v>
    <v>350797</v>
    <v>452684</v>
    <v>1995</v>
  </rv>
  <rv s="2">
    <v>3321</v>
  </rv>
  <rv s="0">
    <v>https://www.bing.com/financeapi/forcetrigger?t=a22gc7&amp;q=XNYS%3aSAIC&amp;form=skydnc</v>
    <v>Learn more on Bing</v>
  </rv>
  <rv s="1">
    <v>en-US</v>
    <v>a22gc7</v>
    <v>268435456</v>
    <v>1</v>
    <v>Powered by Refinitiv</v>
    <v>0</v>
    <v>SCIENCE APPLICATIONS INTERNATIONAL CORPORATION (XNYS:SAIC)</v>
    <v>2</v>
    <v>3</v>
    <v>Finance</v>
    <v>4</v>
    <v>117.94</v>
    <v>78.099999999999994</v>
    <v>0.69069999999999998</v>
    <v>0.47</v>
    <v>4.6089999999999994E-3</v>
    <v>USD</v>
    <v>Science Applications International Corporation is a provider of technical, engineering and enterprise information technology (IT) services primarily to the United States government. The Company provides engineering, systems integration and information technology offerings for large, complex government projects and offer a range of services with a targeted emphasis on differentiated technology services. The Company is organized as a matrix consists of two customer facing operating sectors supported by an enterprise solutions and operations organization. Its offerings include engineering, technology integration, IT modernization, maintenance of ground and maritime systems, logistics, training and simulation, operation and program support services and end-to-end services spanning the design, development, integration, deployment, management and operations, sustainment and security of its customers entire IT infrastructure. Its customers include United States Army, Navy and others.</v>
    <v>26000</v>
    <v>New York Stock Exchange</v>
    <v>XNYS</v>
    <v>XNYS</v>
    <v>12010 Sunset Hills Road, RESTON, VA, 20190 US</v>
    <v>103.5</v>
    <v>Software &amp; IT Services</v>
    <v>Stock</v>
    <v>44956.817031296094</v>
    <v>3323</v>
    <v>102.01</v>
    <v>5596768711</v>
    <v>SCIENCE APPLICATIONS INTERNATIONAL CORPORATION</v>
    <v>SCIENCE APPLICATIONS INTERNATIONAL CORPORATION</v>
    <v>102.69</v>
    <v>21.295300000000001</v>
    <v>101.98</v>
    <v>102.45</v>
    <v>54629270</v>
    <v>SAIC</v>
    <v>SCIENCE APPLICATIONS INTERNATIONAL CORPORATION (XNYS:SAIC)</v>
    <v>101500</v>
    <v>296118</v>
    <v>2013</v>
  </rv>
  <rv s="2">
    <v>3324</v>
  </rv>
  <rv s="0">
    <v>https://www.bing.com/financeapi/forcetrigger?t=a23n27&amp;q=XNYS%3aST&amp;form=skydnc</v>
    <v>Learn more on Bing</v>
  </rv>
  <rv s="1">
    <v>en-US</v>
    <v>a23n27</v>
    <v>268435456</v>
    <v>1</v>
    <v>Powered by Refinitiv</v>
    <v>0</v>
    <v>SENSATA TECHNOLOGIES HOLDING PLC (XNYS:ST)</v>
    <v>2</v>
    <v>3</v>
    <v>Finance</v>
    <v>4</v>
    <v>59.524999999999999</v>
    <v>36.64</v>
    <v>1.3031999999999999</v>
    <v>-0.51</v>
    <v>-1.09E-2</v>
    <v>USD</v>
    <v>Sensata Technologies Holding plc is an industrial technology company that develops sensors, sensor-based solutions, including controllers and software, and other products that are used in various systems and applications. The Company's segments include Performance Sensing and Sensing Solutions. The Performance Sensing segment serves the automotive and heavy vehicle and off-road (HVOR) industries through its development and manufacture of sensors, high-voltage solutions (electrical protection components), and other solutions. The Sensing Solutions segment serves the industrial and aerospace industries through development and manufacture of a portfolio of application specific sensor and electrical protection products used in a range of industrial markets, including the appliance; heating, ventilation, and air conditioning (HVAC); semiconductor; and charging infrastructure markets as well as the aerospace market. It also provides various energy storage and power conversion solutions.</v>
    <v>21300</v>
    <v>New York Stock Exchange</v>
    <v>XNYS</v>
    <v>XNYS</v>
    <v>529 Pleasant Street, ATTLEBORO, MA, 02703 US</v>
    <v>46.74</v>
    <v>Electronic Equipment &amp; Parts</v>
    <v>Stock</v>
    <v>44956.817176990626</v>
    <v>3326</v>
    <v>46.08</v>
    <v>7079058220</v>
    <v>SENSATA TECHNOLOGIES HOLDING PLC</v>
    <v>SENSATA TECHNOLOGIES HOLDING PLC</v>
    <v>46.54</v>
    <v>23.740100000000002</v>
    <v>46.79</v>
    <v>46.28</v>
    <v>152961500</v>
    <v>ST</v>
    <v>SENSATA TECHNOLOGIES HOLDING PLC (XNYS:ST)</v>
    <v>926944</v>
    <v>1061666</v>
    <v>2017</v>
  </rv>
  <rv s="2">
    <v>3327</v>
  </rv>
  <rv s="0">
    <v>https://www.bing.com/financeapi/forcetrigger?t=bxi4ar&amp;q=XNAS%3aSHLS&amp;form=skydnc</v>
    <v>Learn more on Bing</v>
  </rv>
  <rv s="1">
    <v>en-US</v>
    <v>bxi4ar</v>
    <v>268435456</v>
    <v>1</v>
    <v>Powered by Refinitiv</v>
    <v>0</v>
    <v>SHOALS TECHNOLOGIES GROUP, INC. (XNAS:SHLS)</v>
    <v>2</v>
    <v>3</v>
    <v>Finance</v>
    <v>4</v>
    <v>32.43</v>
    <v>9.58</v>
    <v>1.405</v>
    <v>-1.34</v>
    <v>-4.8375000000000001E-2</v>
    <v>USD</v>
    <v>Shoals Technologies Group, Inc. is engaged in providing electrical balance of system (EBOS) solutions and components for solar energy projects in the United States. The Company designs, manufactures and distributes system solutions for the two types of wiring architectures used by the United States solar industry: homerun and combine-as-you-go. It also designs, manufactures and distributes individual EBOS and other components including Combiners, Plug-n-play branch connectors and inline fuses, AC disconnects, Recombiners, Wireless monitoring, and Junction boxes. The Company provides products to engineering, procurement and construction firms (EPCs) that build solar energy projects.</v>
    <v>697</v>
    <v>Nasdaq Stock Market</v>
    <v>XNAS</v>
    <v>XNAS</v>
    <v>1400 Shoals Way, PORTLAND, TN, 37148 US</v>
    <v>27.2</v>
    <v>Machinery, Equipment &amp; Components</v>
    <v>Stock</v>
    <v>44956.817293020315</v>
    <v>3329</v>
    <v>25.86</v>
    <v>4410676456</v>
    <v>SHOALS TECHNOLOGIES GROUP, INC.</v>
    <v>SHOALS TECHNOLOGIES GROUP, INC.</v>
    <v>26.93</v>
    <v>197.25129999999999</v>
    <v>27.7</v>
    <v>26.36</v>
    <v>167324600</v>
    <v>SHLS</v>
    <v>SHOALS TECHNOLOGIES GROUP, INC. (XNAS:SHLS)</v>
    <v>2073778</v>
    <v>2257677</v>
    <v>2020</v>
  </rv>
  <rv s="2">
    <v>3330</v>
  </rv>
  <rv s="0">
    <v>https://www.bing.com/financeapi/forcetrigger?t=a22zfr&amp;q=XNYS%3aSITE&amp;form=skydnc</v>
    <v>Learn more on Bing</v>
  </rv>
  <rv s="1">
    <v>en-US</v>
    <v>a22zfr</v>
    <v>268435456</v>
    <v>1</v>
    <v>Powered by Refinitiv</v>
    <v>0</v>
    <v>SITEONE LANDSCAPE SUPPLY, INC. (XNYS:SITE)</v>
    <v>2</v>
    <v>3</v>
    <v>Finance</v>
    <v>4</v>
    <v>191.65</v>
    <v>97.36</v>
    <v>1.4401999999999999</v>
    <v>-1.64</v>
    <v>-1.1136999999999999E-2</v>
    <v>USD</v>
    <v>SiteOne Landscape Supply, Inc. is a national wholesale distributor of landscape supplies in the United States and Canada. The Company’s customers are primarily residential and commercial landscape professionals specialized in the design, installation, and maintenance of lawns, gardens, golf courses, and other outdoor spaces. It offers a selection of approximately 135,000 stock keeping units (SKUs), including irrigation supplies, fertilizer and control products, hardscapes (including pavers, natural stone, and blocks), landscape accessories, nursery goods, outdoor lighting and ice melt products to green industry professionals. The Company’s consultative services include assistance with irrigation network design, commercial project planning, generation of sales leads, business operations, and product support services, as well as a series of technical and business management seminars. Its subsidiaries include SiteOne Landscape Supply Midco, Inc., LESCO, Inc. and Green Resource, LLC.</v>
    <v>5700</v>
    <v>New York Stock Exchange</v>
    <v>XNYS</v>
    <v>XNYS</v>
    <v>MANSELL OVERLOOK, 300 COLONIAL CENTER PARKWAY, SUITE 600, ROSWELL, GA, 30076 US</v>
    <v>147.6</v>
    <v>Food &amp; Tobacco</v>
    <v>Stock</v>
    <v>44956.817304988283</v>
    <v>3332</v>
    <v>144.44499999999999</v>
    <v>6567874104</v>
    <v>SITEONE LANDSCAPE SUPPLY, INC.</v>
    <v>SITEONE LANDSCAPE SUPPLY, INC.</v>
    <v>144.62</v>
    <v>24.634</v>
    <v>147.26</v>
    <v>145.62</v>
    <v>45102830</v>
    <v>SITE</v>
    <v>SITEONE LANDSCAPE SUPPLY, INC. (XNYS:SITE)</v>
    <v>154923</v>
    <v>225241</v>
    <v>2013</v>
  </rv>
  <rv s="2">
    <v>3333</v>
  </rv>
  <rv s="0">
    <v>https://www.bing.com/financeapi/forcetrigger?t=br1qr7&amp;q=XNYS%3aSKIL&amp;form=skydnc</v>
    <v>Learn more on Bing</v>
  </rv>
  <rv s="1">
    <v>en-US</v>
    <v>br1qr7</v>
    <v>268435456</v>
    <v>1</v>
    <v>Powered by Refinitiv</v>
    <v>0</v>
    <v>SKILLSOFT CORP. (XNYS:SKIL)</v>
    <v>2</v>
    <v>3</v>
    <v>Finance</v>
    <v>4</v>
    <v>7.6449999999999996</v>
    <v>1.03</v>
    <v>1.2129000000000001</v>
    <v>8.5000000000000006E-2</v>
    <v>4.6196000000000001E-2</v>
    <v>USD</v>
    <v>Skillsoft Corp. is a provider of corporate digital learning. The Company operates through three segments: Skillsoft content, SumTotal and Global Knowledge. The Skillsoft content segment engages in the sale, marketing and delivery of its content learning solutions, in areas such as leadership and business, technology and developer and compliance. In addition, Skillsoft content segment offers Percipio, an intelligent online learning experience platform. The SumTotal segment provides a solution that allows organizations to attract, develop and retain talent. SumTotal segment solutions impacts a company's workforce throughout the entire employee lifecycle and help companies succeed in an evolving business climate. SumTotal segment primary solutions are Talent Acquisition, Learning Management, Talent Management and Workforce Management. The Global Knowledge segment offers training solutions covering information technology and business skills for corporations and their employees.</v>
    <v>2943</v>
    <v>New York Stock Exchange</v>
    <v>XNYS</v>
    <v>XNYS</v>
    <v>300 Innovative Way, Suite 201, NASHUA, NH, 03062 US</v>
    <v>1.93</v>
    <v>Software &amp; IT Services</v>
    <v>Stock</v>
    <v>44956.817397765626</v>
    <v>3335</v>
    <v>1.8314999999999999</v>
    <v>316557395</v>
    <v>SKILLSOFT CORP.</v>
    <v>SKILLSOFT CORP.</v>
    <v>1.89</v>
    <v>0</v>
    <v>1.84</v>
    <v>1.925</v>
    <v>164445400</v>
    <v>SKIL</v>
    <v>SKILLSOFT CORP. (XNYS:SKIL)</v>
    <v>127240</v>
    <v>408590</v>
    <v>2019</v>
  </rv>
  <rv s="2">
    <v>3336</v>
  </rv>
  <rv s="0">
    <v>https://www.bing.com/financeapi/forcetrigger?t=a1nkm7&amp;q=XNYS%3aAOS&amp;form=skydnc</v>
    <v>Learn more on Bing</v>
  </rv>
  <rv s="1">
    <v>en-US</v>
    <v>a1nkm7</v>
    <v>268435456</v>
    <v>1</v>
    <v>Powered by Refinitiv</v>
    <v>0</v>
    <v>A. O. SMITH CORPORATION (XNYS:AOS)</v>
    <v>2</v>
    <v>3</v>
    <v>Finance</v>
    <v>4</v>
    <v>77.31</v>
    <v>46.58</v>
    <v>1.2150000000000001</v>
    <v>0.06</v>
    <v>9.990000000000001E-4</v>
    <v>USD</v>
    <v>A. O. Smith Corporation is a provider of water heating and water treatment solutions. The Company operates through two segments: North America and Rest of World. The Rest of World segment is comprised of China, Europe, and India. Both segments manufacture and market a range of residential and commercial gas and electric water heaters, boilers, tanks, and water treatment products. Both segments primarily manufacture and market in their respective regions of the world. The North America segment also manufactures expansion tanks, commercial solar water heating systems, swimming pool and spa heaters, related products and parts. Its Lochinvar brand is a residential and commercial boiler brands in the United States. It sells its Aquasana branded products directly to consumers through e-commerce as well as online retailers. Its water softener branded products and problem well water solutions include Hague, Water-Right, and Master Water, which are sold through water quality dealers.</v>
    <v>13700</v>
    <v>New York Stock Exchange</v>
    <v>XNYS</v>
    <v>XNYS</v>
    <v>11270 W Park Pl, MILWAUKEE, WI, 53224-3623 US</v>
    <v>61.12</v>
    <v>Machinery, Equipment &amp; Components</v>
    <v>Stock</v>
    <v>44956.817355404688</v>
    <v>3338</v>
    <v>59.15</v>
    <v>9221531000</v>
    <v>A. O. SMITH CORPORATION</v>
    <v>A. O. SMITH CORPORATION</v>
    <v>59.78</v>
    <v>19.0946</v>
    <v>60.06</v>
    <v>60.12</v>
    <v>152775500</v>
    <v>AOS</v>
    <v>A. O. SMITH CORPORATION (XNYS:AOS)</v>
    <v>956970</v>
    <v>1060260</v>
    <v>1986</v>
  </rv>
  <rv s="2">
    <v>3339</v>
  </rv>
  <rv s="0">
    <v>https://www.bing.com/financeapi/forcetrigger?t=a237gh&amp;q=XNYS%3aSNA&amp;form=skydnc</v>
    <v>Learn more on Bing</v>
  </rv>
  <rv s="1">
    <v>en-US</v>
    <v>a237gh</v>
    <v>268435456</v>
    <v>1</v>
    <v>Powered by Refinitiv</v>
    <v>0</v>
    <v>SNAP-ON INCORPORATED (XNYS:SNA)</v>
    <v>2</v>
    <v>3</v>
    <v>Finance</v>
    <v>4</v>
    <v>250.625</v>
    <v>190.08</v>
    <v>1.1127</v>
    <v>-0.86</v>
    <v>-3.5179999999999999E-3</v>
    <v>USD</v>
    <v>Snap-on Incorporated is a manufacturer and marketer of tools, equipment, diagnostics, repair information and systems solutions. The Company’s segments include the Commercial and Industrial Group, which serves a range of industrial and commercial customers worldwide, including customers in the aerospace, natural resources, government, power generation, transportation and technical education market segments, through direct and distributor channels, and the Snap-on Tools Group, which provides vehicle service and repair technicians through its worldwide mobile tool distribution channel. Its segments also include the Repair Systems and Information Group, which consists of business operations serving other professional vehicle repair customers worldwide, owners and managers of independent repair shops and original equipment manufacturer dealerships, through direct and distributor channels, and Financial Services, which consists of the business operations of its finance subsidiaries.</v>
    <v>12800</v>
    <v>New York Stock Exchange</v>
    <v>XNYS</v>
    <v>XNYS</v>
    <v>2801 80th St, KENOSHA, WI, 53143 US</v>
    <v>246.41</v>
    <v>Machinery, Equipment &amp; Components</v>
    <v>Stock</v>
    <v>44956.817234270311</v>
    <v>3341</v>
    <v>243.32</v>
    <v>12947938757</v>
    <v>SNAP-ON INCORPORATED</v>
    <v>SNAP-ON INCORPORATED</v>
    <v>243.32</v>
    <v>14.812200000000001</v>
    <v>244.45</v>
    <v>243.59</v>
    <v>53154640</v>
    <v>SNA</v>
    <v>SNAP-ON INCORPORATED (XNYS:SNA)</v>
    <v>97989</v>
    <v>246782</v>
    <v>1930</v>
  </rv>
  <rv s="2">
    <v>3342</v>
  </rv>
  <rv s="0">
    <v>https://www.bing.com/financeapi/forcetrigger?t=a1x6rw&amp;q=XNYS%3aLUV&amp;form=skydnc</v>
    <v>Learn more on Bing</v>
  </rv>
  <rv s="1">
    <v>en-US</v>
    <v>a1x6rw</v>
    <v>268435456</v>
    <v>1</v>
    <v>Powered by Refinitiv</v>
    <v>0</v>
    <v>SOUTHWEST AIRLINES CO. (XNYS:LUV)</v>
    <v>2</v>
    <v>3</v>
    <v>Finance</v>
    <v>4</v>
    <v>50.1</v>
    <v>30.2</v>
    <v>1.1477999999999999</v>
    <v>-0.66</v>
    <v>-1.8211999999999999E-2</v>
    <v>USD</v>
    <v>Southwest Airlines Co. (Southwest) operates Southwest Airlines, a passenger airline that provides scheduled air transportation in the United States and near-international markets. The Company provides point-to-point service. The Company offers ancillary services, such as Southwest's EarlyBird Check-In, upgraded boarding, and transportation of pets and unaccompanied minors, in accordance with Southwest's respective policies. EarlyBird Check-In provides customers with automatic check-in and an assigned boarding position before general boarding positions become available. It offers its fare products directly to customers through its Internet Website, Southwest.com. It has approximately 728 Boeing 737 aircraft in its fleet and 121 destinations in 42 states, the District of Columbia, the Commonwealth of Puerto Rico, and ten near-international countries, such as Mexico, Jamaica, The Bahamas, Aruba, Dominican Republic, Costa Rica, Belize, Cuba, the Cayman Islands, and Turks and Caicos.</v>
    <v>64123</v>
    <v>New York Stock Exchange</v>
    <v>XNYS</v>
    <v>XNYS</v>
    <v>PO Box 36611, 2702 Love Field Dr, DALLAS, TX, 75235 US</v>
    <v>36.884999999999998</v>
    <v>Passenger Transportation Services</v>
    <v>Stock</v>
    <v>44956.817171620314</v>
    <v>3344</v>
    <v>35.494999999999997</v>
    <v>21125696160</v>
    <v>SOUTHWEST AIRLINES CO.</v>
    <v>SOUTHWEST AIRLINES CO.</v>
    <v>36</v>
    <v>45.851399999999998</v>
    <v>36.24</v>
    <v>35.58</v>
    <v>593752000</v>
    <v>LUV</v>
    <v>SOUTHWEST AIRLINES CO. (XNYS:LUV)</v>
    <v>4127271</v>
    <v>8239141</v>
    <v>1967</v>
  </rv>
  <rv s="2">
    <v>3345</v>
  </rv>
  <rv s="0">
    <v>https://www.bing.com/financeapi/forcetrigger?t=a23fm7&amp;q=XNYS%3aSPR&amp;form=skydnc</v>
    <v>Learn more on Bing</v>
  </rv>
  <rv s="1">
    <v>en-US</v>
    <v>a23fm7</v>
    <v>268435456</v>
    <v>1</v>
    <v>Powered by Refinitiv</v>
    <v>0</v>
    <v>SPIRIT AEROSYSTEMS HOLDINGS, INC. (XNYS:SPR)</v>
    <v>2</v>
    <v>3</v>
    <v>Finance</v>
    <v>4</v>
    <v>53.310499999999998</v>
    <v>21.14</v>
    <v>1.6362000000000001</v>
    <v>1.35</v>
    <v>3.9857999999999998E-2</v>
    <v>USD</v>
    <v>Spirit AeroSystems Holdings, Inc. is an independent non-original equipment manufacturer (OEM) commercial aerostructures designers and manufacturers. The Company design, engineer, and manufacture engineered commercial aerostructures, such as fuselages, nacelles (including thrust reversers), struts/pylons, wing structures, and flight control surfaces. In addition to supplying commercial aircraft structures, it also designs, engineers, and manufactures structural components for military aircraft and other applications. It operates through its subsidiary, Spirit AeroSystems, Inc. (Spirit). Its products include fuselages, struts/pylons, nacelles, and wing components. The Company operates in three principal segments: Commercial, Defense &amp; Space, and Aftermarket. Through Software as a service (SaaS), the Company provides rotable assets, components, repair solutions, and engineering services. It provides spares and repair and overhaul (MRO) services for both metallic and composite components.</v>
    <v>16100</v>
    <v>New York Stock Exchange</v>
    <v>XNYS</v>
    <v>XNYS</v>
    <v>3801 South Oliver, WICHITA, KS, 67210 US</v>
    <v>35.369999999999997</v>
    <v>Aerospace &amp; Defense</v>
    <v>Stock</v>
    <v>44956.817340937501</v>
    <v>3347</v>
    <v>33.130000000000003</v>
    <v>3564938000</v>
    <v>SPIRIT AEROSYSTEMS HOLDINGS, INC.</v>
    <v>SPIRIT AEROSYSTEMS HOLDINGS, INC.</v>
    <v>33.54</v>
    <v>0</v>
    <v>33.869999999999997</v>
    <v>35.22</v>
    <v>105253600</v>
    <v>SPR</v>
    <v>SPIRIT AEROSYSTEMS HOLDINGS, INC. (XNYS:SPR)</v>
    <v>1499074</v>
    <v>1911099</v>
    <v>2005</v>
  </rv>
  <rv s="2">
    <v>3348</v>
  </rv>
  <rv s="0">
    <v>https://www.bing.com/financeapi/forcetrigger?t=ay32bh&amp;q=XNYS%3aSAVE&amp;form=skydnc</v>
    <v>Learn more on Bing</v>
  </rv>
  <rv s="1">
    <v>en-US</v>
    <v>ay32bh</v>
    <v>268435456</v>
    <v>1</v>
    <v>Powered by Refinitiv</v>
    <v>0</v>
    <v>SPIRIT AIRLINES, INC. (XNYS:SAVE)</v>
    <v>2</v>
    <v>3</v>
    <v>Finance</v>
    <v>4</v>
    <v>28.158000000000001</v>
    <v>15.8401</v>
    <v>1.1305000000000001</v>
    <v>-0.02</v>
    <v>-1.0119999999999999E-3</v>
    <v>USD</v>
    <v>Spirit Airlines, Inc. is a commercial airline company that provides air transportation for passengers. The Company flies to approximately 85+ destinations across 16 countries in the United States, Latin America, and the Caribbean, primarily targeted toward leisure travelers and those looking to visit friends and relatives. It focuses on value-conscious travelers who pay for their own travel and compete based on total price. The Company offers unbundled base fares with a range of optional services. It allows passengers to save by paying only for the options they choose, such as checked and carry-on bags, wireless fidelity (Wi-Fi), advance seat assignments, priority boarding and refreshments. It has a fleet of approximately 175+ Airbus A320 family aircraft. It also operates Spirit Saver$ Club, which is a subscription-based loyalty program that allows members access to unpublished, low fares as well as discounted prices on bags, offers on hotels, rental cars, and other travel necessities.</v>
    <v>9823</v>
    <v>New York Stock Exchange</v>
    <v>XNYS</v>
    <v>XNYS</v>
    <v>2800 Executive Way, MIRAMAR, FL, 33025 US</v>
    <v>19.945</v>
    <v>Passenger Transportation Services</v>
    <v>Stock</v>
    <v>44956.817192615628</v>
    <v>3350</v>
    <v>19.63</v>
    <v>2148841128</v>
    <v>SPIRIT AIRLINES, INC.</v>
    <v>SPIRIT AIRLINES, INC.</v>
    <v>19.72</v>
    <v>0</v>
    <v>19.760000000000002</v>
    <v>19.739999999999998</v>
    <v>108857200</v>
    <v>SAVE</v>
    <v>SPIRIT AIRLINES, INC. (XNYS:SAVE)</v>
    <v>541726</v>
    <v>823404</v>
    <v>1994</v>
  </rv>
  <rv s="2">
    <v>3351</v>
  </rv>
  <rv s="0">
    <v>https://www.bing.com/financeapi/forcetrigger?t=a23tw7&amp;q=XNYS%3aSWK&amp;form=skydnc</v>
    <v>Learn more on Bing</v>
  </rv>
  <rv s="1">
    <v>en-US</v>
    <v>a23tw7</v>
    <v>268435456</v>
    <v>1</v>
    <v>Powered by Refinitiv</v>
    <v>0</v>
    <v>STANLEY BLACK &amp; DECKER, INC. (XNYS:SWK)</v>
    <v>2</v>
    <v>3</v>
    <v>Finance</v>
    <v>4</v>
    <v>177.77</v>
    <v>70.239999999999995</v>
    <v>1.2942</v>
    <v>-0.33</v>
    <v>-3.8300000000000001E-3</v>
    <v>USD</v>
    <v>Stanley Black &amp; Decker, Inc. is a diversified global provider of hand tools, power tools, outdoor products and related accessories, engineered fastening systems and products, services and equipment for oil and gas and infrastructure applications, and automatic doors. The Company’s segments include Tools and Outdoor, and Industrial. The Tools and Outdoor segment are comprised of the power tools group, hand tools, accessories and storage, and outdoor power equipment businesses. Its Tools and Storage segment has its trademarks, including STANLEY, BLACK+DECKER, DEWALT, FLEXVOLT and IRWIN. The Industrial segment is comprised of the engineered fastening and infrastructure businesses. The engineered fastening business primarily sells engineered components, such as fasteners, fittings and various engineered products. The infrastructure business consists of attachment tools and oil and gas product lines. The Industrial segment has its trademarks, including CRC, NELSON, LaBounty and Dubuis.</v>
    <v>71300</v>
    <v>New York Stock Exchange</v>
    <v>XNYS</v>
    <v>XNYS</v>
    <v>1000 Stanley Dr, PO Box 7000, NEW BRITAIN, CT, 06053-1675 US</v>
    <v>86.64</v>
    <v>Machinery, Equipment &amp; Components</v>
    <v>Stock</v>
    <v>44956.817159385937</v>
    <v>3353</v>
    <v>84.7</v>
    <v>12746660000</v>
    <v>STANLEY BLACK &amp; DECKER, INC.</v>
    <v>STANLEY BLACK &amp; DECKER, INC.</v>
    <v>84.9</v>
    <v>24.920500000000001</v>
    <v>86.16</v>
    <v>85.83</v>
    <v>147941800</v>
    <v>SWK</v>
    <v>STANLEY BLACK &amp; DECKER, INC. (XNYS:SWK)</v>
    <v>959548</v>
    <v>1744205</v>
    <v>1901</v>
  </rv>
  <rv s="2">
    <v>3354</v>
  </rv>
  <rv s="0">
    <v>https://www.bing.com/financeapi/forcetrigger?t=a22j4c&amp;q=XNAS%3aSBLK&amp;form=skydnc</v>
    <v>Learn more on Bing</v>
  </rv>
  <rv s="1">
    <v>en-US</v>
    <v>a22j4c</v>
    <v>268435456</v>
    <v>1</v>
    <v>Powered by Refinitiv</v>
    <v>0</v>
    <v>STAR BULK CARRIERS CORP. (XNAS:SBLK)</v>
    <v>2</v>
    <v>3</v>
    <v>Finance</v>
    <v>4</v>
    <v>33.99</v>
    <v>16.850000000000001</v>
    <v>1.0782</v>
    <v>-0.59</v>
    <v>-2.5224000000000003E-2</v>
    <v>USD</v>
    <v>Star Bulk Carriers Corp is a Greece-based global shipping company. It owns and operates a fleet of dry bulk carrier vessels. The Company’s vessels transport major bulks, which include iron ore, coal, and grain, and minor bulks, which include bauxite, fertilizers, and steel products. Its fleet consists of 128 vessels with carrying capacities between 52,247 and 209,537 dwt. The Company's fleet includes Newcastlemax, Capesize, Panamax, Post Panamax, Kamsarmax, Ultramax, and Supramax vessels with an aggregate capacity of more than 14 million deadweight tonnage (dwt) and an average age of approximately 10 years. Star Bulk Carriers Corp’s vessels transport minerals from the Americas and Australia to East Asia, particularly China, but also Japan, South Korea, Taiwan, Indonesia, and Malaysia; minerals, grain products, and steel between the Americas, Europe, Africa, Australia, and Indonesia and from these areas to China, Japan, South Korea, Taiwan, the Philippines, Malaysia, and others.</v>
    <v>181</v>
    <v>Nasdaq Stock Market</v>
    <v>XNAS</v>
    <v>XNAS</v>
    <v>40 Agiou Konstantinou Str, Maroussi, C/O Star Bulk Management Inc., ATHINA, ATTIKI, 15124 GR</v>
    <v>23.53</v>
    <v>Freight &amp; Logistics Services</v>
    <v>Stock</v>
    <v>44956.817371678124</v>
    <v>3356</v>
    <v>22.7682</v>
    <v>2341295520</v>
    <v>STAR BULK CARRIERS CORP.</v>
    <v>STAR BULK CARRIERS CORP.</v>
    <v>23.39</v>
    <v>2.6884000000000001</v>
    <v>23.39</v>
    <v>22.8</v>
    <v>102688400</v>
    <v>SBLK</v>
    <v>STAR BULK CARRIERS CORP. (XNAS:SBLK)</v>
    <v>1435640</v>
    <v>1555942</v>
    <v>2006</v>
  </rv>
  <rv s="2">
    <v>3357</v>
  </rv>
  <rv s="0">
    <v>https://www.bing.com/financeapi/forcetrigger?t=bwf9bh&amp;q=XNYS%3aSTEM&amp;form=skydnc</v>
    <v>Learn more on Bing</v>
  </rv>
  <rv s="1">
    <v>en-US</v>
    <v>bwf9bh</v>
    <v>268435456</v>
    <v>1</v>
    <v>Powered by Refinitiv</v>
    <v>0</v>
    <v>STEM, INC (XNYS:STEM)</v>
    <v>2</v>
    <v>3</v>
    <v>Finance</v>
    <v>4</v>
    <v>18.017199999999999</v>
    <v>5.72</v>
    <v>2.7989999999999999</v>
    <v>-0.35</v>
    <v>-3.5497000000000001E-2</v>
    <v>USD</v>
    <v>Stem, Inc., is a digitally connected, intelligent energy storage network provider, providing its customers with an energy storage system, sourced from battery original equipment manufacturers (OEMs), including solar project developers and engineering, procurement, and construction firms. It delivers its battery hardware and software-enabled services to its customers through its Athena artificial intelligence (AI) platform. The Company's energy storage solutions support renewable energy generation by alleviating grid intermittency issues and thereby reducing customer dependence on traditional, fossil fuel resources. It operates in two areas within the energy storage landscape: Behind-the-Meter (BTM) and Front-of-the-Meter (FTM). BTM systems provide power that is used on-site without interacting with the electric grid. FTM grid-connected systems deliver power into the grid, which is sold to off-site customers and transported by the grid prior to reaching an end-user.</v>
    <v>213</v>
    <v>New York Stock Exchange</v>
    <v>XNYS</v>
    <v>XNYS</v>
    <v>100 California Street, 14Th Floor, 1603 Orrington Avenue, 13Th Floor, SAN FRANCISCO, CA, 94111 US</v>
    <v>9.9649999999999999</v>
    <v>Renewable Energy</v>
    <v>Stock</v>
    <v>44956.817322048439</v>
    <v>3359</v>
    <v>9.31</v>
    <v>1469188488</v>
    <v>STEM, INC</v>
    <v>STEM, INC</v>
    <v>9.6750000000000007</v>
    <v>18.0532</v>
    <v>9.86</v>
    <v>9.51</v>
    <v>154488800</v>
    <v>STEM</v>
    <v>STEM, INC (XNYS:STEM)</v>
    <v>3029052</v>
    <v>4542635</v>
    <v>2018</v>
  </rv>
  <rv s="2">
    <v>3360</v>
  </rv>
  <rv s="0">
    <v>https://www.bing.com/financeapi/forcetrigger?t=a23j7w&amp;q=XNAS%3aSRCL&amp;form=skydnc</v>
    <v>Learn more on Bing</v>
  </rv>
  <rv s="1">
    <v>en-US</v>
    <v>a23j7w</v>
    <v>268435456</v>
    <v>1</v>
    <v>Powered by Refinitiv</v>
    <v>0</v>
    <v>STERICYCLE, INC. (XNAS:SRCL)</v>
    <v>2</v>
    <v>3</v>
    <v>Finance</v>
    <v>4</v>
    <v>60.35</v>
    <v>39.630000000000003</v>
    <v>1.2647999999999999</v>
    <v>0.27</v>
    <v>5.1400000000000005E-3</v>
    <v>USD</v>
    <v>Stericycle, Inc. is a business-to-business services company. The Company serves customers in the United States and approximately 16 other countries worldwide with solutions for regulated waste and compliance services and secure information destruction services. The Company operates through two segments: Regulated Waste and Compliance Services, and Secure Information Destruction Services. Regulated Waste and Compliance Services segment provides its services to the customers in the United States, Brazil, Canada, Ireland, the Netherlands, Portugal, the Republic of Korea, Romania, Spain and the United Kingdom. Secure Information Destruction Services segment under the Shred-it brand provides its services in the United States, Australia, Belgium, Canada, France, Germany, Ireland, Luxembourg, the Netherlands, Portugal, Spain, Singapore and the United Kingdom. Secure Information Destruction Services are also provided in the United Arab Emirates through a joint venture.</v>
    <v>14550</v>
    <v>Nasdaq Stock Market</v>
    <v>XNAS</v>
    <v>XNAS</v>
    <v>2355 Waukegan Road, BANNOCKBURN, IL, 60015 US</v>
    <v>53.08</v>
    <v>Professional &amp; Commercial Services</v>
    <v>Stock</v>
    <v>44956.81718289297</v>
    <v>3362</v>
    <v>52.18</v>
    <v>4867326816</v>
    <v>STERICYCLE, INC.</v>
    <v>STERICYCLE, INC.</v>
    <v>52.18</v>
    <v>459.13819999999998</v>
    <v>52.53</v>
    <v>52.8</v>
    <v>92184220</v>
    <v>SRCL</v>
    <v>STERICYCLE, INC. (XNAS:SRCL)</v>
    <v>95299</v>
    <v>244240</v>
    <v>1989</v>
  </rv>
  <rv s="2">
    <v>3363</v>
  </rv>
  <rv s="0">
    <v>https://www.bing.com/financeapi/forcetrigger?t=c3bvyc&amp;q=XNAS%3aSTER&amp;form=skydnc</v>
    <v>Learn more on Bing</v>
  </rv>
  <rv s="1">
    <v>en-US</v>
    <v>c3bvyc</v>
    <v>268435456</v>
    <v>1</v>
    <v>Powered by Refinitiv</v>
    <v>0</v>
    <v>Sterling Check Corp. (XNAS:STER)</v>
    <v>2</v>
    <v>3</v>
    <v>Finance</v>
    <v>4</v>
    <v>28.763100000000001</v>
    <v>12.2201</v>
    <v>1.4179999999999999</v>
    <v>0</v>
    <v>0</v>
    <v>USD</v>
    <v>Sterling Check Corp. is a provider of technology-enabled background and identity verification services. The Company offers a comprehensive hiring and risk management solution that begins with identity verification, followed by criminal background screening, credential verification, drug and health screening, processing of employee documentation required for onboarding and ongoing risk monitoring. The Company's services are delivered through its purpose-built, cloud-based technology platform that enables organizations with real-time and data-driven insights to conduct and manage employment screening programs. Its interfaces are supported by Company’s artificial intelligence (AI)-driven fulfillment platform, which leverages more than 3,300 automation integrations, including application programming interfaces (APIs) and robotic process automation (RPA) bots. The Company serves a range of industries, such as healthcare, gig economy, financial and business services, contingent and retail.</v>
    <v>6000</v>
    <v>Nasdaq Stock Market</v>
    <v>XNAS</v>
    <v>XNAS</v>
    <v>1 STATE STREET PLAZA, 24TH FLOOR, NEW YORK, NY, 10004 US</v>
    <v>13.81</v>
    <v>Professional &amp; Commercial Services</v>
    <v>Stock</v>
    <v>44956.817142615626</v>
    <v>3365</v>
    <v>13.324999999999999</v>
    <v>1315213812</v>
    <v>Sterling Check Corp.</v>
    <v>Sterling Check Corp.</v>
    <v>13.51</v>
    <v>44.8735</v>
    <v>13.55</v>
    <v>13.55</v>
    <v>97063750</v>
    <v>STER</v>
    <v>Sterling Check Corp. (XNAS:STER)</v>
    <v>64778</v>
    <v>169045</v>
    <v>2015</v>
  </rv>
  <rv s="2">
    <v>3366</v>
  </rv>
  <rv s="0">
    <v>https://www.bing.com/financeapi/forcetrigger?t=bxr9ar&amp;q=XNAS%3aSNCY&amp;form=skydnc</v>
    <v>Learn more on Bing</v>
  </rv>
  <rv s="1">
    <v>en-US</v>
    <v>bxr9ar</v>
    <v>268435456</v>
    <v>1</v>
    <v>Powered by Refinitiv</v>
    <v>0</v>
    <v>SUN COUNTRY AIRLINES HOLDINGS, INC. (XNAS:SNCY)</v>
    <v>2</v>
    <v>3</v>
    <v>Finance</v>
    <v>4</v>
    <v>30.61</v>
    <v>13.25</v>
    <v>1.0920000000000001</v>
    <v>-0.32</v>
    <v>-1.7121000000000001E-2</v>
    <v>USD</v>
    <v>Sun Country Airlines Holdings, Inc. operates Sun Country Airlines, a low-cost air carrier that deploys shared resources across its scheduled service, charter and cargo businesses. It focuses on serving leisure and visiting friends and relatives (VFR) passengers and charter customers and providing crew, maintenance and insurance (CMI) service to Amazon.com Services, LLC (Amazon), with flights throughout the United States and to destinations in Canada, Mexico, Central America and the Caribbean. The Company operated a fleet of 48 Boeing 737-NG aircraft, consisting of 47 Boeing 737-800s and one Boeing 737-700. It provides low-fare passenger airline service primarily to leisure and VFR travelers. In addition to base fares, passengers can choose from a number of ancillary products for an additional cost. The Company’s charter business services a variety of customers, including casino operators, the United States Department of Defense, college sports teams and professional sports teams.</v>
    <v>2354</v>
    <v>Nasdaq Stock Market</v>
    <v>XNAS</v>
    <v>XNAS</v>
    <v>2005 Cargo Road, MINNEAPOLIS, MN, 55450 US</v>
    <v>18.760000000000002</v>
    <v>Passenger Transportation Services</v>
    <v>Stock</v>
    <v>44956.816041700782</v>
    <v>3368</v>
    <v>18.25</v>
    <v>1068521727</v>
    <v>SUN COUNTRY AIRLINES HOLDINGS, INC.</v>
    <v>SUN COUNTRY AIRLINES HOLDINGS, INC.</v>
    <v>18.5</v>
    <v>119.38679999999999</v>
    <v>18.690000000000001</v>
    <v>18.37</v>
    <v>58166670</v>
    <v>SNCY</v>
    <v>SUN COUNTRY AIRLINES HOLDINGS, INC. (XNAS:SNCY)</v>
    <v>109965</v>
    <v>296074</v>
    <v>2017</v>
  </rv>
  <rv s="2">
    <v>3369</v>
  </rv>
  <rv s="0">
    <v>https://www.bing.com/financeapi/forcetrigger?t=a23gu2&amp;q=XNAS%3aSPWR&amp;form=skydnc</v>
    <v>Learn more on Bing</v>
  </rv>
  <rv s="1">
    <v>en-US</v>
    <v>a23gu2</v>
    <v>268435456</v>
    <v>1</v>
    <v>Powered by Refinitiv</v>
    <v>0</v>
    <v>SUNPOWER CORPORATION (XNAS:SPWR)</v>
    <v>2</v>
    <v>3</v>
    <v>Finance</v>
    <v>4</v>
    <v>28.42</v>
    <v>12.78</v>
    <v>1.9138999999999999</v>
    <v>0.06</v>
    <v>3.5360000000000001E-3</v>
    <v>USD</v>
    <v>SunPower Corporation is a provider of distributed generation storage and energy services. The Company offers solar + storage solution. Its segments include Residential, Light Commercial (RLC), and Commercial and Industrial (C&amp;I) Solutions. It offers integrated solar, storage and home energy solutions to customers in the United States and Canada through an array of hardware, software and financing options. Its products include SunPower Equinox, SunPower Helix, SunVault and OneRoof. It offers SunPower Equinox to its residential business customers and SunPower Helix products for its commercial business customers. The Equinox and Helix systems are pre-engineered modular solutions for residential and light commercial applications, that combine its efficiency solar module technology with integrated plug-and-play power stations, cable management systems and mounting hardware. It also offers the SunPower InvisiMount residential mounting system in its product portfolio.</v>
    <v>3660</v>
    <v>Nasdaq Stock Market</v>
    <v>XNAS</v>
    <v>XNAS</v>
    <v>1414 Harbour Way South, Suite 1901, RICHMOND, CA, 94804 US</v>
    <v>17.329999999999998</v>
    <v>Renewable Energy</v>
    <v>Stock</v>
    <v>44956.817264710153</v>
    <v>3371</v>
    <v>16.510000000000002</v>
    <v>2966327975</v>
    <v>SUNPOWER CORPORATION</v>
    <v>SUNPOWER CORPORATION</v>
    <v>16.649999999999999</v>
    <v>29.051300000000001</v>
    <v>16.97</v>
    <v>17.03</v>
    <v>174182500</v>
    <v>SPWR</v>
    <v>SUNPOWER CORPORATION (XNAS:SPWR)</v>
    <v>2485180</v>
    <v>3681278</v>
    <v>2004</v>
  </rv>
  <rv s="2">
    <v>3372</v>
  </rv>
  <rv s="0">
    <v>https://www.bing.com/financeapi/forcetrigger?t=a22b77&amp;q=XNAS%3aRUN&amp;form=skydnc</v>
    <v>Learn more on Bing</v>
  </rv>
  <rv s="1">
    <v>en-US</v>
    <v>a22b77</v>
    <v>268435456</v>
    <v>1</v>
    <v>Powered by Refinitiv</v>
    <v>0</v>
    <v>SUNRUN INC. (XNAS:RUN)</v>
    <v>2</v>
    <v>3</v>
    <v>Finance</v>
    <v>4</v>
    <v>39.130000000000003</v>
    <v>16.8</v>
    <v>2.2502</v>
    <v>-0.3</v>
    <v>-1.1782999999999998E-2</v>
    <v>USD</v>
    <v>Sunrun Inc. is engaged in the development, installation, sale, ownership, and maintenance of residential solar energy systems (Projects) in the United States. The Company provides battery storage along with solar energy systems to its customers in select markets and sells its services to commercial developers through its multi-family and new homes offerings. The Company installs solar energy systems on its customers’ homes and provides them with the solar power produced by those systems for a 20- or 25-year initial term. In addition, it monitors, maintains, and ensures the system during the term of the contract. Its products include solar rooftop panel systems and solar power batteries. It provides electric vehicle (EV) chargers, battery retrofits, re-powered or expanding systems, home energy management services, and other home electrification products. It also manages and shares stored solar energy from the batteries to provide benefits to households, utilities, and the electric grid.</v>
    <v>11383</v>
    <v>Nasdaq Stock Market</v>
    <v>XNAS</v>
    <v>XNAS</v>
    <v>225 Bush St Ste 1400, SAN FRANCISCO, CA, 94104 US</v>
    <v>25.76</v>
    <v>Renewable Energy</v>
    <v>Stock</v>
    <v>44956.81739155078</v>
    <v>3374</v>
    <v>24.73</v>
    <v>5361689092</v>
    <v>SUNRUN INC.</v>
    <v>SUNRUN INC.</v>
    <v>25.04</v>
    <v>88.3292</v>
    <v>25.46</v>
    <v>25.16</v>
    <v>213103700</v>
    <v>RUN</v>
    <v>SUNRUN INC. (XNAS:RUN)</v>
    <v>3606829</v>
    <v>6402553</v>
    <v>2008</v>
  </rv>
  <rv s="2">
    <v>3375</v>
  </rv>
  <rv s="0">
    <v>https://www.bing.com/financeapi/forcetrigger?t=bzwqf2&amp;q=XNAS%3aSYM&amp;form=skydnc</v>
    <v>Learn more on Bing</v>
  </rv>
  <rv s="5">
    <v>en-US</v>
    <v>bzwqf2</v>
    <v>268435456</v>
    <v>1</v>
    <v>Powered by Refinitiv</v>
    <v>9</v>
    <v>SYMBOTIC INC. (XNAS:SYM)</v>
    <v>2</v>
    <v>10</v>
    <v>Finance</v>
    <v>4</v>
    <v>28.48</v>
    <v>8.75</v>
    <v>-0.90600000000000003</v>
    <v>-0.15</v>
    <v>-1.0893E-2</v>
    <v>USD</v>
    <v>Symbotic Inc. is focused on artificial intelligence (AI)-enabled robotics automation technology. The Company is engaged in developing, commercializing, and deploying advanced, end-to-end technology solutions that improve supply chain operations. The Company’s platform accelerates the movement of goods through the supply chain, improves stock keeping unit (SKU) agility, and fulfills orders. The platform is composed of atomizing robotics, a buffering structure, autonomous mobile robots that handle product, robotic palletizing cells, and software that coordinates and optimizes the movements of all these systems to maximize the throughput of goods while reducing cost of the system. The Company’s platform is enhanced by its AI powered autonomous hardware and system software. It automates the processing of pallets and cases in large warehouses or distribution centers for retail companies. It serves industries, such as retail, food and beverage, groceries, third-party logistics and others.</v>
    <v>1120</v>
    <v>Nasdaq Stock Market</v>
    <v>XNAS</v>
    <v>XNAS</v>
    <v>200 Research Drive, WILMINGTON, MA, 01887 US</v>
    <v>14.425000000000001</v>
    <v>Machinery, Equipment &amp; Components</v>
    <v>Stock</v>
    <v>44956.817289039063</v>
    <v>3377</v>
    <v>13.31</v>
    <v>808470261</v>
    <v>SYMBOTIC INC.</v>
    <v>SYMBOTIC INC.</v>
    <v>13.59</v>
    <v>13.77</v>
    <v>13.62</v>
    <v>59359050</v>
    <v>SYM</v>
    <v>SYMBOTIC INC. (XNAS:SYM)</v>
    <v>171681</v>
    <v>154265</v>
    <v>2022</v>
  </rv>
  <rv s="2">
    <v>3378</v>
  </rv>
  <rv s="0">
    <v>http://en.wikipedia.org/wiki/Terex</v>
    <v>Wikipedia</v>
  </rv>
  <rv s="7">
    <v>129</v>
    <v>3380</v>
  </rv>
  <rv s="8">
    <v>17</v>
    <v>https://www.bing.com/th?id=AMMS_6dab9c8791bdb8a29cf3b52635119313&amp;qlt=95</v>
    <v>3381</v>
    <v>0</v>
    <v>https://www.bing.com/images/search?form=xlimg&amp;q=terex</v>
    <v>Image of TEREX CORPORATION</v>
  </rv>
  <rv s="0">
    <v>https://www.bing.com/financeapi/forcetrigger?t=a245im&amp;q=XNYS%3aTEX&amp;form=skydnc</v>
    <v>Learn more on Bing</v>
  </rv>
  <rv s="9">
    <v>en-US</v>
    <v>a245im</v>
    <v>268435456</v>
    <v>1</v>
    <v>Powered by Refinitiv</v>
    <v>13</v>
    <v>TEREX CORPORATION (XNYS:TEX)</v>
    <v>15</v>
    <v>16</v>
    <v>Finance</v>
    <v>4</v>
    <v>50.83</v>
    <v>26.64</v>
    <v>1.7281</v>
    <v>0.24</v>
    <v>4.7699999999999999E-3</v>
    <v>USD</v>
    <v>Terex Corporation designs, builds, and supports products used in construction, maintenance, manufacturing, energy, minerals, and materials management applications. The Company segments include Aerial Work Platforms (AWP) and Materials Processing (MP). AWP segment designs, manufactures, services and markets aerial work platform equipment, utility equipment and telehandlers. Its products include portable material lifts, portable aerial work platforms, self-propelled articulating and telescopic booms, scissor lifts, and replacement parts. MP segment designs, manufactures, services and markets materials processing and specialty equipment, including crushers, washing systems, screens, apron feeders, material handlers, pick and carry cranes, rough terrain cranes, tower cranes, wood processing, concrete mixer trucks and concrete pavers, conveyors, environmental and recycling solutions, and their related components and replacement parts.</v>
    <v>8600</v>
    <v>New York Stock Exchange</v>
    <v>XNYS</v>
    <v>XNYS</v>
    <v>45 Glover Avenue, 4Th Floor, NORWALK, CT, 6850 US</v>
    <v>50.83</v>
    <v>3382</v>
    <v>Machinery, Equipment &amp; Components</v>
    <v>Stock</v>
    <v>44956.817294849221</v>
    <v>3383</v>
    <v>49.740099999999998</v>
    <v>3063825000</v>
    <v>TEREX CORPORATION</v>
    <v>TEREX CORPORATION</v>
    <v>49.85</v>
    <v>13.179</v>
    <v>50.31</v>
    <v>50.55</v>
    <v>67500000</v>
    <v>TEX</v>
    <v>TEREX CORPORATION (XNYS:TEX)</v>
    <v>306399</v>
    <v>580173</v>
    <v>1986</v>
  </rv>
  <rv s="2">
    <v>3384</v>
  </rv>
  <rv s="0">
    <v>https://www.bing.com/financeapi/forcetrigger?t=c1v8w7&amp;q=XNYS%3aLLAP&amp;form=skydnc</v>
    <v>Learn more on Bing</v>
  </rv>
  <rv s="1">
    <v>en-US</v>
    <v>c1v8w7</v>
    <v>268435456</v>
    <v>1</v>
    <v>Powered by Refinitiv</v>
    <v>0</v>
    <v>TERRAN ORBITAL CORPORATION (XNYS:LLAP)</v>
    <v>2</v>
    <v>3</v>
    <v>Finance</v>
    <v>4</v>
    <v>12.69</v>
    <v>1.29</v>
    <v>1.274</v>
    <v>-7.4999999999999997E-2</v>
    <v>-3.8462000000000003E-2</v>
    <v>USD</v>
    <v>Terran Orbital Corporation is a manufacturer of small satellites primarily serving the United States (U.S.) aerospace and defense industry. The Company operates through two segments: Satellite Solutions and Earth Observation Solutions. The Satellite Solutions segment is a vertically integrated satellite provider with modern facilities and a global ground station network that delivers end-to-end satellite solutions, including spacecraft design, development, launch services and on-orbit operations for critical missions across a number of applications in a variety of orbits to governmental agencies and commercial businesses. The Earth Observation Solutions segment is engaged in developing satellites and intends to continue to develop, build, launch and operate a constellation of earth observation satellites that features synthetic aperture radar (SAR) and electro-optical capabilities to provide Earth observation data and mission solutions.</v>
    <v>330</v>
    <v>New York Stock Exchange</v>
    <v>XNYS</v>
    <v>XNYS</v>
    <v>150 Greenwich Street, 29th Floor, NEW YORK, NY, 10006 US</v>
    <v>1.9484999999999999</v>
    <v>Aerospace &amp; Defense</v>
    <v>Stock</v>
    <v>44956.817277094531</v>
    <v>3386</v>
    <v>1.85</v>
    <v>266964750</v>
    <v>TERRAN ORBITAL CORPORATION</v>
    <v>TERRAN ORBITAL CORPORATION</v>
    <v>1.92</v>
    <v>63.1631</v>
    <v>1.95</v>
    <v>1.875</v>
    <v>142381200</v>
    <v>LLAP</v>
    <v>TERRAN ORBITAL CORPORATION (XNYS:LLAP)</v>
    <v>215324</v>
    <v>715835</v>
    <v>2022</v>
  </rv>
  <rv s="2">
    <v>3387</v>
  </rv>
  <rv s="0">
    <v>https://www.bing.com/financeapi/forcetrigger?t=a24llh&amp;q=XNAS%3aTTEK&amp;form=skydnc</v>
    <v>Learn more on Bing</v>
  </rv>
  <rv s="1">
    <v>en-US</v>
    <v>a24llh</v>
    <v>268435456</v>
    <v>1</v>
    <v>Powered by Refinitiv</v>
    <v>0</v>
    <v>TETRA TECH, INC. (XNAS:TTEK)</v>
    <v>2</v>
    <v>3</v>
    <v>Finance</v>
    <v>4</v>
    <v>169.95</v>
    <v>118.55</v>
    <v>0.93659999999999999</v>
    <v>-0.66</v>
    <v>-4.2890000000000003E-3</v>
    <v>USD</v>
    <v>Tetra Tech, Inc. is a provider of consulting and engineering services that focuses on water, environment, sustainable infrastructure, renewable energy, and international development. Its segments include government services group (GSG) and commercial/international services group (CIG). Its GSG segment provides consulting and engineering services to United States (U.S.) government clients (federal, state, and local) and development agencies. GSG supports U.S. government, civilian and defense agencies with services in water, environment, sustainable infrastructure, information technology, and disaster management. Its CIG segment provides consulting and engineering services to U.S. commercial clients, and international clients that include both commercial and government sectors. CIG supports commercial clients across the Fortune 500. It also provides application cybersecurity, systems engineering, financial management and program management support on over 30 federal government programs.</v>
    <v>21000</v>
    <v>Nasdaq Stock Market</v>
    <v>XNAS</v>
    <v>XNAS</v>
    <v>3475 E Foothill Blvd, PASADENA, CA, 91107 US</v>
    <v>155.78</v>
    <v>Professional &amp; Commercial Services</v>
    <v>Stock</v>
    <v>44956.81717265</v>
    <v>3389</v>
    <v>153.03</v>
    <v>8155246350</v>
    <v>TETRA TECH, INC.</v>
    <v>TETRA TECH, INC.</v>
    <v>153.04</v>
    <v>31.646899999999999</v>
    <v>153.88</v>
    <v>153.22</v>
    <v>53225730</v>
    <v>TTEK</v>
    <v>TETRA TECH, INC. (XNAS:TTEK)</v>
    <v>104650</v>
    <v>247191</v>
    <v>1988</v>
  </rv>
  <rv s="2">
    <v>3390</v>
  </rv>
  <rv s="0">
    <v>https://www.bing.com/financeapi/forcetrigger?t=a24p77&amp;q=XNYS%3aTXT&amp;form=skydnc</v>
    <v>Learn more on Bing</v>
  </rv>
  <rv s="1">
    <v>en-US</v>
    <v>a24p77</v>
    <v>268435456</v>
    <v>1</v>
    <v>Powered by Refinitiv</v>
    <v>0</v>
    <v>TEXTRON INC. (XNYS:TXT)</v>
    <v>2</v>
    <v>3</v>
    <v>Finance</v>
    <v>4</v>
    <v>76.11</v>
    <v>57.11</v>
    <v>1.4728000000000001</v>
    <v>-1.0049999999999999</v>
    <v>-1.3904000000000001E-2</v>
    <v>USD</v>
    <v>Textron Inc. is a multi-industry company that leverages its global network of aircraft, defense, industrial and finance businesses to provide customers with various solutions and services. The Company operates through six segments: Textron Aviation, Bell, Textron Systems, Industrial, Finance, and eAviation. Textron Aviation segment manufactures, sells and services Beechcraft and Cessna aircraft, and services the Hawker brand of business jets. Bell segment supplies military and commercial helicopters, tiltrotor aircraft, and related spare parts and services. Textron Systems segment is a supplier to the defense, homeland security, aerospace, infrastructure protection and other customer missions. Industrial segment designs and manufactures a range of products within the fuel systems and functional components, and specialized vehicles product lines. Textron eAviation offers a family of sustainable aircraft for urban air mobility, general aviation, cargo, and special mission roles.</v>
    <v>33000</v>
    <v>New York Stock Exchange</v>
    <v>XNYS</v>
    <v>XNYS</v>
    <v>40 WESTMINSTER ST, PROVIDENCE, RI, 02903-2525 US</v>
    <v>72.47</v>
    <v>Aerospace &amp; Defense</v>
    <v>Stock</v>
    <v>44956.817175416407</v>
    <v>3392</v>
    <v>71.17</v>
    <v>14880188662</v>
    <v>TEXTRON INC.</v>
    <v>TEXTRON INC.</v>
    <v>72.260000000000005</v>
    <v>18.005299999999998</v>
    <v>72.28</v>
    <v>71.275000000000006</v>
    <v>208771500</v>
    <v>TXT</v>
    <v>TEXTRON INC. (XNYS:TXT)</v>
    <v>841966</v>
    <v>1288258</v>
    <v>1967</v>
  </rv>
  <rv s="2">
    <v>3393</v>
  </rv>
  <rv s="0">
    <v>https://www.bing.com/financeapi/forcetrigger?t=a24a6h&amp;q=XNYS%3aTKR&amp;form=skydnc</v>
    <v>Learn more on Bing</v>
  </rv>
  <rv s="1">
    <v>en-US</v>
    <v>a24a6h</v>
    <v>268435456</v>
    <v>1</v>
    <v>Powered by Refinitiv</v>
    <v>0</v>
    <v>THE TIMKEN COMPANY (XNYS:TKR)</v>
    <v>2</v>
    <v>3</v>
    <v>Finance</v>
    <v>4</v>
    <v>82.38</v>
    <v>50.85</v>
    <v>1.5842000000000001</v>
    <v>-7.0000000000000007E-2</v>
    <v>-8.5940000000000007E-4</v>
    <v>USD</v>
    <v>The Timken Company designs and manages a portfolio of engineered bearings and power transmission products. It is also a provider of engineered metal-polymer plain bearings. It operates through two reportable segments: Mobile Industries and Process Industries. Mobile Industries segment serves original equipment manufacturer (OEM) customers that manufacture off-highway equipment for the agricultural, mining and construction markets; on-highway vehicles including passenger cars, light trucks, and medium- and heavy-duty trucks; rail cars and locomotives; outdoor power equipment; rotorcraft and fixed-wing aircraft; and other mobile equipment. Process Industries serves OEM and end user customers in industries that place heavy demands on the fixed operating equipment they make or use in heavy and other general industrial sectors. This includes metals and cement and aggregate production. It offers various products under the brand names Timken, Philadelphia Gear, Drives, Cone Drive and Rollon.</v>
    <v>18029</v>
    <v>New York Stock Exchange</v>
    <v>XNYS</v>
    <v>XNYS</v>
    <v>4500 Mt. Pleasant St. Nw, NORTH CANTON, OH, 44720-5450 US</v>
    <v>82.38</v>
    <v>Machinery, Equipment &amp; Components</v>
    <v>Stock</v>
    <v>44956.817159142971</v>
    <v>3395</v>
    <v>80.724999999999994</v>
    <v>5919873354</v>
    <v>THE TIMKEN COMPANY</v>
    <v>THE TIMKEN COMPANY</v>
    <v>80.959999999999994</v>
    <v>16.357099999999999</v>
    <v>81.45</v>
    <v>81.38</v>
    <v>72743590</v>
    <v>TKR</v>
    <v>THE TIMKEN COMPANY (XNYS:TKR)</v>
    <v>336179</v>
    <v>455516</v>
    <v>1904</v>
  </rv>
  <rv s="2">
    <v>3396</v>
  </rv>
  <rv s="0">
    <v>https://www.bing.com/financeapi/forcetrigger?t=a24fbh&amp;q=XNAS%3aTPIC&amp;form=skydnc</v>
    <v>Learn more on Bing</v>
  </rv>
  <rv s="1">
    <v>en-US</v>
    <v>a24fbh</v>
    <v>268435456</v>
    <v>1</v>
    <v>Powered by Refinitiv</v>
    <v>0</v>
    <v>TPI COMPOSITES, INC. (XNAS:TPIC)</v>
    <v>2</v>
    <v>3</v>
    <v>Finance</v>
    <v>4</v>
    <v>25.0547</v>
    <v>8.4600000000000009</v>
    <v>1.8109</v>
    <v>-1.4</v>
    <v>-0.10101</v>
    <v>USD</v>
    <v>TPI Composites, Inc. is a manufacturer of composite wind blades for the wind energy market. The Company operates through five geographic operating segments: the United States, Asia, Mexico, Europe, the Middle East and Africa (EMEA) and India. The Company enables wind turbine original equipment manufacturers (OEM) to outsource the manufacturing of their wind blades through its manufacturing facilities located around the world to serve wind markets. It also provides field service inspection and repair services to its OEM customers and wind farm owners and operators. Its field service inspection and repairs services include diagnostic, repair and maintenance service offerings for wind blades that have been installed on wind turbines located at wind farms. The Company has produced hundreds of precision molding and assembly systems, ranging from approximately 30 meters to approximately 80 meters in length, to support its global operations.</v>
    <v>14000</v>
    <v>Nasdaq Stock Market</v>
    <v>XNAS</v>
    <v>XNAS</v>
    <v>Gainey Center Ii, Suite 280, 8501 N Scottsdale Road, SCOTTSDALE, AZ, 85253 US</v>
    <v>13.585000000000001</v>
    <v>Renewable Energy</v>
    <v>Stock</v>
    <v>44956.817366654686</v>
    <v>3398</v>
    <v>12</v>
    <v>522711827</v>
    <v>TPI COMPOSITES, INC.</v>
    <v>TPI COMPOSITES, INC.</v>
    <v>13.51</v>
    <v>199.41919999999999</v>
    <v>13.86</v>
    <v>12.46</v>
    <v>41951190</v>
    <v>TPIC</v>
    <v>TPI COMPOSITES, INC. (XNAS:TPIC)</v>
    <v>541856</v>
    <v>573934</v>
    <v>2004</v>
  </rv>
  <rv s="2">
    <v>3399</v>
  </rv>
  <rv s="0">
    <v>https://www.bing.com/financeapi/forcetrigger?t=a1vqnm&amp;q=XNYS%3aTT&amp;form=skydnc</v>
    <v>Learn more on Bing</v>
  </rv>
  <rv s="1">
    <v>en-US</v>
    <v>a1vqnm</v>
    <v>268435456</v>
    <v>1</v>
    <v>Powered by Refinitiv</v>
    <v>0</v>
    <v>Trane Technologies plc (XNYS:TT)</v>
    <v>2</v>
    <v>3</v>
    <v>Finance</v>
    <v>4</v>
    <v>194.66</v>
    <v>120.64</v>
    <v>1.0649999999999999</v>
    <v>-1.4350000000000001</v>
    <v>-8.1060000000000004E-3</v>
    <v>USD</v>
    <v>Trane Technologies PLC is a global climate innovator. Through its brands, such as Trane and Thermo King, and its portfolio of products and services, it brings climate solutions to buildings, homes, and transportation. Its segments include Americas, EMEA and Asia Pacific. Its Americas segment innovates for customers in North America and Latin America and includes commercial heating and cooling systems, building controls, and energy services and solutions; residential heating and cooling; and transport refrigeration systems and solutions. Its EMEA segment innovates for customers in the Europe, Middle East and Africa region and includes heating and cooling systems, services and solutions for commercial buildings, and transport refrigeration systems and solutions. Its Asia Pacific segment innovates for customers throughout the Asia Pacific region and includes heating and cooling systems, services and solutions for commercial buildings, and transport refrigeration systems and solutions.</v>
    <v>37000</v>
    <v>New York Stock Exchange</v>
    <v>XNYS</v>
    <v>XNYS</v>
    <v>170/175 Lakeview Drive, Airside Business Park, Swords,, SWORDS, DUBLIN IE</v>
    <v>177.35</v>
    <v>Machinery, Equipment &amp; Components</v>
    <v>Stock</v>
    <v>44956.817235763279</v>
    <v>3401</v>
    <v>175.21</v>
    <v>40440810343</v>
    <v>Trane Technologies plc</v>
    <v>Trane Technologies plc</v>
    <v>176.51</v>
    <v>25.208100000000002</v>
    <v>177.03</v>
    <v>175.595</v>
    <v>230307300</v>
    <v>TT</v>
    <v>Trane Technologies plc (XNYS:TT)</v>
    <v>303141</v>
    <v>1109761</v>
    <v>2009</v>
  </rv>
  <rv s="2">
    <v>3402</v>
  </rv>
  <rv s="0">
    <v>https://www.bing.com/financeapi/forcetrigger?t=a242qh&amp;q=XNYS%3aTDG&amp;form=skydnc</v>
    <v>Learn more on Bing</v>
  </rv>
  <rv s="1">
    <v>en-US</v>
    <v>a242qh</v>
    <v>268435456</v>
    <v>1</v>
    <v>Powered by Refinitiv</v>
    <v>0</v>
    <v>TRANSDIGM GROUP INCORPORATED (XNYS:TDG)</v>
    <v>2</v>
    <v>3</v>
    <v>Finance</v>
    <v>4</v>
    <v>717</v>
    <v>486.24779999999998</v>
    <v>1.3807</v>
    <v>-4.7750000000000004</v>
    <v>-6.7190000000000001E-3</v>
    <v>USD</v>
    <v>TransDigm Group Incorporated is a designer, producer, and supplier of engineered aircraft components for use on commercial and military aircraft in service. The Company’s segments include Power &amp; Control, Airframe and Non-aviation. The Power &amp; Control segment develops, produces, and markets systems and components that provide power to or control power of the aircraft utilizing electronic, fluid, power, and mechanical motion control technologies. Its product offerings include mechanical/electro-mechanical actuators and controls. The Airframe segment develops, produces, and markets systems and components that are used in non-power airframe applications utilizing airframe and cabin structure technologies. Its product offerings include engineered latching and locking devices, and engineered rods. The Non-aviation segment develops, produces, and markets products for non-aviation markets. Its product offerings include belts and safety restraints for ground transportation applications.</v>
    <v>14400</v>
    <v>New York Stock Exchange</v>
    <v>XNYS</v>
    <v>XNYS</v>
    <v>SUITE 3710, 1301 EAST 9TH STREET, CLEVELAND, OH, 44114 US</v>
    <v>712.34</v>
    <v>Aerospace &amp; Defense</v>
    <v>Stock</v>
    <v>44956.817324849217</v>
    <v>3404</v>
    <v>702.5</v>
    <v>38383845759</v>
    <v>TRANSDIGM GROUP INCORPORATED</v>
    <v>TRANSDIGM GROUP INCORPORATED</v>
    <v>708.755</v>
    <v>53.096499999999999</v>
    <v>710.69</v>
    <v>705.91499999999996</v>
    <v>54374600</v>
    <v>TDG</v>
    <v>TRANSDIGM GROUP INCORPORATED (XNYS:TDG)</v>
    <v>160157</v>
    <v>300359</v>
    <v>2003</v>
  </rv>
  <rv s="2">
    <v>3405</v>
  </rv>
  <rv s="0">
    <v>https://www.bing.com/financeapi/forcetrigger?t=a24iz2&amp;q=XNYS%3aTRU&amp;form=skydnc</v>
    <v>Learn more on Bing</v>
  </rv>
  <rv s="1">
    <v>en-US</v>
    <v>a24iz2</v>
    <v>268435456</v>
    <v>1</v>
    <v>Powered by Refinitiv</v>
    <v>0</v>
    <v>TRANSUNION (XNYS:TRU)</v>
    <v>2</v>
    <v>3</v>
    <v>Finance</v>
    <v>4</v>
    <v>105.23</v>
    <v>50.32</v>
    <v>1.3499000000000001</v>
    <v>-1.89</v>
    <v>-2.6393E-2</v>
    <v>USD</v>
    <v>TransUnion is a global information and insights company. The Company operates through three segments: U.S. Markets, International, and Consumer Interactive. The U.S. Markets segment provides consumer reports, actionable insights, and analytics to businesses. These businesses use its services to acquire customers, assess consumers ability to pay for services, identify cross-selling opportunities, measure and manage debt portfolio risk, collect debt, verify consumer identities, and mitigate fraud risk. The International segment provides services similar to its U.S. Markets segment to businesses in select regions outside the United States. The Consumer Interactive segment offers solutions that help consumers manage their personal finances and take precautions against identity theft. The services offered in this segment include credit reports and scores, credit monitoring, identity protection and resolution, and financial management for consumers.</v>
    <v>10200</v>
    <v>New York Stock Exchange</v>
    <v>XNYS</v>
    <v>XNYS</v>
    <v>555 W Adams St, CHICAGO, IL, 60661-3719 US</v>
    <v>71.075000000000003</v>
    <v>Professional &amp; Commercial Services</v>
    <v>Stock</v>
    <v>44956.817267742968</v>
    <v>3407</v>
    <v>68.78</v>
    <v>13435044000</v>
    <v>TRANSUNION</v>
    <v>TRANSUNION</v>
    <v>70.930000000000007</v>
    <v>67.745099999999994</v>
    <v>71.61</v>
    <v>69.72</v>
    <v>192700000</v>
    <v>TRU</v>
    <v>TRANSUNION (XNYS:TRU)</v>
    <v>588703</v>
    <v>1444922</v>
    <v>2012</v>
  </rv>
  <rv s="2">
    <v>3408</v>
  </rv>
  <rv s="0">
    <v>https://www.bing.com/financeapi/forcetrigger?t=a24grw&amp;q=XNYS%3aTREX&amp;form=skydnc</v>
    <v>Learn more on Bing</v>
  </rv>
  <rv s="1">
    <v>en-US</v>
    <v>a24grw</v>
    <v>268435456</v>
    <v>1</v>
    <v>Powered by Refinitiv</v>
    <v>0</v>
    <v>TREX COMPANY, INC. (XNYS:TREX)</v>
    <v>2</v>
    <v>3</v>
    <v>Finance</v>
    <v>4</v>
    <v>96.77</v>
    <v>38.68</v>
    <v>1.4841</v>
    <v>-0.75</v>
    <v>-1.4705999999999999E-2</v>
    <v>USD</v>
    <v>Trex Company, Inc. is a manufacturer of wood-alternative decking and residential railing and outdoor living products and accessories, which are marketed under the brand name Trex. The Company is also a provider of custom-engineered railing systems for the multi-family market, including sports stadiums and performing arts venues. The Company operates through Trex Residential Products (Trex Residential) segment. Its Trex Residential Products segment manufactures outdoor living products, consisting of composite decking and railing products, hidden fasteners, and outdoor living accessories. The Company offers a range of products, such as Trex Outdoor Furniture, Trex RainEscape, Trex Pergola, Trex Latticeworks, Trex Cornhole Boards, Diablo Trex Blade, Trex SpiralStairs and Structural Steel Posts, and others. Its Trex Outdoor Furniture, which is a line of outdoor furniture products. Its Trex RainEscape, which is an above joist deck drainage system.</v>
    <v>2074</v>
    <v>New York Stock Exchange</v>
    <v>XNYS</v>
    <v>XNYS</v>
    <v>160 Exeter Dr, WINCHESTER, VA, 22603-8605 US</v>
    <v>50.87</v>
    <v>Homebuilding &amp; Construction Supplies</v>
    <v>Stock</v>
    <v>44956.817359941408</v>
    <v>3410</v>
    <v>49.78</v>
    <v>5514354600</v>
    <v>TREX COMPANY, INC.</v>
    <v>TREX COMPANY, INC.</v>
    <v>50.07</v>
    <v>29.1081</v>
    <v>51</v>
    <v>50.25</v>
    <v>109738400</v>
    <v>TREX</v>
    <v>TREX COMPANY, INC. (XNYS:TREX)</v>
    <v>421171</v>
    <v>879571</v>
    <v>1998</v>
  </rv>
  <rv s="2">
    <v>3411</v>
  </rv>
  <rv s="0">
    <v>https://www.bing.com/financeapi/forcetrigger?t=bql1ec&amp;q=XLON%3aTRN&amp;form=skydnc</v>
    <v>Learn more on Bing</v>
  </rv>
  <rv s="1">
    <v>en-US</v>
    <v>bql1ec</v>
    <v>268435456</v>
    <v>1</v>
    <v>Powered by Refinitiv</v>
    <v>0</v>
    <v>TRAINLINE PLC (XLON:TRN)</v>
    <v>2</v>
    <v>32</v>
    <v>Finance</v>
    <v>33</v>
    <v>416.69400000000002</v>
    <v>147.37</v>
    <v>2.2477999999999998</v>
    <v>-6.9</v>
    <v>-2.3248000000000001E-2</v>
    <v>GBp</v>
    <v>Trainline plc is a United Kingdom-based independent rail platform. The Company sells rail and coach tickets to travelers worldwide, which enables them to search, book and manage their journeys through its Website and mobile application. The Company operates through three segments: UK Consumer, UK Trainline Partner Solutions (TPS) and International. The UK Consumer segment offers travel apps and Websites for individual travelers for journeys within the United Kingdom. TPS segment offers branded travel portal platforms for corporates and travel management companies and white label e-commerce platforms for Train Operating Companies within the United Kingdom. The International segment offers travel apps and Websites for individual travelers for journeys outside the United Kingdom. Its passenger rail services are delivered by over 34 train operators, including those let as franchises to private companies by the Department for Transport, Transport Scotland and Transport for Wales.</v>
    <v>750</v>
    <v>London Stock Exchange</v>
    <v>XLON</v>
    <v>XLON</v>
    <v>3rd floor, 120 Holborn, LONDON, UNITED KINGDOM-NA, EC1N 2TD GB</v>
    <v>295.5</v>
    <v>Hotels &amp; Entertainment Services</v>
    <v>Stock</v>
    <v>44956.691038599216</v>
    <v>3413</v>
    <v>286.8</v>
    <v>1426660000</v>
    <v>TRAINLINE PLC</v>
    <v>TRAINLINE PLC</v>
    <v>291.2</v>
    <v>157.8723</v>
    <v>296.8</v>
    <v>289.89999999999998</v>
    <v>480680500</v>
    <v>TRN</v>
    <v>TRAINLINE PLC (XLON:TRN)</v>
    <v>1908310</v>
    <v>827560</v>
    <v>2019</v>
  </rv>
  <rv s="2">
    <v>3414</v>
  </rv>
  <rv s="0">
    <v>https://www.bing.com/financeapi/forcetrigger?t=c1ep7w&amp;q=XNAS%3aDCFC&amp;form=skydnc</v>
    <v>Learn more on Bing</v>
  </rv>
  <rv s="5">
    <v>en-US</v>
    <v>c1ep7w</v>
    <v>268435456</v>
    <v>1</v>
    <v>Powered by Refinitiv</v>
    <v>9</v>
    <v>TRITIUM DCFC LIMITED (XNAS:DCFC)</v>
    <v>2</v>
    <v>10</v>
    <v>Finance</v>
    <v>4</v>
    <v>19.75</v>
    <v>1.0315000000000001</v>
    <v>1.63</v>
    <v>-7.4999999999999997E-2</v>
    <v>-5.3956999999999998E-2</v>
    <v>USD</v>
    <v>Tritium DCFC Limited is a technology provider. The Company designs, sells, manufactures and services hardware and associated software to create advanced direct current (DC) fast chargers for electric vehicles (EVs). Its Plug and Charge enables EVs and charging equipment to communicate, authenticate, and transact seamlessly via the charging cable. Its platform software, Pulse and MyTritium, provide charging station operators with a charger and service management platform that details charging history, performance, and asset utilization data, as well as a ticketing system for fault management. The Company’s firmware allows the charger to communicate securely and seamlessly with the vehicle. Its charging station hardware portfolio chargers include 50 kilowatts (kW), 75kW, 150kW, 175kW, 350kW, and Solar Racing. The Company sells its DC charging solutions in North America, Europe, the Middle East, and the Asia Pacific.</v>
    <v>466</v>
    <v>Nasdaq Stock Market</v>
    <v>XNAS</v>
    <v>XNAS</v>
    <v>31 Archimedes Place, Unit 1, Murarrie, QUEENSLAND, QLD 4172 AU</v>
    <v>1.4</v>
    <v>Machinery, Equipment &amp; Components</v>
    <v>Stock</v>
    <v>44956.817024363285</v>
    <v>3416</v>
    <v>1.3</v>
    <v>204467903</v>
    <v>TRITIUM DCFC LIMITED</v>
    <v>TRITIUM DCFC LIMITED</v>
    <v>1.39</v>
    <v>1.39</v>
    <v>1.3149999999999999</v>
    <v>155488900</v>
    <v>DCFC</v>
    <v>TRITIUM DCFC LIMITED (XNAS:DCFC)</v>
    <v>1798101</v>
    <v>4720341</v>
    <v>2021</v>
  </rv>
  <rv s="2">
    <v>3417</v>
  </rv>
  <rv s="0">
    <v>https://www.bing.com/financeapi/forcetrigger?t=a246f2&amp;q=XNYS%3aTGI&amp;form=skydnc</v>
    <v>Learn more on Bing</v>
  </rv>
  <rv s="1">
    <v>en-US</v>
    <v>a246f2</v>
    <v>268435456</v>
    <v>1</v>
    <v>Powered by Refinitiv</v>
    <v>0</v>
    <v>TRIUMPH GROUP, INC. (XNYS:TGI)</v>
    <v>2</v>
    <v>3</v>
    <v>Finance</v>
    <v>4</v>
    <v>27.85</v>
    <v>7.84</v>
    <v>2.653</v>
    <v>-7.0000000000000007E-2</v>
    <v>-6.3690000000000005E-3</v>
    <v>USD</v>
    <v>Triumph Group, Inc. designs, engineers, manufactures, repairs and overhauls a portfolio of aerospace and defense systems, components and structures. The Company serves the global aviation industry, including original equipment manufacturers and the full spectrum of military and commercial aircraft operators. The Company offers a variety of products and services to the aerospace industry. The Company operates through two segments. Triumph Systems &amp; Support segment designs, develops and supports components, subsystems and systems; provides complex assemblies using external designs; and provides full life cycle solutions for commercial, regional and military aircraft. Triumph Aerospace Structures segment supplies commercial, business, regional and military manufacturers with metallic and composite structures and produces close-tolerance parts primarily to customer designs and model-based definition, including a range of aluminum, hard metal and composite structure capabilities.</v>
    <v>701</v>
    <v>New York Stock Exchange</v>
    <v>XNYS</v>
    <v>XNYS</v>
    <v>SUITE 210, 899 CASSATT ROAD, BERWYN, PA, 19312 US</v>
    <v>10.98</v>
    <v>Aerospace &amp; Defense</v>
    <v>Stock</v>
    <v>44956.81716766172</v>
    <v>3419</v>
    <v>10.74</v>
    <v>709819874</v>
    <v>TRIUMPH GROUP, INC.</v>
    <v>TRIUMPH GROUP, INC.</v>
    <v>10.935</v>
    <v>7.7397</v>
    <v>10.99</v>
    <v>10.92</v>
    <v>65001820</v>
    <v>TGI</v>
    <v>TRIUMPH GROUP, INC. (XNYS:TGI)</v>
    <v>261640</v>
    <v>822512</v>
    <v>1993</v>
  </rv>
  <rv s="2">
    <v>3420</v>
  </rv>
  <rv s="0">
    <v>https://www.bing.com/financeapi/forcetrigger?t=c1db8m&amp;q=XNAS%3aTSP&amp;form=skydnc</v>
    <v>Learn more on Bing</v>
  </rv>
  <rv s="5">
    <v>en-US</v>
    <v>c1db8m</v>
    <v>268435456</v>
    <v>1</v>
    <v>Powered by Refinitiv</v>
    <v>9</v>
    <v>TuSimple Holdings Inc (XNAS:TSP)</v>
    <v>2</v>
    <v>10</v>
    <v>Finance</v>
    <v>4</v>
    <v>20.279900000000001</v>
    <v>1.23</v>
    <v>2.8010000000000002</v>
    <v>-0.155</v>
    <v>-7.3810000000000001E-2</v>
    <v>USD</v>
    <v>TuSimple Holdings Inc. is an autonomous technology company. The Company has developed autonomous technology designed for semi-trucks, which has enabled to build Autonomous Freight Network (AFN). It has developed an integrated software and hardware solution enabling Level 4 (L4) driver-out autonomous semi-truck technology. AFN is designed to provide operations across networks that supplies users with access to purpose-built L4 autonomous semi-trucks operating on HD digital mapped routes connecting a nationwide network of terminals. The Company is developing products through its partners, such as Navistar and TRATON. Navistar manufactures trucks under the International brand. TRATON is a commercial truck original equipment manufacturer. TuSimple Path is a product that enables autonomous operations across network, which includes features such as on-board autonomous driving software, TuSimple Connect cloud-based autonomous operations oversight system and emergency roadside assistance.</v>
    <v>1430</v>
    <v>Nasdaq Stock Market</v>
    <v>XNAS</v>
    <v>XNAS</v>
    <v>9191 Towne Centre Drive, Suite 600, Suite 600, SAN DIEGO, CA, 92122 US</v>
    <v>2.0699999999999998</v>
    <v>Integrated Hardware &amp; Software</v>
    <v>Stock</v>
    <v>44956.817190289061</v>
    <v>3422</v>
    <v>1.93</v>
    <v>439001282</v>
    <v>TuSimple Holdings Inc</v>
    <v>TuSimple Holdings Inc</v>
    <v>2.0699999999999998</v>
    <v>2.1</v>
    <v>1.9450000000000001</v>
    <v>225707600</v>
    <v>TSP</v>
    <v>TuSimple Holdings Inc (XNAS:TSP)</v>
    <v>1510825</v>
    <v>2812887</v>
    <v>2021</v>
  </rv>
  <rv s="2">
    <v>3423</v>
  </rv>
  <rv s="0">
    <v>https://www.bing.com/financeapi/forcetrigger?t=bptw77&amp;q=XNYS%3aUBER&amp;form=skydnc</v>
    <v>Learn more on Bing</v>
  </rv>
  <rv s="1">
    <v>en-US</v>
    <v>bptw77</v>
    <v>268435456</v>
    <v>1</v>
    <v>Powered by Refinitiv</v>
    <v>0</v>
    <v>UBER TECHNOLOGIES, INC. (XNYS:UBER)</v>
    <v>2</v>
    <v>3</v>
    <v>Finance</v>
    <v>4</v>
    <v>42.56</v>
    <v>19.895</v>
    <v>1.2363999999999999</v>
    <v>-0.48409999999999997</v>
    <v>-1.5945000000000001E-2</v>
    <v>USD</v>
    <v>Uber Technologies, Inc. (Uber) develops and operates technology applications supporting a variety of offerings on its platform. The Company connects consumers with providers of ride services, merchants, and food delivery services as well as public transportation networks. Its segments include Mobility, Delivery, and Freight. Mobility refers to products that connect consumers with Mobility drivers who provide rides in a variety of vehicles, such as cars, auto rickshaws, motorbikes, minibuses, or taxis. Mobility also includes activity related to its financial partnership’s offerings. Delivery offering allows consumers to search for and discover local restaurants, order meal, and either pick-up at the restaurant or have the meal delivered and, in certain markets, also includes offerings for grocery, alcohol and convenience store delivery as well as other goods. The Freight segment connects carriers with shippers on its platform, gives carriers upfront, and enables to book a shipment.</v>
    <v>29300</v>
    <v>New York Stock Exchange</v>
    <v>XNYS</v>
    <v>XNYS</v>
    <v>1515 3Rd Street, SAN FRANCISCO, CA, 94158 US</v>
    <v>30.54</v>
    <v>Software &amp; IT Services</v>
    <v>Stock</v>
    <v>44956.817344767966</v>
    <v>3425</v>
    <v>29.74</v>
    <v>59584704091</v>
    <v>UBER TECHNOLOGIES, INC.</v>
    <v>UBER TECHNOLOGIES, INC.</v>
    <v>30.21</v>
    <v>0</v>
    <v>30.36</v>
    <v>29.875900000000001</v>
    <v>1994407000</v>
    <v>UBER</v>
    <v>UBER TECHNOLOGIES, INC. (XNYS:UBER)</v>
    <v>10716545</v>
    <v>18439246</v>
    <v>2010</v>
  </rv>
  <rv s="2">
    <v>3426</v>
  </rv>
  <rv s="0">
    <v>https://www.bing.com/financeapi/forcetrigger?t=a24u6h&amp;q=XNAS%3aUFPI&amp;form=skydnc</v>
    <v>Learn more on Bing</v>
  </rv>
  <rv s="1">
    <v>en-US</v>
    <v>a24u6h</v>
    <v>268435456</v>
    <v>1</v>
    <v>Powered by Refinitiv</v>
    <v>0</v>
    <v>UFP INDUSTRIES, INC. (XNAS:UFPI)</v>
    <v>2</v>
    <v>3</v>
    <v>Finance</v>
    <v>4</v>
    <v>94.78</v>
    <v>64.125</v>
    <v>1.4967999999999999</v>
    <v>-0.56999999999999995</v>
    <v>-6.2839999999999997E-3</v>
    <v>USD</v>
    <v>UFP Industries, Inc. is a holding company with subsidiaries throughout North America, Europe, Asia, and Australia, which supply products primarily manufactured from wood, wood and non-wood composites, and other materials. The Company has three segments: Retail, Industrial and Construction. Retail segment offers a portfolio of outdoor living products, including wood and wood composite decking and related accessories, decorative lawn and garden products, and craft and hobby products. Industrial segment manufacturers and agricultural customers who use pallets, specialty crates, wooden boxes and other containers used for packaging, shipping and material handling purposes, as well as various other products, including protective packaging, used in a variety of different applications. Construction segment is made up of customers in four primary markets, factory-built housing, site-built residential construction, commercial construction and concrete forming.</v>
    <v>15000</v>
    <v>Nasdaq Stock Market</v>
    <v>XNAS</v>
    <v>XNAS</v>
    <v>2801 EAST BELTLINE NE, GRAND RAPIDS, MI, 49525 US</v>
    <v>90.83</v>
    <v>Paper &amp; Forest Products</v>
    <v>Stock</v>
    <v>44956.817260149997</v>
    <v>3428</v>
    <v>89.5</v>
    <v>5556005151</v>
    <v>UFP INDUSTRIES, INC.</v>
    <v>UFP INDUSTRIES, INC.</v>
    <v>89.8</v>
    <v>8.1617999999999995</v>
    <v>90.71</v>
    <v>90.14</v>
    <v>61637510</v>
    <v>UFPI</v>
    <v>UFP INDUSTRIES, INC. (XNAS:UFPI)</v>
    <v>63952</v>
    <v>188108</v>
    <v>1955</v>
  </rv>
  <rv s="2">
    <v>3429</v>
  </rv>
  <rv s="0">
    <v>https://www.bing.com/financeapi/forcetrigger?t=a24xww&amp;q=XNYS%3aUNP&amp;form=skydnc</v>
    <v>Learn more on Bing</v>
  </rv>
  <rv s="1">
    <v>en-US</v>
    <v>a24xww</v>
    <v>268435456</v>
    <v>1</v>
    <v>Powered by Refinitiv</v>
    <v>0</v>
    <v>UNION PACIFIC CORPORATION (XNYS:UNP)</v>
    <v>2</v>
    <v>3</v>
    <v>Finance</v>
    <v>4</v>
    <v>278.94</v>
    <v>183.7</v>
    <v>1.109</v>
    <v>-1.1000000000000001</v>
    <v>-5.4349999999999997E-3</v>
    <v>USD</v>
    <v>Union Pacific Corporation is a railroad operating company in the United States. The Company operates through its principal operating company, Union Pacific Railroad Company (UPRR). The Company connects approximately 23 states in the western two-thirds of the country by rail and maintains coordinated schedules with other rail carriers for the handling of freight to and from the Atlantic Coast, the Pacific Coast, the Southeast, the Southwest, Canada, and Mexico. The Company's Railroad's diversified business mix includes Bulk, Industrial, and Premium. The Company's Bulk shipments consist of grain and grain products, fertilizer, food and refrigerated, and coal and renewables. Its Industrial shipments consist of several categories, including construction, industrial chemicals, plastics, and forest products, among others. Its Premium shipments include finished automobiles, automotive parts, and merchandise in intermodal containers, both domestic and international.</v>
    <v>30582</v>
    <v>New York Stock Exchange</v>
    <v>XNYS</v>
    <v>XNYS</v>
    <v>1400 Douglas Street, OMAHA, NE, 68179 US</v>
    <v>203.88900000000001</v>
    <v>Freight &amp; Logistics Services</v>
    <v>Stock</v>
    <v>44956.817273622655</v>
    <v>3431</v>
    <v>200.85</v>
    <v>123753253032</v>
    <v>UNION PACIFIC CORPORATION</v>
    <v>UNION PACIFIC CORPORATION</v>
    <v>201.25</v>
    <v>18.0411</v>
    <v>202.39</v>
    <v>201.29</v>
    <v>614800800</v>
    <v>UNP</v>
    <v>UNION PACIFIC CORPORATION (XNYS:UNP)</v>
    <v>1205539</v>
    <v>2547293</v>
    <v>1969</v>
  </rv>
  <rv s="2">
    <v>3432</v>
  </rv>
  <rv s="0">
    <v>https://www.bing.com/financeapi/forcetrigger?t=a24qnm&amp;q=XNAS%3aUAL&amp;form=skydnc</v>
    <v>Learn more on Bing</v>
  </rv>
  <rv s="1">
    <v>en-US</v>
    <v>a24qnm</v>
    <v>268435456</v>
    <v>1</v>
    <v>Powered by Refinitiv</v>
    <v>0</v>
    <v>UNITED AIRLINES HOLDINGS, INC. (XNAS:UAL)</v>
    <v>2</v>
    <v>3</v>
    <v>Finance</v>
    <v>4</v>
    <v>53.26</v>
    <v>30.54</v>
    <v>1.4340999999999999</v>
    <v>-0.18</v>
    <v>-3.6940000000000002E-3</v>
    <v>USD</v>
    <v>United Airlines Holdings, Inc. is a holding company and its principal, wholly owned subsidiary is United Airlines, Inc. (United). It transports people and cargo throughout North America and to destinations in Asia, Europe, Africa, the Pacific, the Middle East and Latin America. The Company, through its wholly owned subsidiary, United and its regional carriers, operates across six continents, with hubs at Newark Liberty International Airport (EWR), Chicago O'Hare International Airport (ORD), Denver International Airport (DEN), George Bush Intercontinental Airport (IAH), Los Angeles International Airport (LAX), A.B. Won Pat International Airport (GUM), San Francisco International Airport (SFO) and Washington Dulles International Airport (IAD). Its hub and spoke system allows it to transport passengers between several destinations with more frequent service. United has contractual relationships with various regional carriers to provide regional aircraft service branded as United Express.</v>
    <v>90800</v>
    <v>Nasdaq Stock Market</v>
    <v>XNAS</v>
    <v>XNAS</v>
    <v>E. Anna Ha - Whqld, 233 South Wacker Drive, CHICAGO, IL, 60606 US</v>
    <v>49.435000000000002</v>
    <v>Passenger Transportation Services</v>
    <v>Stock</v>
    <v>44956.817353263279</v>
    <v>3434</v>
    <v>48.23</v>
    <v>15872344690</v>
    <v>UNITED AIRLINES HOLDINGS, INC.</v>
    <v>UNITED AIRLINES HOLDINGS, INC.</v>
    <v>48.3</v>
    <v>22.4617</v>
    <v>48.73</v>
    <v>48.55</v>
    <v>326927800</v>
    <v>UAL</v>
    <v>UNITED AIRLINES HOLDINGS, INC. (XNAS:UAL)</v>
    <v>3756404</v>
    <v>10500664</v>
    <v>1968</v>
  </rv>
  <rv s="2">
    <v>3435</v>
  </rv>
  <rv s="0">
    <v>https://www.bing.com/financeapi/forcetrigger?t=a24ynm&amp;q=XNYS%3aUPS&amp;form=skydnc</v>
    <v>Learn more on Bing</v>
  </rv>
  <rv s="1">
    <v>en-US</v>
    <v>a24ynm</v>
    <v>268435456</v>
    <v>1</v>
    <v>Powered by Refinitiv</v>
    <v>0</v>
    <v>UNITED PARCEL SERVICE, INC. (XNYS:UPS)</v>
    <v>2</v>
    <v>3</v>
    <v>Finance</v>
    <v>4</v>
    <v>233.72</v>
    <v>154.87180000000001</v>
    <v>1.1147</v>
    <v>-3.86</v>
    <v>-2.1198000000000002E-2</v>
    <v>USD</v>
    <v>United Parcel Service, Inc. is a package delivery company and a provider of global supply chain management solutions. Its segments include U.S. Domestic Package and International Package. U.S. Domestic Package and International Package are together referred to as its global small package operations. Its global small package operations provide delivery services for express letters, documents, packages and palletized freight via air and ground services. The U.S. Domestic Package segment offers small package delivery services in the United States and offers a spectrum of United States domestic guaranteed air and ground package transportation services. The International Package segment consists of its small package operations in Europe, Asia Pacific, Canada, Latin America and Indian sub-continent, Middle East and Africa (ISMEA). Its remaining businesses include Supply Chain Solutions, which consists of its forwarding, truckload brokerage, logistics and distribution, and other businesses.</v>
    <v>534000</v>
    <v>New York Stock Exchange</v>
    <v>XNYS</v>
    <v>XNYS</v>
    <v>55 Glenlake Parkway Ne, ATLANTA, GA, 30328 US</v>
    <v>181.845</v>
    <v>Freight &amp; Logistics Services</v>
    <v>Stock</v>
    <v>44956.817347950782</v>
    <v>3437</v>
    <v>178.08</v>
    <v>154154370786</v>
    <v>UNITED PARCEL SERVICE, INC.</v>
    <v>UNITED PARCEL SERVICE, INC.</v>
    <v>180.71</v>
    <v>14.253399999999999</v>
    <v>182.09</v>
    <v>178.23</v>
    <v>864918200</v>
    <v>UPS</v>
    <v>UNITED PARCEL SERVICE, INC. (XNYS:UPS)</v>
    <v>2515273</v>
    <v>2281878</v>
    <v>1999</v>
  </rv>
  <rv s="2">
    <v>3438</v>
  </rv>
  <rv s="0">
    <v>https://www.bing.com/financeapi/forcetrigger?t=a24zec&amp;q=XNYS%3aURI&amp;form=skydnc</v>
    <v>Learn more on Bing</v>
  </rv>
  <rv s="1">
    <v>en-US</v>
    <v>a24zec</v>
    <v>268435456</v>
    <v>1</v>
    <v>Powered by Refinitiv</v>
    <v>0</v>
    <v>UNITED RENTALS, INC. (XNYS:URI)</v>
    <v>2</v>
    <v>3</v>
    <v>Finance</v>
    <v>4</v>
    <v>438.21499999999997</v>
    <v>230.54</v>
    <v>1.8599000000000001</v>
    <v>2.5000000000000001E-2</v>
    <v>5.7590000000000003E-5</v>
    <v>USD</v>
    <v>United Rentals, Inc. is an equipment rental company. The Company operates through two segments: general rentals and specialty. The general rentals segment includes the rental of construction, aerial and industrial equipment, general tools and light equipment, and related services and activities. The general rentals segment’s customers include construction and industrial companies, manufacturers, utilities, municipalities and homeowners. The specialty segment includes the rental of specialty construction products, such as trench safety equipment; power and heating, ventilation, and air conditioning (HVAC) equipment; fluid solutions equipment, and mobile storage equipment and modular office space. The specialty segment’s customers include construction companies engaged in infrastructure projects, municipalities and industrial companies. It operates throughout the United States, Canada, Europe, Australia and New Zealand. Its subsidiary is United Rentals (North America), Inc.</v>
    <v>24600</v>
    <v>New York Stock Exchange</v>
    <v>XNYS</v>
    <v>XNYS</v>
    <v>7TH FLOOR, 100 FIRST STAMFORD PLACE, STAMFORD, CT, 06902 US</v>
    <v>437.26</v>
    <v>Professional &amp; Commercial Services</v>
    <v>Stock</v>
    <v>44956.817242974219</v>
    <v>3440</v>
    <v>431.27499999999998</v>
    <v>30110038412</v>
    <v>UNITED RENTALS, INC.</v>
    <v>UNITED RENTALS, INC.</v>
    <v>431.38499999999999</v>
    <v>14.589700000000001</v>
    <v>434.09</v>
    <v>434.11500000000001</v>
    <v>69359590</v>
    <v>URI</v>
    <v>UNITED RENTALS, INC. (XNYS:URI)</v>
    <v>356729</v>
    <v>681494</v>
    <v>1998</v>
  </rv>
  <rv s="2">
    <v>3441</v>
  </rv>
  <rv s="0">
    <v>https://www.bing.com/financeapi/forcetrigger?t=a24y6h&amp;q=XNYS%3aUNVR&amp;form=skydnc</v>
    <v>Learn more on Bing</v>
  </rv>
  <rv s="1">
    <v>en-US</v>
    <v>a24y6h</v>
    <v>268435456</v>
    <v>1</v>
    <v>Powered by Refinitiv</v>
    <v>0</v>
    <v>UNIVAR SOLUTIONS INC. (XNYS:UNVR)</v>
    <v>2</v>
    <v>3</v>
    <v>Finance</v>
    <v>4</v>
    <v>34.53</v>
    <v>21.49</v>
    <v>1.7034</v>
    <v>-0.24</v>
    <v>-7.0179999999999999E-3</v>
    <v>USD</v>
    <v>Univar Solutions Inc. is a global chemical and ingredient distributor and provider of value-added services to customers across a range of industries. The Company’s segments include Univar Solutions USA (USA), Univar Solutions Europe and the Middle East and Africa (EMEA), Univar Solutions Canada (Canada) and Univar Solutions Latin America (LATAM). The USA Segment is a distributor of commodity and specialty chemicals and ingredients with a centralized network in the United States. The EMEA segment supports commodity and specialty chemical and ingredient distribution to customers primarily in its industrial solutions, consumer solutions and general industrial end markets. Its Canadian operations regionally focused through sales offices, solution centers and distribution sites with a sales force. The LATAM segment includes certain developing businesses in Latin America and the Asia-Pacific region. It operates a chemical and ingredient distribution network, comprised of over 600 facilities.</v>
    <v>9450</v>
    <v>New York Stock Exchange</v>
    <v>XNYS</v>
    <v>XNYS</v>
    <v>3075 Highland Pkwy Ste 200, DOWNERS GROVE, IL, 60515-5560 US</v>
    <v>34.289000000000001</v>
    <v>Chemicals</v>
    <v>Stock</v>
    <v>44956.817167060159</v>
    <v>3443</v>
    <v>33.909999999999997</v>
    <v>5541134340</v>
    <v>UNIVAR SOLUTIONS INC.</v>
    <v>UNIVAR SOLUTIONS INC.</v>
    <v>33.979999999999997</v>
    <v>9.2438000000000002</v>
    <v>34.200000000000003</v>
    <v>33.96</v>
    <v>163166500</v>
    <v>UNVR</v>
    <v>UNIVAR SOLUTIONS INC. (XNYS:UNVR)</v>
    <v>404706</v>
    <v>1166221</v>
    <v>2007</v>
  </rv>
  <rv s="2">
    <v>3444</v>
  </rv>
  <rv s="0">
    <v>https://www.bing.com/financeapi/forcetrigger?t=bkixrw&amp;q=XNAS%3aUPWK&amp;form=skydnc</v>
    <v>Learn more on Bing</v>
  </rv>
  <rv s="5">
    <v>en-US</v>
    <v>bkixrw</v>
    <v>268435456</v>
    <v>1</v>
    <v>Powered by Refinitiv</v>
    <v>9</v>
    <v>UPWORK INC. (XNAS:UPWK)</v>
    <v>2</v>
    <v>10</v>
    <v>Finance</v>
    <v>4</v>
    <v>29.923100000000002</v>
    <v>9.7899999999999991</v>
    <v>1.5068999999999999</v>
    <v>-0.44</v>
    <v>-3.3588E-2</v>
    <v>USD</v>
    <v>Upwork Inc. owns and operates a work marketplace that connects businesses with independent talent. The Company's independent talent refers to as freelancers, and, together with clients, as users, include independent professionals and agencies of varying sizes. The Company's marketplace offerings include Upwork Basic, Upwork Plus, Upwork Enterprise and Upwork Payroll. Upwork Basic offering provides clients with access to independent talent with verified work history on its work marketplace and client feedback; the ability to instantly match with the right freelancers, and built-in collaboration features. Upwork Plus offering is designed for teams looking to stand out to quality talent and scale hiring quickly. Upwork Enterprise offering is designed for larger clients. Upwork Payroll service offerings are available to clients when they choose to work with freelancers, where they engage through Upwork as employees.</v>
    <v>650</v>
    <v>Nasdaq Stock Market</v>
    <v>XNAS</v>
    <v>XNAS</v>
    <v>475 BRANNAN STREET, SUITE 430, SAN FRANCISCO, CA, 94107 US</v>
    <v>12.98</v>
    <v>Professional &amp; Commercial Services</v>
    <v>Stock</v>
    <v>44956.817157685153</v>
    <v>3446</v>
    <v>12.66</v>
    <v>1662796050</v>
    <v>UPWORK INC.</v>
    <v>UPWORK INC.</v>
    <v>12.84</v>
    <v>13.1</v>
    <v>12.66</v>
    <v>131342500</v>
    <v>UPWK</v>
    <v>UPWORK INC. (XNAS:UPWK)</v>
    <v>522847</v>
    <v>1156832</v>
    <v>2013</v>
  </rv>
  <rv s="2">
    <v>3447</v>
  </rv>
  <rv s="0">
    <v>https://www.bing.com/financeapi/forcetrigger?t=a25f9c&amp;q=XNYS%3aVMI&amp;form=skydnc</v>
    <v>Learn more on Bing</v>
  </rv>
  <rv s="1">
    <v>en-US</v>
    <v>a25f9c</v>
    <v>268435456</v>
    <v>1</v>
    <v>Powered by Refinitiv</v>
    <v>0</v>
    <v>VALMONT INDUSTRIES, INC. (XNYS:VMI)</v>
    <v>2</v>
    <v>3</v>
    <v>Finance</v>
    <v>4</v>
    <v>353.36</v>
    <v>205.67</v>
    <v>1.0914999999999999</v>
    <v>-5.08</v>
    <v>-1.5601E-2</v>
    <v>USD</v>
    <v>Valmont Industries, Inc. is engaged in designing and manufacturing engineered products and services that support infrastructure development and agricultural productivity. The Company operates through two segments: Agriculture and Infrastructure. The Infrastructure segment consists of the manufacture and distribution of products and solutions to serve the infrastructure markets of utility, renewable energy, lighting, transportation, and telecommunications, and coatings services to preserve metal products. The Agriculture segment consists of the manufacture of center pivot and linear irrigation equipment for agricultural markets, including parts and tubular products, and advanced technology solutions for precision agriculture. It has 85 manufacturing facilities in 22 countries, and businesses in approximately 100 countries across six continents. Its products and solutions include lighting, transportation, utilities, communication, irrigation, architecture, and mining and energy.</v>
    <v>11041</v>
    <v>New York Stock Exchange</v>
    <v>XNYS</v>
    <v>XNYS</v>
    <v>15000 Valmont Plaza, OMAHA, NE, 68154 US</v>
    <v>327.78500000000003</v>
    <v>Construction &amp; Engineering</v>
    <v>Stock</v>
    <v>44956.817307001562</v>
    <v>3449</v>
    <v>320.42</v>
    <v>6837885721</v>
    <v>VALMONT INDUSTRIES, INC.</v>
    <v>VALMONT INDUSTRIES, INC.</v>
    <v>325.8</v>
    <v>29.552700000000002</v>
    <v>325.61</v>
    <v>320.52999999999997</v>
    <v>21333060</v>
    <v>VMI</v>
    <v>VALMONT INDUSTRIES, INC. (XNYS:VMI)</v>
    <v>41686</v>
    <v>89430</v>
    <v>1974</v>
  </rv>
  <rv s="2">
    <v>3450</v>
  </rv>
  <rv s="0">
    <v>https://www.bing.com/financeapi/forcetrigger?t=a25jnm&amp;q=XNAS%3aVRSK&amp;form=skydnc</v>
    <v>Learn more on Bing</v>
  </rv>
  <rv s="1">
    <v>en-US</v>
    <v>a25jnm</v>
    <v>268435456</v>
    <v>1</v>
    <v>Powered by Refinitiv</v>
    <v>0</v>
    <v>VERISK ANALYTICS, INC. (XNAS:VRSK)</v>
    <v>2</v>
    <v>3</v>
    <v>Finance</v>
    <v>4</v>
    <v>222.11</v>
    <v>156.05000000000001</v>
    <v>0.81640000000000001</v>
    <v>-1.03</v>
    <v>-5.7169999999999999E-3</v>
    <v>USD</v>
    <v>Verisk Analytics, Inc. is a data analytics provider that serves customers in insurance, energy and specialized markets, and financial services. The Company offers predictive analytics and decision support solutions to customers in rating, underwriting, claims, catastrophe and weather risk, natural resources intelligence, economic forecasting, commercial banking and finance, and many other fields. Its Insurance segment primarily serves its property and casualty (P&amp;C) insurance customers and focuses on the prediction of loss, the selection and pricing of risk, and compliance with their reporting requirements. Its Energy and Specialized Markets segment offers data analytics across the natural resources value chain, including the global energy, chemicals, metals and mining, and power and renewables sectors. Its Financial Services segment maintains the bank account consortia to provide benchmarking, decisioning algorithms, business intelligence, and customized analytic services.</v>
    <v>9367</v>
    <v>Nasdaq Stock Market</v>
    <v>XNAS</v>
    <v>XNAS</v>
    <v>545 Washington Blvd, JERSEY CITY, NJ, 07310-1607 US</v>
    <v>180.76</v>
    <v>Software &amp; IT Services</v>
    <v>Stock</v>
    <v>44956.817276399997</v>
    <v>3452</v>
    <v>178.52</v>
    <v>28012218560</v>
    <v>VERISK ANALYTICS, INC.</v>
    <v>VERISK ANALYTICS, INC.</v>
    <v>180.13</v>
    <v>27.973400000000002</v>
    <v>180.15</v>
    <v>179.12</v>
    <v>156388000</v>
    <v>VRSK</v>
    <v>VERISK ANALYTICS, INC. (XNAS:VRSK)</v>
    <v>554203</v>
    <v>700797</v>
    <v>2008</v>
  </rv>
  <rv s="2">
    <v>3453</v>
  </rv>
  <rv s="0">
    <v>https://www.bing.com/financeapi/forcetrigger?t=b19hc7&amp;q=XNYS%3aVRT&amp;form=skydnc</v>
    <v>Learn more on Bing</v>
  </rv>
  <rv s="1">
    <v>en-US</v>
    <v>b19hc7</v>
    <v>268435456</v>
    <v>1</v>
    <v>Powered by Refinitiv</v>
    <v>0</v>
    <v>Vertiv Holdings Co (XNYS:VRT)</v>
    <v>2</v>
    <v>3</v>
    <v>Finance</v>
    <v>4</v>
    <v>23.1</v>
    <v>7.76</v>
    <v>1.5024</v>
    <v>-0.57499999999999996</v>
    <v>-3.9986000000000001E-2</v>
    <v>USD</v>
    <v>Vertiv Holdings Co. is engaged in the design, manufacturing and service critical digital infrastructure technology for data centers, communication networks and commercial/industrial environments. Its segments include Americas; Asia Pacific; and Europe, Middle East &amp; Africa (EMEA). The Company’s offerings include alternate current (AC) and direct current (DC) power management products, thermal management products, integrated rack systems, modular solutions, and management systems for monitoring and controlling digital infrastructure. In addition, through its global services network, it provides lifecycle management services, predictive analytics, and professional services for deploying, maintaining and optimizing these products and their related systems. It offers integrated rack solutions, which include delivery of racks, rack power, rack power distribution, rack thermal systems, configurable integrated solutions, and hardware for managing information technology (IT) equipment.</v>
    <v>24000</v>
    <v>New York Stock Exchange</v>
    <v>XNYS</v>
    <v>XNYS</v>
    <v>505 N. Cleveland Ave., WESTERVILLE, OH, 43082 US</v>
    <v>14.19</v>
    <v>Machinery, Equipment &amp; Components</v>
    <v>Stock</v>
    <v>44956.817267765626</v>
    <v>3455</v>
    <v>13.775</v>
    <v>5208565758</v>
    <v>Vertiv Holdings Co</v>
    <v>Vertiv Holdings Co</v>
    <v>14.14</v>
    <v>226.5994</v>
    <v>14.38</v>
    <v>13.805</v>
    <v>377295600</v>
    <v>VRT</v>
    <v>Vertiv Holdings Co (XNYS:VRT)</v>
    <v>1027174</v>
    <v>2531733</v>
    <v>2016</v>
  </rv>
  <rv s="2">
    <v>3456</v>
  </rv>
  <rv s="0">
    <v>https://www.bing.com/financeapi/forcetrigger?t=a1vpr7&amp;q=XNYS%3aSPCE&amp;form=skydnc</v>
    <v>Learn more on Bing</v>
  </rv>
  <rv s="1">
    <v>en-US</v>
    <v>a1vpr7</v>
    <v>268435456</v>
    <v>1</v>
    <v>Powered by Refinitiv</v>
    <v>0</v>
    <v>Virgin Galactic Holdings, Inc. (XNYS:SPCE)</v>
    <v>2</v>
    <v>3</v>
    <v>Finance</v>
    <v>4</v>
    <v>11.25</v>
    <v>3.2450000000000001</v>
    <v>1.1378999999999999</v>
    <v>-0.30499999999999999</v>
    <v>-5.3414999999999997E-2</v>
    <v>USD</v>
    <v>Virgin Galactic Holdings, Inc. is an aerospace and space travel company. The Company and its wholly owned subsidiaries are focused on the development, manufacture and operations of spaceships and related technologies for the purpose of conducting commercial human spaceflight and flying commercial research and development payloads into space. The Company is offering access to space for private individuals, researchers, and government agencies. Its operations include the design and development, manufacturing, ground and flight testing, and post-flight maintenance of its spaceflight system vehicles. Its spaceflight system is developed using its technology and processes and is focused on providing space experiences for private astronauts, researcher flights and professional astronaut training. Its operations also include spaceflight opportunities for research and technology development. The development and manufacturing activities are located in Tustin, California, and Mojave, California.</v>
    <v>804</v>
    <v>New York Stock Exchange</v>
    <v>XNYS</v>
    <v>XNYS</v>
    <v>1700 FLIGHT WAY, TUSTIN, CA, 92782 US</v>
    <v>5.71</v>
    <v>Aerospace &amp; Defense</v>
    <v>Stock</v>
    <v>44956.817345149997</v>
    <v>3458</v>
    <v>5.36</v>
    <v>1483992476</v>
    <v>Virgin Galactic Holdings, Inc.</v>
    <v>Virgin Galactic Holdings, Inc.</v>
    <v>5.6150000000000002</v>
    <v>0</v>
    <v>5.71</v>
    <v>5.4050000000000002</v>
    <v>274559200</v>
    <v>SPCE</v>
    <v>Virgin Galactic Holdings, Inc. (XNYS:SPCE)</v>
    <v>5641071</v>
    <v>10220680</v>
    <v>2019</v>
  </rv>
  <rv s="2">
    <v>3459</v>
  </rv>
  <rv s="0">
    <v>https://www.bing.com/financeapi/forcetrigger?t=a25kk2&amp;q=XNAS%3aVSEC&amp;form=skydnc</v>
    <v>Learn more on Bing</v>
  </rv>
  <rv s="1">
    <v>en-US</v>
    <v>a25kk2</v>
    <v>268435456</v>
    <v>1</v>
    <v>Powered by Refinitiv</v>
    <v>0</v>
    <v>VSE CORPORATION (XNAS:VSEC)</v>
    <v>2</v>
    <v>3</v>
    <v>Finance</v>
    <v>4</v>
    <v>53.7</v>
    <v>31.85</v>
    <v>1.4842</v>
    <v>0.01</v>
    <v>1.8780000000000001E-4</v>
    <v>USD</v>
    <v>VSE Corporation is a diversified aftermarket products and services company providing repair services, parts distribution, logistics, supply chain management and consulting services for land, sea and air transportation assets to commercial and government markets. The Company operates through three segments. Aviation segment provides international parts supply and distribution, supply chain solutions, and component and engine accessory maintenance, repair and overhaul (MRO) services supporting global aftermarket commercial, and business and general aviation customers. Fleet segment provides parts supply, inventory management, e-commerce fulfillment, logistics and other services to assist aftermarket commercial and federal customers with their supply chain management. Federal and Defense segment provides aftermarket refurbishment and sustainment services to extend and maintain the life cycle of military vehicles, ships and aircraft for the department of defense (DoD).</v>
    <v>2500</v>
    <v>Nasdaq Stock Market</v>
    <v>XNAS</v>
    <v>XNAS</v>
    <v>6348 Walker Ln, ALEXANDRIA, VA, 22310 US</v>
    <v>53.7</v>
    <v>Aerospace &amp; Defense</v>
    <v>Stock</v>
    <v>44956.81712405078</v>
    <v>3461</v>
    <v>52.9</v>
    <v>681582960</v>
    <v>VSE CORPORATION</v>
    <v>VSE CORPORATION</v>
    <v>52.9</v>
    <v>23.287800000000001</v>
    <v>53.24</v>
    <v>53.25</v>
    <v>12799680</v>
    <v>VSEC</v>
    <v>VSE CORPORATION (XNAS:VSEC)</v>
    <v>32557</v>
    <v>44643</v>
    <v>1959</v>
  </rv>
  <rv s="2">
    <v>3462</v>
  </rv>
  <rv s="0">
    <v>https://www.bing.com/financeapi/forcetrigger?t=a25omw&amp;q=XNYS%3aWAB&amp;form=skydnc</v>
    <v>Learn more on Bing</v>
  </rv>
  <rv s="1">
    <v>en-US</v>
    <v>a25omw</v>
    <v>268435456</v>
    <v>1</v>
    <v>Powered by Refinitiv</v>
    <v>0</v>
    <v>WESTINGHOUSE AIR BRAKE TECHNOLOGIES CORPORATION (XNYS:WAB)</v>
    <v>2</v>
    <v>3</v>
    <v>Finance</v>
    <v>4</v>
    <v>106.39</v>
    <v>78.260000000000005</v>
    <v>1.4718</v>
    <v>-7.0000000000000007E-2</v>
    <v>-6.7879999999999991E-4</v>
    <v>USD</v>
    <v>Westinghouse Air Brake Technologies Corporation, doing business as Wabtec Corporation, is a provider of technology-based equipment, systems and services for the global freight rail and passenger transit industries. It operates through two segments: Freight and Transit. The Freight Segment primarily manufactures and provides aftermarket parts and services for new locomotives; provides components for new and existing locomotives and freight cars; builds new commuter locomotives; supplies rail control and infrastructure products; overhauls locomotives and provides heat exchangers and cooling systems for rail and other industrial markets. The Transit segment manufactures and services components for new and existing passenger transit vehicles, typically regional trains, high speed trains, subway cars, light-rail vehicles and buses, supplies rail control and infrastructure products including electronics, signal design and engineering services, and refurbishes passenger transit vehicles.</v>
    <v>25000</v>
    <v>New York Stock Exchange</v>
    <v>XNYS</v>
    <v>XNYS</v>
    <v>30 Isabella Street, PITTSBURGH, PA, 15212 US</v>
    <v>103.68</v>
    <v>Machinery, Equipment &amp; Components</v>
    <v>Stock</v>
    <v>44956.817153541408</v>
    <v>3464</v>
    <v>102.32</v>
    <v>18743305774</v>
    <v>WESTINGHOUSE AIR BRAKE TECHNOLOGIES CORPORATION</v>
    <v>WESTINGHOUSE AIR BRAKE TECHNOLOGIES CORPORATION</v>
    <v>102.64</v>
    <v>28.703399999999998</v>
    <v>103.13</v>
    <v>103.06</v>
    <v>181867900</v>
    <v>WAB</v>
    <v>WESTINGHOUSE AIR BRAKE TECHNOLOGIES CORPORATION (XNYS:WAB)</v>
    <v>527739</v>
    <v>766214</v>
    <v>1989</v>
  </rv>
  <rv s="2">
    <v>3465</v>
  </rv>
  <rv s="0">
    <v>https://www.bing.com/financeapi/forcetrigger?t=c1ttcw&amp;q=XNYS%3aWBX&amp;form=skydnc</v>
    <v>Learn more on Bing</v>
  </rv>
  <rv s="10">
    <v>en-US</v>
    <v>c1ttcw</v>
    <v>268435456</v>
    <v>1</v>
    <v>Powered by Refinitiv</v>
    <v>18</v>
    <v>Wallbox NV (XNYS:WBX)</v>
    <v>2</v>
    <v>19</v>
    <v>Finance</v>
    <v>4</v>
    <v>15.59</v>
    <v>3.14</v>
    <v>-0.32</v>
    <v>-5.6536999999999997E-2</v>
    <v>USD</v>
    <v>Wallbox NV, formerly known as Wallbox BV, is a Spain-based holding company engaged in the development of technology solutions for the automotive industry. The Company offers electric vehicles charging and energy management solutions for residential, semi-public and public use. Its product portfolio includes Quasar, a direct current bidirectional charger for home use; Supernova and Hypernova, direct current fast and ultrafast chargers for public use; and a suite of alternating current charging solutions and smart energy management software. The Firm is present in Europe, Asia and the Americas. The Company holds interest in several subsidiaries, such as Kensington Capital Acquisition Corp II and Wall Box Chargers SL.</v>
    <v>775</v>
    <v>New York Stock Exchange</v>
    <v>XNYS</v>
    <v>XNYS</v>
    <v>Carrer Del Foc, 68, BARCELONA, BARCELONA, 08038 ES</v>
    <v>5.77</v>
    <v>Electrical Utilities &amp; IPPs</v>
    <v>Stock</v>
    <v>44956.817299652343</v>
    <v>3467</v>
    <v>5.27</v>
    <v>916632360</v>
    <v>Wallbox NV</v>
    <v>Wallbox NV</v>
    <v>5.57</v>
    <v>0</v>
    <v>5.66</v>
    <v>5.34</v>
    <v>171654000</v>
    <v>WBX</v>
    <v>Wallbox NV (XNYS:WBX)</v>
    <v>974961</v>
    <v>644359</v>
    <v>2021</v>
  </rv>
  <rv s="2">
    <v>3468</v>
  </rv>
  <rv s="0">
    <v>https://www.bing.com/financeapi/forcetrigger?t=a25xjc&amp;q=XNYS%3aWM&amp;form=skydnc</v>
    <v>Learn more on Bing</v>
  </rv>
  <rv s="1">
    <v>en-US</v>
    <v>a25xjc</v>
    <v>268435456</v>
    <v>1</v>
    <v>Powered by Refinitiv</v>
    <v>0</v>
    <v>WASTE MANAGEMENT, INC. (XNYS:WM)</v>
    <v>2</v>
    <v>3</v>
    <v>Finance</v>
    <v>4</v>
    <v>175.98</v>
    <v>138.58000000000001</v>
    <v>0.72019999999999995</v>
    <v>0.73</v>
    <v>4.7829999999999999E-3</v>
    <v>USD</v>
    <v>Waste Management, Inc. (WM) is a holding company. It provides waste management environmental services in North America, providing services throughout the United States and Canada. Through its subsidiaries, the Company provides collection, transfer, disposal services, and recycling and resource recovery. It also develops, operates and owns landfill gas-to-energy facilities in the United States. Its customers include residential, commercial, industrial, and municipal customers throughout North America. Its Solid Waste two operating segments: East Tier and West Tier. The East Tier primarily consists of geographic areas located in the Eastern United States, the Great Lakes region and substantially all of Canada. The West Tier primarily includes geographic areas located in the Western United States, including the upper Midwest region, and British Columbia, Canada. It also offers construction and remediation services, services associated with the disposal of fly ash and in-plant services.</v>
    <v>48500</v>
    <v>New York Stock Exchange</v>
    <v>XNYS</v>
    <v>XNYS</v>
    <v>800 Capitol Street, Ste 3000, HOUSTON, TX, 77002 US</v>
    <v>155</v>
    <v>Professional &amp; Commercial Services</v>
    <v>Stock</v>
    <v>44956.817350462501</v>
    <v>3470</v>
    <v>152.63</v>
    <v>62942558514</v>
    <v>WASTE MANAGEMENT, INC.</v>
    <v>WASTE MANAGEMENT, INC.</v>
    <v>152.63</v>
    <v>28.3536</v>
    <v>152.61000000000001</v>
    <v>153.34</v>
    <v>410477100</v>
    <v>WM</v>
    <v>WASTE MANAGEMENT, INC. (XNYS:WM)</v>
    <v>957816</v>
    <v>1501752</v>
    <v>1995</v>
  </rv>
  <rv s="2">
    <v>3471</v>
  </rv>
  <rv s="0">
    <v>https://www.bing.com/financeapi/forcetrigger?t=a262ar&amp;q=XNYS%3aWSO&amp;form=skydnc</v>
    <v>Learn more on Bing</v>
  </rv>
  <rv s="1">
    <v>en-US</v>
    <v>a262ar</v>
    <v>268435456</v>
    <v>1</v>
    <v>Powered by Refinitiv</v>
    <v>0</v>
    <v>WATSCO, INC. (XNYS:WSO)</v>
    <v>2</v>
    <v>3</v>
    <v>Finance</v>
    <v>4</v>
    <v>311.85500000000002</v>
    <v>220.68</v>
    <v>0.88600000000000001</v>
    <v>-5.25</v>
    <v>-1.8602E-2</v>
    <v>USD</v>
    <v>Watsco, Inc. is engaged in distributing of air conditioning, heating and refrigeration equipment and related parts and supplies (HVAC/R) in the HVAC/R distribution industry in North America. The Company sells a range of non-equipment products including parts, ductwork, air movement products, insulation, tools, installation supplies, thermostats, and air quality products. Its products include condensing units, compressors, evaporators, valves, refrigerant, walk-in coolers, and ice machines for industrial and commercial applications. The Company distributes products manufactured by Flexible Technologies, Inc. (Flexible Technologies), Resideo Technologies, Inc. (Resideo), Southwark Metal Mfg. Co. (Southwark), Johns Manville and Owens Corning Insulating Systems, LLC (Owens Corning), among others. It operates from approximately 671 locations in 42 United States, Canada, Mexico and Puerto Rico with additional market coverage on an export basis to portions of Latin America and the Caribbean.</v>
    <v>6850</v>
    <v>New York Stock Exchange</v>
    <v>XNYS</v>
    <v>XNYS</v>
    <v>STE 901, 2665 S BAYSHORE DR, COCONUT GROVE, FL, 33133 US</v>
    <v>283.11</v>
    <v>Machinery, Equipment &amp; Components</v>
    <v>Stock</v>
    <v>44956.817172395313</v>
    <v>3473</v>
    <v>276.69</v>
    <v>10980840000</v>
    <v>WATSCO, INC.</v>
    <v>WATSCO, INC.</v>
    <v>279.99</v>
    <v>20.325600000000001</v>
    <v>282.23</v>
    <v>276.98</v>
    <v>39048470</v>
    <v>WSO</v>
    <v>WATSCO, INC. (XNYS:WSO)</v>
    <v>108458</v>
    <v>235521</v>
    <v>1956</v>
  </rv>
  <rv s="2">
    <v>3474</v>
  </rv>
  <rv s="0">
    <v>https://www.bing.com/financeapi/forcetrigger?t=a263im&amp;q=XNYS%3aWTS&amp;form=skydnc</v>
    <v>Learn more on Bing</v>
  </rv>
  <rv s="1">
    <v>en-US</v>
    <v>a263im</v>
    <v>268435456</v>
    <v>1</v>
    <v>Powered by Refinitiv</v>
    <v>0</v>
    <v>WATTS WATER TECHNOLOGIES, INC. (XNYS:WTS)</v>
    <v>2</v>
    <v>3</v>
    <v>Finance</v>
    <v>4</v>
    <v>160.79</v>
    <v>116.31</v>
    <v>1.0230999999999999</v>
    <v>-1.4</v>
    <v>-8.7899999999999992E-3</v>
    <v>USD</v>
    <v>Watts Water Technologies, Inc. is a supplier of products, solutions and systems that manage and conserve the flow of fluids and energy into, through and out of buildings in the commercial and residential markets. Its product lines include residential &amp; commercial flow control products, such as backflow preventers, water pressure regulators, temperature and pressure relief valves, and leak detection products; heating, ventilation and air conditioning and gas products, which include water heaters and heating solutions, hydronic and electric heating systems for under-floor radiant applications, custom heat and hot water solutions and hydronic pump groups; drainage &amp; water re-use products, which includes drainage and engineered rainwater harvesting solutions for commercial, industrial, marine and residential applications, and water quality products, such as point-of-use and point-of-entry water filtration and scale prevention systems for commercial, marine and residential applications.</v>
    <v>4597</v>
    <v>New York Stock Exchange</v>
    <v>XNYS</v>
    <v>XNYS</v>
    <v>815 CHESTNUT ST, NORTH ANDOVER, MA, 01845-6009 US</v>
    <v>160.19</v>
    <v>Machinery, Equipment &amp; Components</v>
    <v>Stock</v>
    <v>44956.817351157035</v>
    <v>3476</v>
    <v>157.82259999999999</v>
    <v>5256331994</v>
    <v>WATTS WATER TECHNOLOGIES, INC.</v>
    <v>WATTS WATER TECHNOLOGIES, INC.</v>
    <v>159.04</v>
    <v>24.062100000000001</v>
    <v>159.28</v>
    <v>157.88</v>
    <v>33293210</v>
    <v>WTS</v>
    <v>WATTS WATER TECHNOLOGIES, INC. (XNYS:WTS)</v>
    <v>31739</v>
    <v>97497</v>
    <v>2003</v>
  </rv>
  <rv s="2">
    <v>3477</v>
  </rv>
  <rv s="0">
    <v>https://www.bing.com/financeapi/forcetrigger?t=a25ssm&amp;q=XNAS%3aWERN&amp;form=skydnc</v>
    <v>Learn more on Bing</v>
  </rv>
  <rv s="1">
    <v>en-US</v>
    <v>a25ssm</v>
    <v>268435456</v>
    <v>1</v>
    <v>Powered by Refinitiv</v>
    <v>0</v>
    <v>WERNER ENTERPRISES, INC. (XNAS:WERN)</v>
    <v>2</v>
    <v>3</v>
    <v>Finance</v>
    <v>4</v>
    <v>48.28</v>
    <v>35.840000000000003</v>
    <v>0.85719999999999996</v>
    <v>-1.25</v>
    <v>-2.6366000000000001E-2</v>
    <v>USD</v>
    <v>Werner Enterprises, Inc. is a transportation and logistics company. The Company is engaged in transporting truckload shipments of general commodities in both interstate and intrastate commerce. Its segments include Truckload Transportation Services (TTS) and Werner Logistics. The TTS segment consists of two operating units, Dedicated and One-Way Truckload. Dedicated unit provides truckload services dedicated to a specific customer, generally for a retail distribution center or manufacturing facility, utilizing either dry van or specialized trailers. One-Way Truckload unit consists of various operating fleets, such as the medium-to-long-haul van (Van), the expedited, the regional short-haul (Regional) and Temperature Controlled fleet. The Werner Logistics segment includes four operating units that provide non-trucking services to its customers, which includes Truckload Logistics, the intermodal, Werner Global Logistics international (WGL) and Werner Final Mile (Final Mile).</v>
    <v>13525</v>
    <v>Nasdaq Stock Market</v>
    <v>XNAS</v>
    <v>XNAS</v>
    <v>14507 Frontier Rd, OMAHA, NE, 68138 US</v>
    <v>47.3</v>
    <v>Freight &amp; Logistics Services</v>
    <v>Stock</v>
    <v>44956.817161411716</v>
    <v>3479</v>
    <v>46.16</v>
    <v>2917406628</v>
    <v>WERNER ENTERPRISES, INC.</v>
    <v>WERNER ENTERPRISES, INC.</v>
    <v>46.95</v>
    <v>12.028600000000001</v>
    <v>47.41</v>
    <v>46.16</v>
    <v>63202050</v>
    <v>WERN</v>
    <v>WERNER ENTERPRISES, INC. (XNAS:WERN)</v>
    <v>365280</v>
    <v>515929</v>
    <v>1982</v>
  </rv>
  <rv s="2">
    <v>3480</v>
  </rv>
  <rv s="0">
    <v>https://www.bing.com/financeapi/forcetrigger?t=a25r6h&amp;q=XNYS%3aWCC&amp;form=skydnc</v>
    <v>Learn more on Bing</v>
  </rv>
  <rv s="1">
    <v>en-US</v>
    <v>a25r6h</v>
    <v>268435456</v>
    <v>1</v>
    <v>Powered by Refinitiv</v>
    <v>0</v>
    <v>WESCO INTERNATIONAL, INC. (XNYS:WCC)</v>
    <v>2</v>
    <v>3</v>
    <v>Finance</v>
    <v>4</v>
    <v>147.05000000000001</v>
    <v>99</v>
    <v>1.9996</v>
    <v>-0.83</v>
    <v>-5.7060000000000001E-3</v>
    <v>USD</v>
    <v>WESCO International, Inc. is a provider of business-to-business distribution, logistics services and supply chain solutions. The Company conducts its businesses through three segments: Electrical &amp; Electronic Solutions (EES), Communications &amp; Security Solutions (CSS) and Utility &amp; Broadband Solutions (UBS). The EES segment supplies a range of products and solutions primarily to the construction, industrial and original equipment manufacturer (OEM) markets. Its EES segment supplies various products, including electrical equipment and supplies, automation and connected devices (the Internet of things), security, lighting, wire and cable, safety, and maintenance, repair and operating (MRO) products. Its CSS segment operates in the network infrastructure and security markets. The UBS segment provides products and services to investor-owned utilities, public power companies, including municipalities, as well as global service providers, wireless providers and broadband operators.</v>
    <v>18000</v>
    <v>New York Stock Exchange</v>
    <v>XNYS</v>
    <v>XNYS</v>
    <v>STE 700, 225 WEST STATION SQUARE DRIVE, PITTSBURGH, PA, 15219 US</v>
    <v>145.69999999999999</v>
    <v>Machinery, Equipment &amp; Components</v>
    <v>Stock</v>
    <v>44956.817296885936</v>
    <v>3482</v>
    <v>143.13999999999999</v>
    <v>7353519992</v>
    <v>WESCO INTERNATIONAL, INC.</v>
    <v>WESCO INTERNATIONAL, INC.</v>
    <v>143.81</v>
    <v>10.129200000000001</v>
    <v>145.46</v>
    <v>144.63</v>
    <v>50843670</v>
    <v>WCC</v>
    <v>WESCO INTERNATIONAL, INC. (XNYS:WCC)</v>
    <v>200750</v>
    <v>382781</v>
    <v>1993</v>
  </rv>
  <rv s="2">
    <v>3483</v>
  </rv>
  <rv s="0">
    <v>https://www.bing.com/financeapi/forcetrigger?t=bwtbyc&amp;q=XNYS%3aUP&amp;form=skydnc</v>
    <v>Learn more on Bing</v>
  </rv>
  <rv s="1">
    <v>en-US</v>
    <v>bwtbyc</v>
    <v>268435456</v>
    <v>1</v>
    <v>Powered by Refinitiv</v>
    <v>0</v>
    <v>WHEELS UP EXPERIENCE INC. (XNYS:UP)</v>
    <v>2</v>
    <v>3</v>
    <v>Finance</v>
    <v>4</v>
    <v>4.0999999999999996</v>
    <v>0.98</v>
    <v>1.5429999999999999</v>
    <v>-0.105</v>
    <v>-7.9545000000000005E-2</v>
    <v>USD</v>
    <v>Wheels Up Experience Inc. is a private aviation company. The Company's offerings consist of products and services that include multi-tiered membership programs, on-demand flights across private aircraft cabin categories, aircraft management, retail and wholesale charter, whole aircraft acquisitions and sales, corporate flight solutions, signature events and experiences, and commercial travel benefits. Its diversified business model includes flights, membership fees, management of aircraft, and other services. The Company's flight consists of both retail and wholesale charters. Its owned and leased fleet includes turboprops, light, midsize, super-midsize and large-cabin jets. It offers three memberships: connect, core and business. Its services brands also offer freight, safety and security solutions, and managed services to individuals, industry, government and civil organizations. The Company has office locations in approximately 25 cities and towns across three continents.</v>
    <v>2130</v>
    <v>New York Stock Exchange</v>
    <v>XNYS</v>
    <v>XNYS</v>
    <v>601 West 26Th Street, Suite 900, NEW YORK, NY, 10001 US</v>
    <v>1.2949999999999999</v>
    <v>Passenger Transportation Services</v>
    <v>Stock</v>
    <v>44956.817369501565</v>
    <v>3485</v>
    <v>1.21</v>
    <v>300716145</v>
    <v>WHEELS UP EXPERIENCE INC.</v>
    <v>WHEELS UP EXPERIENCE INC.</v>
    <v>1.2849999999999999</v>
    <v>0</v>
    <v>1.32</v>
    <v>1.2150000000000001</v>
    <v>247503000</v>
    <v>UP</v>
    <v>WHEELS UP EXPERIENCE INC. (XNYS:UP)</v>
    <v>708621</v>
    <v>1974473</v>
    <v>2021</v>
  </rv>
  <rv s="2">
    <v>3486</v>
  </rv>
  <rv s="0">
    <v>https://www.bing.com/financeapi/forcetrigger?t=aw2wdm&amp;q=XNAS%3aWSC&amp;form=skydnc</v>
    <v>Learn more on Bing</v>
  </rv>
  <rv s="1">
    <v>en-US</v>
    <v>aw2wdm</v>
    <v>268435456</v>
    <v>1</v>
    <v>Powered by Refinitiv</v>
    <v>0</v>
    <v>WILLSCOT MOBILE MINI HOLDINGS CORP. (XNAS:WSC)</v>
    <v>2</v>
    <v>3</v>
    <v>Finance</v>
    <v>4</v>
    <v>49.02</v>
    <v>30.52</v>
    <v>1.5290999999999999</v>
    <v>-0.09</v>
    <v>-1.8799999999999999E-3</v>
    <v>USD</v>
    <v>WillScot Mobile Mini Holdings Corp. is a provider of modular space and portable storage solutions. Its segments include NA Modular, NA Storage and UK Storage. The NA Modular segment represents the activities of the North American modular business. The NA Storage segment represents the activities of the North American portable storage business. The UK Storage segment represents the results of all modular and portable storage operations in the United Kingdom. The Company also maintains a fleet of specialty containment products, including liquid and solid containment solutions. The Company leases, sells, delivers and installs mobile solutions and storage products through an integrated network of branch locations that span North America and the United Kingdom, including mobile offices and portable storage containers. The Company is also engaged in the dry rental storage fleet. It services diverse end markets across all sectors from a network of approximately 280 branch locations.</v>
    <v>4700</v>
    <v>Nasdaq Stock Market</v>
    <v>XNAS</v>
    <v>XNAS</v>
    <v>4646 E. Van Buren Street, Suite 400, PHOENIX, AZ, 85008 US</v>
    <v>48.59</v>
    <v>Professional &amp; Commercial Services</v>
    <v>Stock</v>
    <v>44956.817155092191</v>
    <v>3488</v>
    <v>47.645000000000003</v>
    <v>9980754644</v>
    <v>WILLSCOT MOBILE MINI HOLDINGS CORP.</v>
    <v>WILLSCOT MOBILE MINI HOLDINGS CORP.</v>
    <v>47.78</v>
    <v>36.811799999999998</v>
    <v>47.87</v>
    <v>47.78</v>
    <v>208889800</v>
    <v>WSC</v>
    <v>WILLSCOT MOBILE MINI HOLDINGS CORP. (XNAS:WSC)</v>
    <v>681723</v>
    <v>1295943</v>
    <v>2017</v>
  </rv>
  <rv s="2">
    <v>3489</v>
  </rv>
  <rv s="0">
    <v>https://www.bing.com/financeapi/forcetrigger?t=a264f2&amp;q=XNAS%3aWWD&amp;form=skydnc</v>
    <v>Learn more on Bing</v>
  </rv>
  <rv s="1">
    <v>en-US</v>
    <v>a264f2</v>
    <v>268435456</v>
    <v>1</v>
    <v>Powered by Refinitiv</v>
    <v>0</v>
    <v>WOODWARD, INC. (XNAS:WWD)</v>
    <v>2</v>
    <v>3</v>
    <v>Finance</v>
    <v>4</v>
    <v>129.12</v>
    <v>79.260000000000005</v>
    <v>1.4939</v>
    <v>-0.76</v>
    <v>-6.8689999999999992E-3</v>
    <v>USD</v>
    <v>Woodward, Inc. is an independent designer, manufacturer, and service provider of control solutions for the aerospace and industrial markets. The Company's segments include Aerospace and Industrial. Its Aerospace segment designs, manufactures, and services systems and products for the management of fuel, air, and combustion and motion control. These products include fuel pumps, metering units, actuators, air valves, specialty valves, fuel nozzles, and thrust reverser actuation systems for turbine engines and nacelles, as well as flight deck controls, actuators, servocontrols, motors and sensors. Its Industrial segment designs, produces, and services systems and products for the management of fuel, air, fluids, gases, motion, combustion and electricity. These products include actuators, valves, pumps, fuel injection systems, solenoids, ignition systems, speed controls, electronics and software, and sensors. It has production facilities primarily in the United States, Europe and Asia.</v>
    <v>8300</v>
    <v>Nasdaq Stock Market</v>
    <v>XNAS</v>
    <v>XNAS</v>
    <v>1081 Woodward Way, FORT COLLINS, CO, 80524 US</v>
    <v>111.06</v>
    <v>Aerospace &amp; Defense</v>
    <v>Stock</v>
    <v>44956.817311180472</v>
    <v>3491</v>
    <v>109.46</v>
    <v>6564726402</v>
    <v>WOODWARD, INC.</v>
    <v>WOODWARD, INC.</v>
    <v>109.46</v>
    <v>40.603099999999998</v>
    <v>110.65</v>
    <v>109.89</v>
    <v>59739070</v>
    <v>WWD</v>
    <v>WOODWARD, INC. (XNAS:WWD)</v>
    <v>131525</v>
    <v>285330</v>
    <v>1976</v>
  </rv>
  <rv s="2">
    <v>3492</v>
  </rv>
  <rv s="0">
    <v>https://www.bing.com/financeapi/forcetrigger?t=a1udz2&amp;q=XNYS%3aGWW&amp;form=skydnc</v>
    <v>Learn more on Bing</v>
  </rv>
  <rv s="1">
    <v>en-US</v>
    <v>a1udz2</v>
    <v>268435456</v>
    <v>1</v>
    <v>Powered by Refinitiv</v>
    <v>0</v>
    <v>W.W. GRAINGER, INC. (XNYS:GWW)</v>
    <v>2</v>
    <v>3</v>
    <v>Finance</v>
    <v>4</v>
    <v>612.05999999999995</v>
    <v>440.48</v>
    <v>1.1961999999999999</v>
    <v>4.6900000000000004</v>
    <v>8.202000000000001E-3</v>
    <v>USD</v>
    <v>W.W. Grainger, Inc. is a business-to-business distributor of maintenance, repair, and operating (MRO) products and services with operations primarily in North America, Japan, and the United Kingdom. The Company operates through two segments: High-Touch Solutions N.A. and Endless Assortment. The Company's High-Touch Solutions N.A. segment provides value-added MRO solutions. This segment includes the Company's businesses in the United States (U.S.), Canada, Mexico, and Puerto Rico. The Company’s Endless Assortment segment provides a streamlined and transparent online platform with one-stop shopping for products. The Endless Assortment segment includes the Company’s Zoro Tools, Inc. (Zoro) and MonotaRO Co., Ltd. (MonotaRO) online channels which operate predominately in North America, Japan, and the United Kingdom. The Company's product offering includes safety and security, material handling and storage, pumps and plumbing equipment, cleaning, and maintenance, metalworking and hand tools.</v>
    <v>22700</v>
    <v>New York Stock Exchange</v>
    <v>XNYS</v>
    <v>XNYS</v>
    <v>5500 West Howard St, SKOKIE, IL, 60077 US</v>
    <v>585.87</v>
    <v>Machinery, Equipment &amp; Components</v>
    <v>Stock</v>
    <v>44956.817260983596</v>
    <v>3494</v>
    <v>569.95000000000005</v>
    <v>29129107804</v>
    <v>W.W. GRAINGER, INC.</v>
    <v>W.W. GRAINGER, INC.</v>
    <v>570.16499999999996</v>
    <v>20.295200000000001</v>
    <v>571.79</v>
    <v>576.48</v>
    <v>50529260</v>
    <v>GWW</v>
    <v>W.W. GRAINGER, INC. (XNYS:GWW)</v>
    <v>259844</v>
    <v>234736</v>
    <v>1928</v>
  </rv>
  <rv s="2">
    <v>3495</v>
  </rv>
  <rv s="0">
    <v>https://www.bing.com/financeapi/forcetrigger?t=a26a7w&amp;q=XNYS%3aXPO&amp;form=skydnc</v>
    <v>Learn more on Bing</v>
  </rv>
  <rv s="1">
    <v>en-US</v>
    <v>a26a7w</v>
    <v>268435456</v>
    <v>1</v>
    <v>Powered by Refinitiv</v>
    <v>0</v>
    <v>XPO, INC. (XNYS:XPO)</v>
    <v>2</v>
    <v>3</v>
    <v>Finance</v>
    <v>4</v>
    <v>47.310099999999998</v>
    <v>24.7544</v>
    <v>2.1236999999999999</v>
    <v>-0.59499999999999997</v>
    <v>-1.5105E-2</v>
    <v>USD</v>
    <v>XPO Logistics, Inc. (XPO), together with its subsidiaries, is a provider of freight transportation services. The Company uses its technology, including the XPO Connect automated freight marketplace, to move goods through its customers’ supply chains, primarily by providing less-than-truckload (LTL) and truck brokerage services. The Company has two reportable segments: North American LTL, and Brokerage and Other Services. The North American LTL segment provides its customers with geographic density and day-definite regional, inter-regional and transcontinental LTL freight services. Its services include cross-border United States service to and from Mexico and Canada, as well as intra-Canada service. The Brokerage and Other Services segment includes last mile logistics for heavy goods sold through e-commerce, omnichannel retail and direct-to-consumer channels. It also includes non-core brokered freight transportation modes, as well as its European transportation offerings.</v>
    <v>44000</v>
    <v>New York Stock Exchange</v>
    <v>XNYS</v>
    <v>XNYS</v>
    <v>Five American Lane, GREENWICH, CT, 06831 US</v>
    <v>39.29</v>
    <v>Freight &amp; Logistics Services</v>
    <v>Stock</v>
    <v>44956.817320381248</v>
    <v>3497</v>
    <v>38.46</v>
    <v>4536253000</v>
    <v>XPO, INC.</v>
    <v>XPO, INC.</v>
    <v>38.5</v>
    <v>5.1449999999999996</v>
    <v>39.39</v>
    <v>38.795000000000002</v>
    <v>115162600</v>
    <v>XPO</v>
    <v>XPO, INC. (XNYS:XPO)</v>
    <v>576220</v>
    <v>1269300</v>
    <v>2000</v>
  </rv>
  <rv s="2">
    <v>3498</v>
  </rv>
  <rv s="0">
    <v>https://www.bing.com/financeapi/forcetrigger?t=a26c9c&amp;q=XNYS%3aXYL&amp;form=skydnc</v>
    <v>Learn more on Bing</v>
  </rv>
  <rv s="1">
    <v>en-US</v>
    <v>a26c9c</v>
    <v>268435456</v>
    <v>1</v>
    <v>Powered by Refinitiv</v>
    <v>0</v>
    <v>XYLEM INC. (XNYS:XYL)</v>
    <v>2</v>
    <v>3</v>
    <v>Finance</v>
    <v>4</v>
    <v>118.58</v>
    <v>72.08</v>
    <v>1.0517000000000001</v>
    <v>-1.1499999999999999</v>
    <v>-1.1228E-2</v>
    <v>USD</v>
    <v>Xylem Inc. is a water technology company, which designs, manufactures and services engineered solutions across a range of critical applications in the water sector and energy. It is an equipment and service provider for water and wastewater applications with a portfolio of products and services addressing the cycle of water, from collection, distribution and use to the return of water to the environment. Its segments include Water Infrastructure, Applied Water, and Measurement &amp; Control Solutions. The Water Infrastructure segment focuses on the transportation and treatment of water, offering a range of products including water, wastewater and storm water pumps, treatment equipment, and controls and systems. The Applied Water segment serves the uses of water and focuses on the residential, commercial and industrial markets. The Measurement &amp; Control Solutions segment develops advanced technology solutions that enables the use and conservation of critical water and energy resources.</v>
    <v>17300</v>
    <v>New York Stock Exchange</v>
    <v>XNYS</v>
    <v>XNYS</v>
    <v>301 Water Street Se, WASHINGTON, DC, 20003 US</v>
    <v>102.3725</v>
    <v>Machinery, Equipment &amp; Components</v>
    <v>Stock</v>
    <v>44956.817276353904</v>
    <v>3500</v>
    <v>101.0596</v>
    <v>18254504866</v>
    <v>XYLEM INC.</v>
    <v>XYLEM INC.</v>
    <v>101.83</v>
    <v>58.123199999999997</v>
    <v>102.42</v>
    <v>101.27</v>
    <v>180255800</v>
    <v>XYL</v>
    <v>XYLEM INC. (XNYS:XYL)</v>
    <v>1059673</v>
    <v>1570992</v>
    <v>2011</v>
  </rv>
  <rv s="2">
    <v>3501</v>
  </rv>
  <rv s="0">
    <v>https://www.bing.com/financeapi/forcetrigger?t=bxfn9c&amp;q=XNYS%3aZIM&amp;form=skydnc</v>
    <v>Learn more on Bing</v>
  </rv>
  <rv s="10">
    <v>en-US</v>
    <v>bxfn9c</v>
    <v>268435456</v>
    <v>1</v>
    <v>Powered by Refinitiv</v>
    <v>18</v>
    <v>ZIM INTEGRATED SHIPPING SERVICES LTD (XNYS:ZIM)</v>
    <v>2</v>
    <v>19</v>
    <v>Finance</v>
    <v>4</v>
    <v>91.23</v>
    <v>16.2319</v>
    <v>0.35499999999999998</v>
    <v>1.9075999999999999E-2</v>
    <v>USD</v>
    <v>Zim Integrated Shipping Services Ltd is an Israel-based company. It operates as fleet and a network of shipping lines offering cargo transportation services on all major global trade routes, it also offers multi-modal, cargo handling, tariff management, schedule information, and other related services supported by the company's local offices and representatives around the world.</v>
    <v>4427</v>
    <v>New York Stock Exchange</v>
    <v>XNYS</v>
    <v>XNYS</v>
    <v>9 Andrei Sakharov Street, P.O. Box 15067, HAIFA, 3190500 IL</v>
    <v>19.100000000000001</v>
    <v>Freight &amp; Logistics Services</v>
    <v>Stock</v>
    <v>44956.817277325783</v>
    <v>3503</v>
    <v>18.41</v>
    <v>2276698941</v>
    <v>ZIM INTEGRATED SHIPPING SERVICES LTD</v>
    <v>ZIM INTEGRATED SHIPPING SERVICES LTD</v>
    <v>18.47</v>
    <v>0.37930000000000003</v>
    <v>18.61</v>
    <v>18.965</v>
    <v>120047400</v>
    <v>ZIM</v>
    <v>ZIM INTEGRATED SHIPPING SERVICES LTD (XNYS:ZIM)</v>
    <v>2660604</v>
    <v>3593387</v>
    <v>1945</v>
  </rv>
  <rv s="2">
    <v>3504</v>
  </rv>
  <rv s="0">
    <v>https://www.bing.com/financeapi/forcetrigger?t=a26hsm&amp;q=XNYS%3aZTO&amp;form=skydnc</v>
    <v>Learn more on Bing</v>
  </rv>
  <rv s="1">
    <v>en-US</v>
    <v>a26hsm</v>
    <v>268435456</v>
    <v>1</v>
    <v>Powered by Refinitiv</v>
    <v>0</v>
    <v>ZTO EXPRESS (CAYMAN) INC. (XNYS:ZTO)</v>
    <v>2</v>
    <v>3</v>
    <v>Finance</v>
    <v>4</v>
    <v>31.070499999999999</v>
    <v>16.27</v>
    <v>-8.3000000000000001E-3</v>
    <v>-0.5</v>
    <v>-1.7176E-2</v>
    <v>USD</v>
    <v>ZTO Express (Cayman) Inc is a China-based company principally involved in the provision of express delivery services through its nationwide network as well as other value-added logistics services. Its express delivery services mainly include parcel sorting and line-haul transportation. The Company directly provides express delivery services to certain enterprise customers, including vertical e-commerce and traditional merchants, in connection with the delivery of their products to end consumers. The Company conducts its businesses in domestic and overseas markets.</v>
    <v>23865</v>
    <v>New York Stock Exchange</v>
    <v>XNYS</v>
    <v>XNYS</v>
    <v>Building 1, No. 1685, Huazhi Road, Qingpu District, SHANGHAI, SHANGHAI, 201708 CN</v>
    <v>28.91</v>
    <v>Freight &amp; Logistics Services</v>
    <v>Stock</v>
    <v>44956.817251921093</v>
    <v>3506</v>
    <v>27.47</v>
    <v>25370580000</v>
    <v>ZTO EXPRESS (CAYMAN) INC.</v>
    <v>ZTO EXPRESS (CAYMAN) INC.</v>
    <v>28.24</v>
    <v>26.255500000000001</v>
    <v>29.11</v>
    <v>28.61</v>
    <v>855301100</v>
    <v>ZTO</v>
    <v>ZTO EXPRESS (CAYMAN) INC. (XNYS:ZTO)</v>
    <v>1014846</v>
    <v>1714594</v>
    <v>2015</v>
  </rv>
  <rv s="2">
    <v>3507</v>
  </rv>
  <rv s="0">
    <v>https://www.bing.com/financeapi/forcetrigger?t=a22dmw&amp;q=XNYS%3aZWS&amp;form=skydnc</v>
    <v>Learn more on Bing</v>
  </rv>
  <rv s="1">
    <v>en-US</v>
    <v>a22dmw</v>
    <v>268435456</v>
    <v>1</v>
    <v>Powered by Refinitiv</v>
    <v>0</v>
    <v>ZURN ELKAY WATER SOLUTIONS CORPORATION (XNYS:ZWS)</v>
    <v>2</v>
    <v>3</v>
    <v>Finance</v>
    <v>4</v>
    <v>36.82</v>
    <v>20.100000000000001</v>
    <v>1.2845</v>
    <v>-0.495</v>
    <v>-2.3033999999999999E-2</v>
    <v>USD</v>
    <v>Zurn Elkay Water Solutions Corp, formerly Zurn Water Solutions Corporation, supplies a range of advanced water system solutions to protect human health and the environment. The Company is engaged in designing, procuring, manufacturing, and marketing products that provide and improve water quality, safety, flow control, and conservation. It operates across the United States and Canada. The Company serves key markets, such as higher education, healthcare, retail, restaurant, hospitality, education, government, and fire protection. The Company's product portfolio includes professional-grade water safety and control, flow systems, and hygienic and environmental products for public and private spaces. Its brands include Zurn, World Dryer, Hadrian Inc, and Just Manufacturing. Its Zurn Business System (ZBS) enables it to drive satisfaction for its customers and creates value for its shareholders.</v>
    <v>1300</v>
    <v>New York Stock Exchange</v>
    <v>XNYS</v>
    <v>XNYS</v>
    <v>511 West Freshwater Way, MILWAUKEE, WI, 53204 US</v>
    <v>21.565000000000001</v>
    <v>Machinery, Equipment &amp; Components</v>
    <v>Stock</v>
    <v>44956.817311157029</v>
    <v>3509</v>
    <v>20.98</v>
    <v>3732797627</v>
    <v>ZURN ELKAY WATER SOLUTIONS CORPORATION</v>
    <v>ZURN ELKAY WATER SOLUTIONS CORPORATION</v>
    <v>21.36</v>
    <v>50.3857</v>
    <v>21.49</v>
    <v>20.995000000000001</v>
    <v>177794600</v>
    <v>ZWS</v>
    <v>ZURN ELKAY WATER SOLUTIONS CORPORATION (XNYS:ZWS)</v>
    <v>881655</v>
    <v>1408471</v>
    <v>2006</v>
  </rv>
  <rv s="2">
    <v>3510</v>
  </rv>
  <rv s="0">
    <v>https://www.bing.com/financeapi/forcetrigger?t=axo9dm&amp;q=XNYS%3aEGHT&amp;form=skydnc</v>
    <v>Learn more on Bing</v>
  </rv>
  <rv s="1">
    <v>en-US</v>
    <v>axo9dm</v>
    <v>268435456</v>
    <v>1</v>
    <v>Powered by Refinitiv</v>
    <v>0</v>
    <v>8X8, INC. (XNAS:EGHT)</v>
    <v>2</v>
    <v>3</v>
    <v>Finance</v>
    <v>4</v>
    <v>16.1599</v>
    <v>2.87</v>
    <v>1.3301000000000001</v>
    <v>-0.42499999999999999</v>
    <v>-8.6382E-2</v>
    <v>USD</v>
    <v>8x8, Inc. is a software-as-a-service (SaaS) provider of contact center, voice, video, chat, and application programming interfaces (API) solutions. The Company's eXperience Communications as a Service (XCaaS) open communications platform is a fully redundant solution, supported by a single, standardized and financially backed service level agreement across unified communications as a service (UCaaS) and contact center as a service (CCaaS). Through its integrated technology platform, the Company offer its customers a portfolio of voice, video, contact center, chat and team collaboration, communication APIs and business analytics solutions, which include 8x8 Work, 8x8 Contact Center, 8x8 CPaaS, and 8x8 X Series. 8x8 Work is a self-contained, end-to-end United Communications solution that delivers enterprise voice with public switched telephone network (PSTN) connectivity, secure video meetings, and unified messaging, including direct messages, and public and private team messaging rooms.</v>
    <v>2216</v>
    <v>Nasdaq Stock Market</v>
    <v>XNAS</v>
    <v>XNAS</v>
    <v>675 Creekside Way, CAMPBELL, CA, 95008 US</v>
    <v>4.8499999999999996</v>
    <v>Communications &amp; Networking</v>
    <v>Stock</v>
    <v>44956.817219907032</v>
    <v>3512</v>
    <v>4.45</v>
    <v>502038908</v>
    <v>8X8, INC.</v>
    <v>8X8, INC.</v>
    <v>4.8499999999999996</v>
    <v>0</v>
    <v>4.92</v>
    <v>4.4950000000000001</v>
    <v>111688300</v>
    <v>EGHT</v>
    <v>8X8, INC. (XNAS:EGHT)</v>
    <v>830624</v>
    <v>1115356</v>
    <v>1996</v>
  </rv>
  <rv s="2">
    <v>3513</v>
  </rv>
  <rv s="0">
    <v>https://www.bing.com/financeapi/forcetrigger?t=a1mthw&amp;q=XNYS%3aACN&amp;form=skydnc</v>
    <v>Learn more on Bing</v>
  </rv>
  <rv s="1">
    <v>en-US</v>
    <v>a1mthw</v>
    <v>268435456</v>
    <v>1</v>
    <v>Powered by Refinitiv</v>
    <v>0</v>
    <v>ACCENTURE PUBLIC LIMITED COMPANY (XNYS:ACN)</v>
    <v>2</v>
    <v>3</v>
    <v>Finance</v>
    <v>4</v>
    <v>360.1</v>
    <v>242.95</v>
    <v>1.2254</v>
    <v>-1.925</v>
    <v>-6.9430000000000004E-3</v>
    <v>USD</v>
    <v>Accenture plc is a global professional services company engaged in providing a range of services in strategy and consulting, technology, operations and Accenture song. It serves clients in North America, Europe and Growth markets. It provides a range of services, including application services, artificial intelligence, automation, business process outsourcing, business strategy, change management, cloud, data and analytics, digital commerce, digital engineering and manufacturing, finance consulting, infrastructure, marketing, mergers and acquisitions, metaverse, operating models, security, supply chain management, technology consulting, technology innovation and zero-based transformation. It helps organizations to achieve transformational impact with solutions in C-Suite assessment, team dynamics and various others. It also offers automated production lines that leverage the cloud, data and artificial intelligence (AI) that makes factories and plants smarter through Eclipse Automation.</v>
    <v>721000</v>
    <v>New York Stock Exchange</v>
    <v>XNYS</v>
    <v>XNYS</v>
    <v>1 Grand Canal Square, Grand Canal Harbour, Dublin 2, DUBLIN, DUBLIN IE</v>
    <v>277.35000000000002</v>
    <v>Software &amp; IT Services</v>
    <v>Stock</v>
    <v>44956.817160763283</v>
    <v>3515</v>
    <v>273.31</v>
    <v>181283981532</v>
    <v>ACCENTURE PUBLIC LIMITED COMPANY</v>
    <v>ACCENTURE PUBLIC LIMITED COMPANY</v>
    <v>273.95</v>
    <v>25.1751</v>
    <v>277.27</v>
    <v>275.34500000000003</v>
    <v>658388500</v>
    <v>ACN</v>
    <v>ACCENTURE PUBLIC LIMITED COMPANY (XNYS:ACN)</v>
    <v>871478</v>
    <v>2152440</v>
    <v>2009</v>
  </rv>
  <rv s="2">
    <v>3516</v>
  </rv>
  <rv s="0">
    <v>https://www.bing.com/financeapi/forcetrigger?t=a1mt6h&amp;q=XNAS%3aACIW&amp;form=skydnc</v>
    <v>Learn more on Bing</v>
  </rv>
  <rv s="1">
    <v>en-US</v>
    <v>a1mt6h</v>
    <v>268435456</v>
    <v>1</v>
    <v>Powered by Refinitiv</v>
    <v>0</v>
    <v>ACI WORLDWIDE, INC. (XNAS:ACIW)</v>
    <v>2</v>
    <v>3</v>
    <v>Finance</v>
    <v>4</v>
    <v>35.299999999999997</v>
    <v>19.68</v>
    <v>1.0777000000000001</v>
    <v>-0.03</v>
    <v>-1.077E-3</v>
    <v>USD</v>
    <v>ACI Worldwide, Inc. develops, markets, installs, and supports a line of software products and solutions primarily focused on facilitating real-time digital payments. Its segments include ACI On Demand serves the needs of banks, merchants, and billers. These on-demand solutions are maintained and delivered through the cloud via its global data centers and is available in either a single-tenant environment for software as a service (SaaS) offering, or in a multi-tenant environment for platform as a service (PaaS) offerings; and ACI On Premise serves customers who manage their software on site or through a third-party public cloud environment. Its solutions include ACI Acquiring, ACI Issuing, ACI Enterprise Payments Platform, ACI Low Value Real-Time Payments, ACI High Value Real-Time Payments, ACI Omni Commerce, ACI Secure eCommerce, ACI Fraud Management, and ACI Speedpay. The Company offers implementation, product support, technical, and education services.</v>
    <v>3610</v>
    <v>Nasdaq Stock Market</v>
    <v>XNAS</v>
    <v>XNAS</v>
    <v>2811 Ponce De Leon Blvd Ph1, CORAL GABLES, FL, 33134 US</v>
    <v>27.984999999999999</v>
    <v>Financial Technology (Fintech) &amp; Infrastructure</v>
    <v>Stock</v>
    <v>44956.817229745313</v>
    <v>3518</v>
    <v>27.57</v>
    <v>3127371203</v>
    <v>ACI WORLDWIDE, INC.</v>
    <v>ACI WORLDWIDE, INC.</v>
    <v>27.58</v>
    <v>20.217300000000002</v>
    <v>27.86</v>
    <v>27.83</v>
    <v>112374100</v>
    <v>ACIW</v>
    <v>ACI WORLDWIDE, INC. (XNAS:ACIW)</v>
    <v>270585</v>
    <v>1153397</v>
    <v>1993</v>
  </rv>
  <rv s="2">
    <v>3519</v>
  </rv>
  <rv s="0">
    <v>https://www.bing.com/financeapi/forcetrigger?t=a1mtf2&amp;q=XNAS%3aACMR&amp;form=skydnc</v>
    <v>Learn more on Bing</v>
  </rv>
  <rv s="1">
    <v>en-US</v>
    <v>a1mtf2</v>
    <v>268435456</v>
    <v>1</v>
    <v>Powered by Refinitiv</v>
    <v>0</v>
    <v>ACM RESEARCH, INC. (XNAS:ACMR)</v>
    <v>2</v>
    <v>3</v>
    <v>Finance</v>
    <v>4</v>
    <v>29.496600000000001</v>
    <v>5.46</v>
    <v>0.86470000000000002</v>
    <v>-0.44</v>
    <v>-3.5228000000000002E-2</v>
    <v>USD</v>
    <v>ACM Research, Inc. develops, manufactures and sells single-wafer wet cleaning equipment used to improve the manufacturing process and yield for advanced integrated chips. The Company markets and sells its single-wafer wet-cleaning equipment, under the brand name Ultra C, based on the Company's Space Alternated Phase Shift (SAPS), Timely Energized Bubble Oscillation (TEBO), Tahoe and other technologies. These tools are designed to remove random defects from a wafer surface efficiently, without damaging the wafer or its features, even at increasingly advanced process nodes. It has designed these tools for use in fabricating foundry, logic and memory chips, including dynamic random-access memory (DRAM), 3D NAND-flash memory chips, and compound semiconductor chips. The Company also develops, manufactures and sells a range of advanced packaging tools to wafer assembly and packaging customers.</v>
    <v>877</v>
    <v>Nasdaq Stock Market</v>
    <v>XNAS</v>
    <v>XNAS</v>
    <v>42307 Osgood Rd Ste I, FREMONT, CA, 94539-5062 US</v>
    <v>12.4</v>
    <v>Semiconductors &amp; Semiconductor Equipment</v>
    <v>Stock</v>
    <v>44956.817150080467</v>
    <v>3521</v>
    <v>11.82</v>
    <v>716496976</v>
    <v>ACM RESEARCH, INC.</v>
    <v>ACM RESEARCH, INC.</v>
    <v>12.24</v>
    <v>25.711600000000001</v>
    <v>12.49</v>
    <v>12.05</v>
    <v>59460330</v>
    <v>ACMR</v>
    <v>ACM RESEARCH, INC. (XNAS:ACMR)</v>
    <v>902120</v>
    <v>936345</v>
    <v>2019</v>
  </rv>
  <rv s="2">
    <v>3522</v>
  </rv>
  <rv s="0">
    <v>http://es.wikipedia.org/wiki/Adobe_(empresa)</v>
    <v>Wikipedia</v>
  </rv>
  <rv s="7">
    <v>129</v>
    <v>3524</v>
  </rv>
  <rv s="8">
    <v>17</v>
    <v>https://www.bing.com/th?id=AMMS_503c684ccc667ad525fe1d703881df2c&amp;qlt=95</v>
    <v>3525</v>
    <v>0</v>
    <v>https://www.bing.com/images/search?form=xlimg&amp;q=adobe+systems</v>
    <v>Image of ADOBE INC.</v>
  </rv>
  <rv s="0">
    <v>https://www.bing.com/financeapi/forcetrigger?t=a1mv7w&amp;q=XNAS%3aADBE&amp;form=skydnc</v>
    <v>Learn more on Bing</v>
  </rv>
  <rv s="9">
    <v>en-US</v>
    <v>a1mv7w</v>
    <v>268435456</v>
    <v>1</v>
    <v>Powered by Refinitiv</v>
    <v>13</v>
    <v>ADOBE INC. (XNAS:ADBE)</v>
    <v>15</v>
    <v>16</v>
    <v>Finance</v>
    <v>4</v>
    <v>540.46</v>
    <v>274.73</v>
    <v>1.2287999999999999</v>
    <v>-6.6449999999999996</v>
    <v>-1.7925E-2</v>
    <v>USD</v>
    <v>Adobe Inc., formerly Adobe Systems Incorporated, is a software company. The Company offers products and services used by professionals, marketers, knowledge workers, application developers, enterprises and consumers for creating, managing, measuring, optimizing and engaging with compelling content and experiences. It operates through three segments: Digital Media, Digital Experience and Publishing. Its Digital Media segment provides tools and solutions that enable individuals, small and medium businesses and enterprises to create, publish, promote and monetize their digital content. Its Digital Experience segment provides solutions and services for how digital advertising and marketing are created, managed, executed, measured and optimized. Its Publishing segment addresses market opportunities ranging from the diverse authoring and publishing needs of technical and business publishing to its legacy type and original equipment manufacturer printing businesses.</v>
    <v>29239</v>
    <v>Nasdaq Stock Market</v>
    <v>XNAS</v>
    <v>XNAS</v>
    <v>345 PARK AVE, SAN JOSE, CA, 95110-2704 US</v>
    <v>368.7</v>
    <v>3526</v>
    <v>Software &amp; IT Services</v>
    <v>Stock</v>
    <v>44956.817388784373</v>
    <v>3527</v>
    <v>362.92</v>
    <v>166668957000</v>
    <v>ADOBE INC.</v>
    <v>ADOBE INC.</v>
    <v>365.9</v>
    <v>36.7181</v>
    <v>370.71</v>
    <v>364.065</v>
    <v>457800000</v>
    <v>ADBE</v>
    <v>ADOBE INC. (XNAS:ADBE)</v>
    <v>1512735</v>
    <v>2273506</v>
    <v>1997</v>
  </rv>
  <rv s="2">
    <v>3528</v>
  </rv>
  <rv s="0">
    <v>https://www.bing.com/financeapi/forcetrigger?t=a1mwu2&amp;q=XNAS%3aADTN&amp;form=skydnc</v>
    <v>Learn more on Bing</v>
  </rv>
  <rv s="1">
    <v>en-US</v>
    <v>a1mwu2</v>
    <v>268435456</v>
    <v>1</v>
    <v>Powered by Refinitiv</v>
    <v>0</v>
    <v>ADTRAN HOLDINGS, INC. (XNAS:ADTN)</v>
    <v>2</v>
    <v>3</v>
    <v>Finance</v>
    <v>4</v>
    <v>25.47</v>
    <v>16.3</v>
    <v>1.3882000000000001</v>
    <v>0.08</v>
    <v>4.2849999999999997E-3</v>
    <v>USD</v>
    <v>ADTRAN Holdings, Inc. is a provider of networking and communications platforms, software, and services focused on the broadband access market. The Company operates through two segments: Network Solutions segment, which includes hardware and software products, and Services &amp; Support segment consists of a portfolio of maintenance, network installation and solution integration services, which include hosted cloud services and subscription services. The two segments span across Access &amp; Aggregation, Subscriber Solutions &amp; Experience and Traditional &amp; Other Products. Its Access &amp; Aggregation is focused on solutions that are used by service providers to connect their network infrastructure to subscribers. Its Subscriber Solutions &amp; Experience is concentrated on subscriber solutions that terminate broadband access in the home and/or business. It also develops and provides networking solutions to network operators focusing on cloud access, cloud interconnection and network synchronization.</v>
    <v>1335</v>
    <v>Nasdaq Stock Market</v>
    <v>XNAS</v>
    <v>XNAS</v>
    <v>901 Explorer Blvd, HUNTSVILLE, AL, 35806 US</v>
    <v>18.97</v>
    <v>Communications &amp; Networking</v>
    <v>Stock</v>
    <v>44956.817219027347</v>
    <v>3530</v>
    <v>18.52</v>
    <v>1456048875</v>
    <v>ADTRAN HOLDINGS, INC.</v>
    <v>ADTRAN HOLDINGS, INC.</v>
    <v>18.53</v>
    <v>623.82039999999995</v>
    <v>18.670000000000002</v>
    <v>18.75</v>
    <v>77655940</v>
    <v>ADTN</v>
    <v>ADTRAN HOLDINGS, INC. (XNAS:ADTN)</v>
    <v>251434</v>
    <v>408653</v>
    <v>2021</v>
  </rv>
  <rv s="2">
    <v>3531</v>
  </rv>
  <rv s="0">
    <v>https://www.bing.com/financeapi/forcetrigger?t=a1mxw7&amp;q=XNAS%3aAEIS&amp;form=skydnc</v>
    <v>Learn more on Bing</v>
  </rv>
  <rv s="1">
    <v>en-US</v>
    <v>a1mxw7</v>
    <v>268435456</v>
    <v>1</v>
    <v>Powered by Refinitiv</v>
    <v>0</v>
    <v>ADVANCED ENERGY INDUSTRIES, INC. (XNAS:AEIS)</v>
    <v>2</v>
    <v>3</v>
    <v>Finance</v>
    <v>4</v>
    <v>98.07</v>
    <v>67.55</v>
    <v>1.5775999999999999</v>
    <v>-3.04</v>
    <v>-3.2534E-2</v>
    <v>USD</v>
    <v>Advanced Energy Industries, Inc. is a provider of engineered, precision power conversion, measurement, and control solutions. The Company is engaged in designing, manufacturing, selling, and supporting precision power products that refines and modifies the raw electrical power from the utility and converts it into various types of controllable, usable power that is repeatable and customizable. Its power solution enables to develop semiconductor and thin film plasma processes such as dry etch, strip, chemical and physical deposition, high and low voltage applications such as process control, data center computing, networking, telecommunication, analytical instrumentation, medical equipment, industrial technology and temperature-critical thermal applications such as material and chemical processing. It also supplies related instrumentation products for advanced temperature measurement and control, and electrostatic instrumentation products for test and measurement applications.</v>
    <v>10000</v>
    <v>Nasdaq Stock Market</v>
    <v>XNAS</v>
    <v>XNAS</v>
    <v>1595 WYNKOOP STREET, SUITE 800, DENVER, CO, 80202 US</v>
    <v>92.49</v>
    <v>Machinery, Equipment &amp; Components</v>
    <v>Stock</v>
    <v>44956.817321272654</v>
    <v>3533</v>
    <v>90.355000000000004</v>
    <v>3379433144</v>
    <v>ADVANCED ENERGY INDUSTRIES, INC.</v>
    <v>ADVANCED ENERGY INDUSTRIES, INC.</v>
    <v>92.41</v>
    <v>17.957799999999999</v>
    <v>93.44</v>
    <v>90.4</v>
    <v>37383110</v>
    <v>AEIS</v>
    <v>ADVANCED ENERGY INDUSTRIES, INC. (XNAS:AEIS)</v>
    <v>70645</v>
    <v>146284</v>
    <v>1995</v>
  </rv>
  <rv s="2">
    <v>3534</v>
  </rv>
  <rv s="0">
    <v>https://www.bing.com/financeapi/forcetrigger?t=a1ndww&amp;q=XNAS%3aAMD&amp;form=skydnc</v>
    <v>Learn more on Bing</v>
  </rv>
  <rv s="1">
    <v>en-US</v>
    <v>a1ndww</v>
    <v>268435456</v>
    <v>1</v>
    <v>Powered by Refinitiv</v>
    <v>0</v>
    <v>ADVANCED MICRO DEVICES, INC. (XNAS:AMD)</v>
    <v>2</v>
    <v>3</v>
    <v>Finance</v>
    <v>4</v>
    <v>132.96</v>
    <v>54.57</v>
    <v>1.9841</v>
    <v>-2.3849999999999998</v>
    <v>-3.1630999999999999E-2</v>
    <v>USD</v>
    <v>Advanced Micro Devices, Inc. is a global semiconductor company. Its segments include Computing and Graphics, and Enterprise, Embedded and Semi-Custom. The Computing and Graphics segment primarily includes desktop and notebook microprocessors, accelerated processing units that integrate microprocessors and graphics, chipsets, discrete graphics processing units (GPUs), data center and professional GPUs, and development services. It may also sell or license portions of its intellectual property (IP) portfolio. The Enterprise, Embedded and Semi-Custom segment primarily includes server and embedded processors, semi-custom system-on-chip (SoC) products, development services, and technology for game consoles, and it may also sell or license portions of its IP portfolio. Its microprocessor customers consist primarily of original equipment manufacturers (OEMs), large public cloud service providers, original design manufacturers (ODMs), system integrators, and independent distributors.</v>
    <v>15500</v>
    <v>Nasdaq Stock Market</v>
    <v>XNAS</v>
    <v>XNAS</v>
    <v>2485 Augustine Drive, SANTA CLARA, CA, 95054 US</v>
    <v>74.64</v>
    <v>Semiconductors &amp; Semiconductor Equipment</v>
    <v>Stock</v>
    <v>44956.8173809375</v>
    <v>3536</v>
    <v>72.47</v>
    <v>121571700000</v>
    <v>ADVANCED MICRO DEVICES, INC.</v>
    <v>ADVANCED MICRO DEVICES, INC.</v>
    <v>74.180000000000007</v>
    <v>45.193800000000003</v>
    <v>75.400000000000006</v>
    <v>73.015000000000001</v>
    <v>1612356000</v>
    <v>AMD</v>
    <v>ADVANCED MICRO DEVICES, INC. (XNAS:AMD)</v>
    <v>35043566</v>
    <v>51194759</v>
    <v>1969</v>
  </rv>
  <rv s="2">
    <v>3537</v>
  </rv>
  <rv s="0">
    <v>https://www.bing.com/financeapi/forcetrigger?t=btvpdm&amp;q=XNYS%3aAEVA&amp;form=skydnc</v>
    <v>Learn more on Bing</v>
  </rv>
  <rv s="1">
    <v>en-US</v>
    <v>btvpdm</v>
    <v>268435456</v>
    <v>1</v>
    <v>Powered by Refinitiv</v>
    <v>0</v>
    <v>AEVA TECHNOLOGIES, INC. (XNYS:AEVA)</v>
    <v>2</v>
    <v>3</v>
    <v>Finance</v>
    <v>4</v>
    <v>5.68</v>
    <v>1.17</v>
    <v>1.742</v>
    <v>-7.0000000000000007E-2</v>
    <v>-4.1176000000000004E-2</v>
    <v>USD</v>
    <v>Aeva Technologies, Inc. is engaged in designing, manufacturing, and sale of LiDAR sensing systems and related perception and autonomy-enabling software solutions. The Company through its frequency modulated continuous wave (FMCW) sensing technology, enables the adoption of LiDAR across broad applications. The Company's products include Aeries I and Aeries II. Its product Aeries I is the 4D LiDAR sensing system that meets the requirements for the development and testing of autonomous vehicles and industrial programs. Its Aeries II is a 4D LiDAR with Camera-Level Ultra Resolution, which includes features, such as instant velocity detection, automotive grade, ultra-long range, compact design, and multiple fovs. Its 4D LiDAR technology is a custom digital processing application-specific integrated circuit (ASIC). The 4D LiDAR architecture enables resolution and velocity sensing for industrial automation, consumer electronics, consumer health, and security applications.</v>
    <v>227</v>
    <v>New York Stock Exchange</v>
    <v>XNYS</v>
    <v>XNYS</v>
    <v>555 Ellis Street, MOUNTAIN VIEW, CA, 94043 US</v>
    <v>1.69</v>
    <v>Communications &amp; Networking</v>
    <v>Stock</v>
    <v>44956.817071006248</v>
    <v>3539</v>
    <v>1.6</v>
    <v>355716041</v>
    <v>AEVA TECHNOLOGIES, INC.</v>
    <v>AEVA TECHNOLOGIES, INC.</v>
    <v>1.66</v>
    <v>0</v>
    <v>1.7</v>
    <v>1.63</v>
    <v>218230700</v>
    <v>AEVA</v>
    <v>AEVA TECHNOLOGIES, INC. (XNYS:AEVA)</v>
    <v>719476</v>
    <v>1202558</v>
    <v>2019</v>
  </rv>
  <rv s="2">
    <v>3540</v>
  </rv>
  <rv s="0">
    <v>https://www.bing.com/financeapi/forcetrigger?t=bwvep2&amp;q=XNAS%3aAFRM&amp;form=skydnc</v>
    <v>Learn more on Bing</v>
  </rv>
  <rv s="5">
    <v>en-US</v>
    <v>bwvep2</v>
    <v>268435456</v>
    <v>1</v>
    <v>Powered by Refinitiv</v>
    <v>9</v>
    <v>Affirm Holdings Inc (XNAS:AFRM)</v>
    <v>2</v>
    <v>10</v>
    <v>Finance</v>
    <v>4</v>
    <v>83.57</v>
    <v>8.6199999999999992</v>
    <v>3.4220000000000002</v>
    <v>-1.0649999999999999</v>
    <v>-6.5578999999999998E-2</v>
    <v>USD</v>
    <v>Affirm Holdings, Inc. provides a platform for digital and mobile-first commerce. The Company’s platform comprises three elements: point-of-sale payment solutions for consumers, merchant commerce solutions, and a consumer-focused app. Its point-of-sale solutions allow consumers to pay for purchases in fixed amounts without deferred interest, late fees, or penalties. Its merchant commerce solutions offer commerce enablement, demand generation, and customer acquisition tools. Its consumer-focused app provides Affirm products, which consumers can use to manage payments, open a high-yield savings account, and access a personalized marketplace. The Company’s platform provides consumer and merchant features. Its consumer features include checkout, consumer borrowing, virtual card, affirm app and marketplace and Affirm debit+ card. Its merchant features include affirm at Checkout, merchant dashboard, analytics, client success support, affirm app, and returns management, among others.</v>
    <v>2552</v>
    <v>Nasdaq Stock Market</v>
    <v>XNAS</v>
    <v>XNAS</v>
    <v>650 California Street, SAN FRANCISCO, CA, 94108 US</v>
    <v>16.114999999999998</v>
    <v>Financial Technology (Fintech) &amp; Infrastructure</v>
    <v>Stock</v>
    <v>44956.817294964843</v>
    <v>3542</v>
    <v>15.0501</v>
    <v>4403027767</v>
    <v>Affirm Holdings Inc</v>
    <v>Affirm Holdings Inc</v>
    <v>15.65</v>
    <v>16.239999999999998</v>
    <v>15.175000000000001</v>
    <v>290150100</v>
    <v>AFRM</v>
    <v>Affirm Holdings Inc (XNAS:AFRM)</v>
    <v>12494285</v>
    <v>16835899</v>
    <v>2019</v>
  </rv>
  <rv s="2">
    <v>3543</v>
  </rv>
  <rv s="0">
    <v>https://www.bing.com/financeapi/forcetrigger?t=bussec&amp;q=XNAS%3aAPI&amp;form=skydnc</v>
    <v>Learn more on Bing</v>
  </rv>
  <rv s="6">
    <v>en-US</v>
    <v>bussec</v>
    <v>268435456</v>
    <v>1</v>
    <v>Powered by Refinitiv</v>
    <v>11</v>
    <v>Agora, Inc. (XNAS:API)</v>
    <v>2</v>
    <v>12</v>
    <v>Finance</v>
    <v>4</v>
    <v>12.5</v>
    <v>2.4950000000000001</v>
    <v>1.623</v>
    <v>-0.13039999999999999</v>
    <v>-3.1649999999999998E-2</v>
    <v>USD</v>
    <v>Agora Inc is a company engaged in providing real-time engagement services on video, voice and messaging. The Company operates a real-time engagement platform-as-a-service (RTE-PaaS) to provide the software and infrastructure required to enable real-time engagement. The Company's products include Real-Time Video, Real-Time Voice, Real-Time Messaging, Real-Time Recording and so on. The products and services are applied in social, gaming, retail, education and other areas. The Company operates its businesses in China, the United States and other countries in Asia Pacific region.</v>
    <v>1311</v>
    <v>Nasdaq Stock Market</v>
    <v>XNAS</v>
    <v>XNAS</v>
    <v>Fl 8 Bldg 12, Phase Iii Of Kic, Songhu Road 333, Yangpu District, SHANGHAI, SHANGHAI, 200433 CN</v>
    <v>4.07</v>
    <v>Software &amp; IT Services</v>
    <v>Stock</v>
    <v>44956.817033564061</v>
    <v>3545</v>
    <v>3.9249999999999998</v>
    <v>462394640</v>
    <v>Agora, Inc.</v>
    <v>Agora, Inc.</v>
    <v>4</v>
    <v>4.12</v>
    <v>3.9895999999999998</v>
    <v>115900000</v>
    <v>API</v>
    <v>Agora, Inc. (XNAS:API)</v>
    <v>371612</v>
    <v>582155</v>
  </rv>
  <rv s="2">
    <v>3546</v>
  </rv>
  <rv s="0">
    <v>https://www.bing.com/financeapi/forcetrigger?t=a1n7yc&amp;q=XNAS%3aAKAM&amp;form=skydnc</v>
    <v>Learn more on Bing</v>
  </rv>
  <rv s="1">
    <v>en-US</v>
    <v>a1n7yc</v>
    <v>268435456</v>
    <v>1</v>
    <v>Powered by Refinitiv</v>
    <v>0</v>
    <v>AKAMAI TECHNOLOGIES, INC. (XNAS:AKAM)</v>
    <v>2</v>
    <v>3</v>
    <v>Finance</v>
    <v>4</v>
    <v>123.25</v>
    <v>76.28</v>
    <v>0.73729999999999996</v>
    <v>-0.11</v>
    <v>-1.258E-3</v>
    <v>USD</v>
    <v>Akamai Technologies, Inc. is engaged in providing cloud services for delivering, optimizing and securing content and business applications over the Internet. The Company's products include Kona Site Defender, Bot Manager, Enterprise Application Access, Image &amp; Video Manager, Edge DNS, Enterprise Threat Protector, Identity Cloud, Web Application Protector, Page Integrity Manager, Akamai MFA, Account Protector, Cloud Wrapper, DataStream, EdgeKV and Global Traffic Management. The Company's solutions include the Security Technology Group and the Edge Technology Group. The Security Technology Group includes solutions that are designed to keep infrastructure, Websites, applications, and users safe. The Edge Technology Group includes solutions that are designed to enable business online, including media delivery, Web performance and edge computing solutions. Its solutions blend automation with customizable protections and managed security services.</v>
    <v>8700</v>
    <v>Nasdaq Stock Market</v>
    <v>XNAS</v>
    <v>XNAS</v>
    <v>145 Broadway, CAMBRIDGE, MA, 02142 US</v>
    <v>87.71</v>
    <v>Software &amp; IT Services</v>
    <v>Stock</v>
    <v>44956.81717219844</v>
    <v>3548</v>
    <v>86.96</v>
    <v>13728825213</v>
    <v>AKAMAI TECHNOLOGIES, INC.</v>
    <v>AKAMAI TECHNOLOGIES, INC.</v>
    <v>87.15</v>
    <v>28.0138</v>
    <v>87.42</v>
    <v>87.31</v>
    <v>157242300</v>
    <v>AKAM</v>
    <v>AKAMAI TECHNOLOGIES, INC. (XNAS:AKAM)</v>
    <v>736363</v>
    <v>1145972</v>
    <v>1998</v>
  </rv>
  <rv s="2">
    <v>3549</v>
  </rv>
  <rv s="0">
    <v>https://www.bing.com/financeapi/forcetrigger?t=a1nc7w&amp;q=XNAS%3aALRM&amp;form=skydnc</v>
    <v>Learn more on Bing</v>
  </rv>
  <rv s="1">
    <v>en-US</v>
    <v>a1nc7w</v>
    <v>268435456</v>
    <v>1</v>
    <v>Powered by Refinitiv</v>
    <v>0</v>
    <v>ALARM.COM HOLDINGS, INC. (XNAS:ALRM)</v>
    <v>2</v>
    <v>3</v>
    <v>Finance</v>
    <v>4</v>
    <v>78.989999999999995</v>
    <v>46.94</v>
    <v>1.0178</v>
    <v>-0.87</v>
    <v>-1.6476999999999999E-2</v>
    <v>USD</v>
    <v>Alarm.com Holdings, Inc. is focused on providing a platform for intelligently connected property. The Company offers a range of cloud-based solutions for smart residential and commercial properties, including interactive security, video monitoring, intelligent automation, access control, energy management and wellness solutions. The Company operates through two segments: Alarm.com and Other. The Alarm.com segment represents its cloud-based and software platforms for intelligently connected property and related solutions. The Other segment is focused on researching, developing, and offering residential and commercial automation solutions and energy management products and services in adjacent markets. Its platform integrates with a variety of Internet of things (IoT) devices through its applications and interfaces. Its solutions are delivered through a network of approximately 10,900 service providers, who are experts at selling, installing, and supporting its solutions.</v>
    <v>1500</v>
    <v>Nasdaq Stock Market</v>
    <v>XNAS</v>
    <v>XNAS</v>
    <v>8281 Greensboro Dr Ste 100, Tysons, FAIRFAX, VA, 22102-5211 US</v>
    <v>52.83</v>
    <v>Software &amp; IT Services</v>
    <v>Stock</v>
    <v>44956.817120046093</v>
    <v>3551</v>
    <v>51.6004</v>
    <v>2591868882</v>
    <v>ALARM.COM HOLDINGS, INC.</v>
    <v>ALARM.COM HOLDINGS, INC.</v>
    <v>52.15</v>
    <v>60.506700000000002</v>
    <v>52.8</v>
    <v>51.93</v>
    <v>49910820</v>
    <v>ALRM</v>
    <v>ALARM.COM HOLDINGS, INC. (XNAS:ALRM)</v>
    <v>75804</v>
    <v>180524</v>
    <v>2009</v>
  </rv>
  <rv s="2">
    <v>3552</v>
  </rv>
  <rv s="0">
    <v>https://www.bing.com/financeapi/forcetrigger?t=c11cm7&amp;q=XNAS%3aALKT&amp;form=skydnc</v>
    <v>Learn more on Bing</v>
  </rv>
  <rv s="5">
    <v>en-US</v>
    <v>c11cm7</v>
    <v>268435456</v>
    <v>1</v>
    <v>Powered by Refinitiv</v>
    <v>9</v>
    <v>ALKAMI TECHNOLOGY, INC. (XNAS:ALKT)</v>
    <v>2</v>
    <v>10</v>
    <v>Finance</v>
    <v>4</v>
    <v>17.085000000000001</v>
    <v>9.23</v>
    <v>1.504</v>
    <v>0.18</v>
    <v>1.0989000000000001E-2</v>
    <v>USD</v>
    <v>Alkami Technology, Inc. is a cloud-based digital banking solutions provider. Its solution, the Alkami Platform, allows financial institutions (FIs) to onboard and engage new users, with the support true cloud-based, multi-tenant architecture. The Alkami Platform is a multi-tenant, single code base, continuous delivery platform powered by a true cloud infrastructure. Its platform integrates with core system providers and other third-party fintech providers, and acts as the primary interaction point among consumers, businesses and FIs. Its platform delivers eight product categories, encompassing 30 products and 230 integrations, including account opening and loan origination, card experience, client service, extensibility, financial wellness, security and fraud protection, marketing and analytics, and money movement. Its money movement includes fully integrated money movement tools to deposits and drive consistent user engagement.</v>
    <v>667</v>
    <v>Nasdaq Stock Market</v>
    <v>XNAS</v>
    <v>XNAS</v>
    <v>5601 Granite Parkway, Suite 120, PLANO, TX, 75024 US</v>
    <v>16.71</v>
    <v>Software &amp; IT Services</v>
    <v>Stock</v>
    <v>44956.817151342184</v>
    <v>3554</v>
    <v>16.22</v>
    <v>1514875680</v>
    <v>ALKAMI TECHNOLOGY, INC.</v>
    <v>ALKAMI TECHNOLOGY, INC.</v>
    <v>16.25</v>
    <v>16.38</v>
    <v>16.559999999999999</v>
    <v>91478000</v>
    <v>ALKT</v>
    <v>ALKAMI TECHNOLOGY, INC. (XNAS:ALKT)</v>
    <v>93980</v>
    <v>219091</v>
    <v>2011</v>
  </rv>
  <rv s="2">
    <v>3555</v>
  </rv>
  <rv s="0">
    <v>https://www.bing.com/financeapi/forcetrigger?t=bwgccw&amp;q=XNAS%3aALGM&amp;form=skydnc</v>
    <v>Learn more on Bing</v>
  </rv>
  <rv s="1">
    <v>en-US</v>
    <v>bwgccw</v>
    <v>268435456</v>
    <v>1</v>
    <v>Powered by Refinitiv</v>
    <v>0</v>
    <v>ALLEGRO MICROSYSTEMS, INC (XNAS:ALGM)</v>
    <v>2</v>
    <v>3</v>
    <v>Finance</v>
    <v>4</v>
    <v>35.85</v>
    <v>19.202200000000001</v>
    <v>1.6339999999999999</v>
    <v>-1.0449999999999999</v>
    <v>-2.9527999999999999E-2</v>
    <v>USD</v>
    <v>Allegro MicroSystems, Inc. is a global designer, developer, manufacturer, and marketer of sensor integrated circuits (ICs) and application-specific analog power ICs enabling the technologies in the automotive and industrial markets. The Company is a supplier of magnetic sensor IC solutions. It focuses on providing IC solutions to sense, regulate and drive a variety of mechanical systems. This includes sensing the angular or linear position of a shaft or actuator, driving an electric motor or actuator, and regulating the power applied to sensing and driving circuits. Its sensor ICs enable its customers to measure motion, speed, position and current, while its power ICs include high-temperature and high-voltage capable motor driver, power management and light emitting diode (LED) driver ICs. Its photonics portfolio provides eye-safe distance measurement and three-dimensional (3D) imaging solutions. It sells magnetic sensor ICs, power ICs and photonics in the Americas, EMEA and Asia.</v>
    <v>4036</v>
    <v>Nasdaq Stock Market</v>
    <v>XNAS</v>
    <v>XNAS</v>
    <v>955 Perimeter Road, MANCHESTER, NH, 03103 US</v>
    <v>35.42</v>
    <v>Semiconductors &amp; Semiconductor Equipment</v>
    <v>Stock</v>
    <v>44956.817107060153</v>
    <v>3557</v>
    <v>34.18</v>
    <v>6570476694</v>
    <v>ALLEGRO MICROSYSTEMS, INC</v>
    <v>ALLEGRO MICROSYSTEMS, INC</v>
    <v>34.950000000000003</v>
    <v>57.011699999999998</v>
    <v>35.39</v>
    <v>34.344999999999999</v>
    <v>191308100</v>
    <v>ALGM</v>
    <v>ALLEGRO MICROSYSTEMS, INC (XNAS:ALGM)</v>
    <v>871799</v>
    <v>979546</v>
    <v>2013</v>
  </rv>
  <rv s="2">
    <v>3558</v>
  </rv>
  <rv s="0">
    <v>https://www.bing.com/financeapi/forcetrigger?t=a1ncm7&amp;q=XNAS%3aALTR&amp;form=skydnc</v>
    <v>Learn more on Bing</v>
  </rv>
  <rv s="1">
    <v>en-US</v>
    <v>a1ncm7</v>
    <v>268435456</v>
    <v>1</v>
    <v>Powered by Refinitiv</v>
    <v>0</v>
    <v>ALTAIR ENGINEERING INC. (XNAS:ALTR)</v>
    <v>2</v>
    <v>3</v>
    <v>Finance</v>
    <v>4</v>
    <v>68.844999999999999</v>
    <v>43.17</v>
    <v>1.4903</v>
    <v>-0.76500000000000001</v>
    <v>-1.4362999999999999E-2</v>
    <v>USD</v>
    <v>Altair Engineering Inc. provides software and cloud solutions in simulation, high-performance computing (HPC), data analytics, and artificial intelligence (AI). The Company operates through two segments: Software and Client Engineering Services. Its Software segment includes software and software related services, such as solvers and optimization technology products, high-performance computing software applications and hardware products, modeling and visualization tools, data analytics and analysis products, Internet of things (IoT) platform and analytics tools as well as support and the complementary software products that offer through its Altair Partner Alliance (APA). Its software-related services include consulting, implementation services, and training focused on product design and development and analysis from the component level up to complete product engineering. Its Client Engineering Services segment provides client engineering services to support its customers.</v>
    <v>2800</v>
    <v>Nasdaq Stock Market</v>
    <v>XNAS</v>
    <v>XNAS</v>
    <v>1820 E Big Beaver Rd, TROY, MI, 48083-2031 US</v>
    <v>53.24</v>
    <v>Software &amp; IT Services</v>
    <v>Stock</v>
    <v>44956.817183414059</v>
    <v>3560</v>
    <v>52.16</v>
    <v>4207076337</v>
    <v>ALTAIR ENGINEERING INC.</v>
    <v>ALTAIR ENGINEERING INC.</v>
    <v>52.76</v>
    <v>121.1681</v>
    <v>53.26</v>
    <v>52.494999999999997</v>
    <v>80142420</v>
    <v>ALTR</v>
    <v>ALTAIR ENGINEERING INC. (XNAS:ALTR)</v>
    <v>32276</v>
    <v>225756</v>
    <v>2017</v>
  </rv>
  <rv s="2">
    <v>3561</v>
  </rv>
  <rv s="0">
    <v>https://www.bing.com/financeapi/forcetrigger?t=a1o3nm&amp;q=XNYS%3aAYX&amp;form=skydnc</v>
    <v>Learn more on Bing</v>
  </rv>
  <rv s="1">
    <v>en-US</v>
    <v>a1o3nm</v>
    <v>268435456</v>
    <v>1</v>
    <v>Powered by Refinitiv</v>
    <v>0</v>
    <v>ALTERYX, INC. (XNYS:AYX)</v>
    <v>2</v>
    <v>3</v>
    <v>Finance</v>
    <v>4</v>
    <v>76.349999999999994</v>
    <v>39.549999999999997</v>
    <v>0.50319999999999998</v>
    <v>-1.37</v>
    <v>-2.4456000000000002E-2</v>
    <v>USD</v>
    <v>Alteryx Inc. is a self-service data analytics software company that provides a subscription-based platform, enabling organizations to prepare, blend and analyze data from multitude sources and ease data-driven decisions. The Company’s platform is comprised of Alteryx Designer, Alteryx Server, Alteryx Connect, Alteryx Promote and Alteryx Intelligence Suite. The Company democratizes access to data-driven insights to all data workers, business analysts, programmers and data scientists by expanding the capabilities and analytical sophistications. The Company’s platform allows business analysts to view underlying data, meta-data and applied analytics at any stage during the process. The Company’s platform is designed to interact with a wide variety of traditional data sources. Its platform is also capable of processing data from cloud applications, such as Google Analytics, Marketo, NetSuite, salesforce.com, and Workday, as well as social media platforms, such as Facebook and Twitter.</v>
    <v>2824</v>
    <v>New York Stock Exchange</v>
    <v>XNYS</v>
    <v>XNYS</v>
    <v>17200 Laguna Canyon Road, IRVINE, CA, 92618 US</v>
    <v>55.4</v>
    <v>Software &amp; IT Services</v>
    <v>Stock</v>
    <v>44956.817175289063</v>
    <v>3563</v>
    <v>54.32</v>
    <v>3775921520</v>
    <v>ALTERYX, INC.</v>
    <v>ALTERYX, INC.</v>
    <v>55.11</v>
    <v>0</v>
    <v>56.02</v>
    <v>54.65</v>
    <v>69092800</v>
    <v>AYX</v>
    <v>ALTERYX, INC. (XNYS:AYX)</v>
    <v>307200</v>
    <v>800968</v>
    <v>2011</v>
  </rv>
  <rv s="2">
    <v>3564</v>
  </rv>
  <rv s="0">
    <v>https://www.bing.com/financeapi/forcetrigger?t=a1ndcw&amp;q=XNAS%3aAMBA&amp;form=skydnc</v>
    <v>Learn more on Bing</v>
  </rv>
  <rv s="5">
    <v>en-US</v>
    <v>a1ndcw</v>
    <v>268435456</v>
    <v>1</v>
    <v>Powered by Refinitiv</v>
    <v>9</v>
    <v>AMBARELLA INC (XNAS:AMBA)</v>
    <v>2</v>
    <v>10</v>
    <v>Finance</v>
    <v>4</v>
    <v>156.1</v>
    <v>49.02</v>
    <v>1.5492999999999999</v>
    <v>-3.1549999999999998</v>
    <v>-3.5173000000000003E-2</v>
    <v>USD</v>
    <v>Ambarella, Inc. is a developer of low-power system-on-a-chip (SoC) semiconductors that provide artificial intelligence processing, image signal processing and video compression. The Company serves human-viewing applications with video and image processors for enterprise, public infrastructure and home applications, such as Internet protocol, security cameras, sports cameras, wearables, aerial drones, and aftermarket automotive video recorders. It is focused on creating AI technology that enables edge devices to visually perceive the environment and make decisions based on the data collected from cameras and, other types of sensors. Its CVflow-architecture supports a range of computer vision algorithms, including object detection, classification and tracking, semantic and instance segmentation, image processing, stereo object detection, terrain mapping, and face recognition. Its CVflow processes other sensor modalities, including lidar, radar, time of flight, thermal and near-infrared.</v>
    <v>899</v>
    <v>Nasdaq Stock Market</v>
    <v>XNAS</v>
    <v>XNAS</v>
    <v>3101 Jay Street, SANTA CLARA, CA, 95054 US</v>
    <v>88.25</v>
    <v>Semiconductors &amp; Semiconductor Equipment</v>
    <v>Stock</v>
    <v>44956.817240485936</v>
    <v>3566</v>
    <v>86.09</v>
    <v>3354212448</v>
    <v>AMBARELLA INC</v>
    <v>AMBARELLA INC</v>
    <v>87.66</v>
    <v>89.7</v>
    <v>86.545000000000002</v>
    <v>38756860</v>
    <v>AMBA</v>
    <v>AMBARELLA INC (XNAS:AMBA)</v>
    <v>161781</v>
    <v>478621</v>
    <v>2004</v>
  </rv>
  <rv s="2">
    <v>3567</v>
  </rv>
  <rv s="0">
    <v>https://www.bing.com/financeapi/forcetrigger?t=a1nllh&amp;q=XNYS%3aAPH&amp;form=skydnc</v>
    <v>Learn more on Bing</v>
  </rv>
  <rv s="1">
    <v>en-US</v>
    <v>a1nllh</v>
    <v>268435456</v>
    <v>1</v>
    <v>Powered by Refinitiv</v>
    <v>0</v>
    <v>AMPHENOL CORPORATION (XNYS:APH)</v>
    <v>2</v>
    <v>3</v>
    <v>Finance</v>
    <v>4</v>
    <v>82.86</v>
    <v>61.67</v>
    <v>1.2367999999999999</v>
    <v>-0.54</v>
    <v>-6.8659999999999997E-3</v>
    <v>USD</v>
    <v>Amphenol Corporation is a designer, manufacturer, and marketer of electrical, electronic and fiber optic connectors and interconnect systems, antennas, sensors and sensor-based products, and coaxial and high-speed specialty cables. The Company operates through three segments: Harsh Environment Solutions, Communications Solutions and Interconnect and Sensor Systems. The Harsh Environment Solutions segment designs, manufactures and markets a range of ruggedized interconnect products, including connectors and interconnect systems, printed circuits and printed circuit assemblies and other products. The Communications Solutions segment designs, manufactures and markets a range of connector and interconnect systems, including high speed, radio frequency, power, fiber optic and other products, together with antennas. The Interconnect and Sensor Systems segment designs, manufactures, and markets a range of sensors, sensor-based systems, connectors, and value-add interconnect systems.</v>
    <v>90000</v>
    <v>New York Stock Exchange</v>
    <v>XNYS</v>
    <v>XNYS</v>
    <v>358 HALL AVE, WALLINGFORD, CT, 06492-3574 US</v>
    <v>78.97</v>
    <v>Electronic Equipment &amp; Parts</v>
    <v>Stock</v>
    <v>44956.817393865625</v>
    <v>3569</v>
    <v>78.02</v>
    <v>46482831395</v>
    <v>AMPHENOL CORPORATION</v>
    <v>AMPHENOL CORPORATION</v>
    <v>78.14</v>
    <v>25.668900000000001</v>
    <v>78.650000000000006</v>
    <v>78.11</v>
    <v>595094500</v>
    <v>APH</v>
    <v>AMPHENOL CORPORATION (XNYS:APH)</v>
    <v>815255</v>
    <v>2214124</v>
    <v>1986</v>
  </rv>
  <rv s="2">
    <v>3570</v>
  </rv>
  <rv s="0">
    <v>https://www.bing.com/financeapi/forcetrigger?t=c3jj2w&amp;q=XNAS%3aAMPL&amp;form=skydnc</v>
    <v>Learn more on Bing</v>
  </rv>
  <rv s="5">
    <v>en-US</v>
    <v>c3jj2w</v>
    <v>268435456</v>
    <v>1</v>
    <v>Powered by Refinitiv</v>
    <v>9</v>
    <v>AMPLITUDE, INC. (XNAS:AMPL)</v>
    <v>2</v>
    <v>10</v>
    <v>Finance</v>
    <v>4</v>
    <v>46.7</v>
    <v>10.51</v>
    <v>1.621</v>
    <v>-0.35</v>
    <v>-2.3649E-2</v>
    <v>USD</v>
    <v>Amplitude, Inc. is a software company, which is engaged in developing a category of software called Digital Optimization. The Company's Digital Optimization System serves as the command center for businesses to connect digital products to business outcomes. Its Digital Optimization System consists of Amplitude Analytics. G2, Amplitude Recommend, and Amplitude Experiment. Amplitude Analytics G2, an independent software review site. It provides self-service insights into customer behavior. Amplitude Recommend, which is no-code personalization solution that helps teams in customer engagement by adapting digital products and campaigns to every user based on behavior. Amplitude Experiment, an integrated end-to-end experimentation solution that enables teams to determine and deliver product experiences for their customers through A/B tests and controlled feature releases. It serves across various industries, such as finance, media, retail, industrials, healthcare, media, and telecom.</v>
    <v>612</v>
    <v>Nasdaq Stock Market</v>
    <v>XNAS</v>
    <v>XNAS</v>
    <v>201 Third Street, Suite 200, San Francisco, CA, 94103 US</v>
    <v>14.74</v>
    <v>Software &amp; IT Services</v>
    <v>Stock</v>
    <v>44956.817339154688</v>
    <v>3572</v>
    <v>14.180099999999999</v>
    <v>1634871555</v>
    <v>AMPLITUDE, INC.</v>
    <v>AMPLITUDE, INC.</v>
    <v>14.57</v>
    <v>14.8</v>
    <v>14.45</v>
    <v>113139900</v>
    <v>AMPL</v>
    <v>AMPLITUDE, INC. (XNAS:AMPL)</v>
    <v>280431</v>
    <v>453577</v>
    <v>2011</v>
  </rv>
  <rv s="2">
    <v>3573</v>
  </rv>
  <rv s="0">
    <v>https://www.bing.com/financeapi/forcetrigger?t=a1mvjc&amp;q=XNAS%3aADI&amp;form=skydnc</v>
    <v>Learn more on Bing</v>
  </rv>
  <rv s="1">
    <v>en-US</v>
    <v>a1mvjc</v>
    <v>268435456</v>
    <v>1</v>
    <v>Powered by Refinitiv</v>
    <v>0</v>
    <v>ANALOG DEVICES, INC. (XNAS:ADI)</v>
    <v>2</v>
    <v>3</v>
    <v>Finance</v>
    <v>4</v>
    <v>180.01</v>
    <v>133.47999999999999</v>
    <v>1.1576</v>
    <v>-1.655</v>
    <v>-9.6880000000000004E-3</v>
    <v>USD</v>
    <v>Analog Devices, Inc. is a semiconductor company. The Company designs, manufactures, tests and markets a portfolio of solutions, including integrated circuits (ICs), software and subsystems that leverage analog, mixed-signal and digital signal processing technologies. Its products include data converters, amplifiers, power management, radio frequency (RF) ICs, edge processors and other sensors. The Company's ICs are designed to address a range of real-world signal-processing applications. Its IC product portfolio includes both general-purpose products used by a range of customers and applications, as well as application-specific products designed for specific target markets. The Company's product offerings include more than 75,000 stock-keeping units (SKUs) that can be aggregated into various general categories, such as analog and mixed-signal, power management and reference, amplifiers/RF and microwave, sensors and actuators, and digital signal processing and system products (DSPs).</v>
    <v>24450</v>
    <v>Nasdaq Stock Market</v>
    <v>XNAS</v>
    <v>XNAS</v>
    <v>One Analog Way, WILMINGTON, MA, 01887 US</v>
    <v>171.07</v>
    <v>Semiconductors &amp; Semiconductor Equipment</v>
    <v>Stock</v>
    <v>44956.817267997656</v>
    <v>3575</v>
    <v>168.63</v>
    <v>85747313047</v>
    <v>ANALOG DEVICES, INC.</v>
    <v>ANALOG DEVICES, INC.</v>
    <v>169.1</v>
    <v>32.410899999999998</v>
    <v>170.83</v>
    <v>169.17500000000001</v>
    <v>506855700</v>
    <v>ADI</v>
    <v>ANALOG DEVICES, INC. (XNAS:ADI)</v>
    <v>1345519</v>
    <v>2843924</v>
    <v>1965</v>
  </rv>
  <rv s="2">
    <v>3576</v>
  </rv>
  <rv s="0">
    <v>http://de.wikipedia.org/wiki/Ansys_(Software)</v>
    <v>Wikipedia</v>
  </rv>
  <rv s="7">
    <v>129</v>
    <v>3578</v>
  </rv>
  <rv s="8">
    <v>17</v>
    <v>https://www.bing.com/th?id=AMMS_f3897dd33ba834ff757faa162430cee7&amp;qlt=95</v>
    <v>3579</v>
    <v>0</v>
    <v>https://www.bing.com/images/search?form=xlimg&amp;q=ansys</v>
    <v>Image of ANSYS, INC.</v>
  </rv>
  <rv s="0">
    <v>https://www.bing.com/financeapi/forcetrigger?t=a1njh7&amp;q=XNAS%3aANSS&amp;form=skydnc</v>
    <v>Learn more on Bing</v>
  </rv>
  <rv s="9">
    <v>en-US</v>
    <v>a1njh7</v>
    <v>268435456</v>
    <v>1</v>
    <v>Powered by Refinitiv</v>
    <v>13</v>
    <v>ANSYS, INC. (XNAS:ANSS)</v>
    <v>15</v>
    <v>16</v>
    <v>Finance</v>
    <v>4</v>
    <v>342.86</v>
    <v>194.23</v>
    <v>1.2612000000000001</v>
    <v>-3.29</v>
    <v>-1.2337000000000001E-2</v>
    <v>USD</v>
    <v>ANSYS, Inc. is engaged in developing and marketing engineering simulation software and services used by engineers, designers, researchers and students across a spectrum of industries and academia. The Company is focused on developing open and flexible solutions that enable users to analyze designs directly on the desktop. Its product portfolio consists ANSYS Workbench, Structures, Fluids, Electronics, Semiconductors, Multiphysics, Embedded Software, Systems, Three-Dimensional (3D) Design, and Optical. Its structural analysis product offers simulation tools for product design and optimization. Its Fluids product suite enables modeling of fluid flow and other related physical phenomena. The Company provides field simulation software for designing electronic and electromechanical products. Its SCADE product suite is a solution for embedded software simulation, code production and automated certification. The Company's 3-D direct modeling technology provides a CAD-neutral environment.</v>
    <v>5100</v>
    <v>Nasdaq Stock Market</v>
    <v>XNAS</v>
    <v>XNAS</v>
    <v>2600 Ansys Drive, Southpointe, CANONSBURG, PA, 15317 US</v>
    <v>265.62200000000001</v>
    <v>3580</v>
    <v>Software &amp; IT Services</v>
    <v>Stock</v>
    <v>44956.817220392972</v>
    <v>3581</v>
    <v>261.01</v>
    <v>22943619137</v>
    <v>ANSYS, INC.</v>
    <v>ANSYS, INC.</v>
    <v>262.19</v>
    <v>49.921100000000003</v>
    <v>266.67</v>
    <v>263.38</v>
    <v>87112230</v>
    <v>ANSS</v>
    <v>ANSYS, INC. (XNAS:ANSS)</v>
    <v>162372</v>
    <v>383389</v>
    <v>1994</v>
  </rv>
  <rv s="2">
    <v>3582</v>
  </rv>
  <rv s="0">
    <v>https://www.bing.com/financeapi/forcetrigger?t=a1nmc7&amp;q=XNAS%3aAPPF&amp;form=skydnc</v>
    <v>Learn more on Bing</v>
  </rv>
  <rv s="1">
    <v>en-US</v>
    <v>a1nmc7</v>
    <v>268435456</v>
    <v>1</v>
    <v>Powered by Refinitiv</v>
    <v>0</v>
    <v>APPFOLIO, INC. (XNAS:APPF)</v>
    <v>2</v>
    <v>3</v>
    <v>Finance</v>
    <v>4</v>
    <v>127.74</v>
    <v>79.923000000000002</v>
    <v>1.0032000000000001</v>
    <v>6.23</v>
    <v>5.8768000000000001E-2</v>
    <v>USD</v>
    <v>AppFolio, Inc. is a provider of cloud business management solutions for the real estate industry. The Company’s solutions enable its customers to digitally transform their businesses, automate and streamline critical business operations. AppFolio solutions are designed to meet that need in the real estate industry and assist an increasingly interconnected and growing ecosystem of users, including property managers, property owners, real estate investment managers, rental prospects, residents, and service providers, with critical transactions across the real estate lifecycle, including screening potential tenants, sending and receiving payments and providing insurance-related risk mitigation services. Its solutions include AppFolio’s platform, AppFolio Property Manager and AppFolio Property Manager Plus. It also offers a variety of value-added services, including electronic payment services, tenant screening services and insurance.</v>
    <v>1600</v>
    <v>Nasdaq Stock Market</v>
    <v>XNAS</v>
    <v>XNAS</v>
    <v>70 CASTILIAN DRIVE, SANTA BARBARA, CA, 93117 US</v>
    <v>112.88</v>
    <v>Software &amp; IT Services</v>
    <v>Stock</v>
    <v>44956.817044571093</v>
    <v>3584</v>
    <v>104.3977</v>
    <v>3946485231</v>
    <v>APPFOLIO, INC.</v>
    <v>APPFOLIO, INC.</v>
    <v>104.86</v>
    <v>4111.7060000000001</v>
    <v>106.01</v>
    <v>112.24</v>
    <v>35161130</v>
    <v>APPF</v>
    <v>APPFOLIO, INC. (XNAS:APPF)</v>
    <v>122034</v>
    <v>105748</v>
    <v>2006</v>
  </rv>
  <rv s="2">
    <v>3585</v>
  </rv>
  <rv s="0">
    <v>https://www.bing.com/financeapi/forcetrigger?t=a1nmf2&amp;q=XNAS%3aAPPN&amp;form=skydnc</v>
    <v>Learn more on Bing</v>
  </rv>
  <rv s="5">
    <v>en-US</v>
    <v>a1nmf2</v>
    <v>268435456</v>
    <v>1</v>
    <v>Powered by Refinitiv</v>
    <v>9</v>
    <v>APPIAN CORPORATION (XNAS:APPN)</v>
    <v>2</v>
    <v>10</v>
    <v>Finance</v>
    <v>4</v>
    <v>66.91</v>
    <v>29.8</v>
    <v>1.6577999999999999</v>
    <v>-0.495</v>
    <v>-1.1848000000000001E-2</v>
    <v>USD</v>
    <v>Appian Corporation is engaged in helping organizations build applications and workflows rapidly, with a low-code automation platform. The Company also offers customers various applications built on its platform to launch new business lines, automate vital employee workflows, manage complex trading platforms, accelerate drug development, and build global procurement systems. The Company's low-code automation platform employs an intuitive, visual interface and pre-built development modules that reduce the time required to build applications. The Company's Appian design interface is a model-driven, Web-based development environment for application creation, testing, deployment, and performance optimization. Its patented Self-Assembling Interface Layer (SAIL) technology ensures applications developed on its platform. The Company's decision designer studio is a graphical, no-code, visual design environment that enables information technology and businesspeople to automate any process.</v>
    <v>1798</v>
    <v>Nasdaq Stock Market</v>
    <v>XNAS</v>
    <v>XNAS</v>
    <v>7950 Jones Branch Drive, MCLEAN, VA, 22102 US</v>
    <v>41.86</v>
    <v>Software &amp; IT Services</v>
    <v>Stock</v>
    <v>44956.817161585153</v>
    <v>3587</v>
    <v>40.81</v>
    <v>2995127665</v>
    <v>APPIAN CORPORATION</v>
    <v>APPIAN CORPORATION</v>
    <v>41.86</v>
    <v>41.78</v>
    <v>41.284999999999997</v>
    <v>72547600</v>
    <v>APPN</v>
    <v>APPIAN CORPORATION (XNAS:APPN)</v>
    <v>184995</v>
    <v>484969</v>
    <v>1999</v>
  </rv>
  <rv s="2">
    <v>3588</v>
  </rv>
  <rv s="0">
    <v>https://www.bing.com/financeapi/forcetrigger?t=a1mou2&amp;q=XNAS%3aAAPL&amp;form=skydnc</v>
    <v>Learn more on Bing</v>
  </rv>
  <rv s="1">
    <v>en-US</v>
    <v>a1mou2</v>
    <v>268435456</v>
    <v>1</v>
    <v>Powered by Refinitiv</v>
    <v>0</v>
    <v>APPLE INC. (XNAS:AAPL)</v>
    <v>2</v>
    <v>3</v>
    <v>Finance</v>
    <v>4</v>
    <v>179.61</v>
    <v>124.17</v>
    <v>1.2827</v>
    <v>-2.6503999999999999</v>
    <v>-1.8162000000000001E-2</v>
    <v>USD</v>
    <v>Apple Inc. (Apple) designs, manufactures and markets smartphones, personal computers, tablets, wearables and accessories and sells a range of related services. The Company’s products include iPhone, Mac, iPad, AirPods, Apple TV, Apple Watch, Beats products, HomePod, iPod touch and accessories. The Company operates various platforms, including the App Store, which allows customers to discover and download applications and digital content, such as books, music, video, games and podcasts. Apple offers digital content through subscription-based services, including Apple Arcade, Apple Music, Apple News+, Apple TV+ and Apple Fitness+. Apple also offers a range of other services, such as AppleCare, iCloud, Apple Card and Apple Pay. Apple sells its products and resells third-party products in a range of markets, including directly to consumers, small and mid-sized businesses, and education, enterprise and government customers through its retail and online stores and its direct sales force.</v>
    <v>164000</v>
    <v>Nasdaq Stock Market</v>
    <v>XNAS</v>
    <v>XNAS</v>
    <v>One Apple Park Way, CUPERTINO, CA, 95014 US</v>
    <v>145.53</v>
    <v>Computers, Phones &amp; Household Electronics</v>
    <v>Stock</v>
    <v>44956.817391145312</v>
    <v>3590</v>
    <v>143.01</v>
    <v>2310979000000</v>
    <v>APPLE INC.</v>
    <v>APPLE INC.</v>
    <v>144.9</v>
    <v>23.9147</v>
    <v>145.93</v>
    <v>143.27959999999999</v>
    <v>15836210000</v>
    <v>AAPL</v>
    <v>APPLE INC. (XNAS:AAPL)</v>
    <v>39167761</v>
    <v>73941685</v>
    <v>1977</v>
  </rv>
  <rv s="2">
    <v>3591</v>
  </rv>
  <rv s="0">
    <v>https://www.bing.com/financeapi/forcetrigger?t=a1nda2&amp;q=XNAS%3aAMAT&amp;form=skydnc</v>
    <v>Learn more on Bing</v>
  </rv>
  <rv s="1">
    <v>en-US</v>
    <v>a1nda2</v>
    <v>268435456</v>
    <v>1</v>
    <v>Powered by Refinitiv</v>
    <v>0</v>
    <v>APPLIED MATERIALS, INC. (XNAS:AMAT)</v>
    <v>2</v>
    <v>3</v>
    <v>Finance</v>
    <v>4</v>
    <v>145.16</v>
    <v>71.12</v>
    <v>1.5887</v>
    <v>-3.58</v>
    <v>-3.1821999999999996E-2</v>
    <v>USD</v>
    <v>Applied Materials, Inc. provides manufacturing equipment, services and software to the semiconductor, display, and related industries. The Company operates through three segments: Semiconductor Systems, Applied Global Services, and Display and Adjacent Markets. Its Semiconductor Systems segment primarily consists of capital equipment used to fabricate semiconductor chips. Its Applied Global Services segment provides integrated solutions to optimize equipment and fab performance and productivity, including spares, upgrades, services, certain remanufactured old equipment and factory automation software for semiconductor, display and solar products. Its Display and Adjacent Markets segment includes products for manufacturing liquid crystal and organic light-emitting diode (OLED) displays, and other display technologies for televisions, monitors, laptops, personal computers, electronic tablets, smart phones, and other consumer-oriented devices and equipment upgrades.</v>
    <v>33000</v>
    <v>Nasdaq Stock Market</v>
    <v>XNAS</v>
    <v>XNAS</v>
    <v>3050 Bowers Ave, SANTA CLARA, CA, 95054-3299 US</v>
    <v>110.97</v>
    <v>Semiconductors &amp; Semiconductor Equipment</v>
    <v>Stock</v>
    <v>44956.817369803124</v>
    <v>3593</v>
    <v>108.18</v>
    <v>91828077544</v>
    <v>APPLIED MATERIALS, INC.</v>
    <v>APPLIED MATERIALS, INC.</v>
    <v>110.69</v>
    <v>15.125999999999999</v>
    <v>112.5</v>
    <v>108.92</v>
    <v>843078200</v>
    <v>AMAT</v>
    <v>APPLIED MATERIALS, INC. (XNAS:AMAT)</v>
    <v>3537278</v>
    <v>5739428</v>
    <v>1987</v>
  </rv>
  <rv s="2">
    <v>3594</v>
  </rv>
  <rv s="0">
    <v>https://www.bing.com/financeapi/forcetrigger?t=a1nihw&amp;q=XNYS%3aANET&amp;form=skydnc</v>
    <v>Learn more on Bing</v>
  </rv>
  <rv s="1">
    <v>en-US</v>
    <v>a1nihw</v>
    <v>268435456</v>
    <v>1</v>
    <v>Powered by Refinitiv</v>
    <v>0</v>
    <v>ARISTA NETWORKS, INC. (XNYS:ANET)</v>
    <v>2</v>
    <v>3</v>
    <v>Finance</v>
    <v>4</v>
    <v>143.57</v>
    <v>89.114999999999995</v>
    <v>1.2672000000000001</v>
    <v>-1.9750000000000001</v>
    <v>-1.5667E-2</v>
    <v>USD</v>
    <v>Arista Networks, Inc. is a supplier of cloud networking solutions that use software to address the needs of Internet companies, cloud service providers and enterprises. The Company cloud networking solutions consist of its Extensible Operating System (EOS), a set of network applications and its Gigabit Ethernet switching and routing platforms. Its cognitive single-tier Spline campus network extends EOS across the data center and campus wired and wireless workspace. The Company’s CloudVision is a network-wide approach for workload orchestration and automation, leverages EOS and Cognitive WiFi features, to deliver cloud networking solutions to its enterprise customers. The Company sells its products through both its direct sales force and its channel partners. The Company’s end customers span a range of industries and include large Internet companies, service providers, financial services organizations, government agencies, media and entertainment companies and others.</v>
    <v>2993</v>
    <v>New York Stock Exchange</v>
    <v>XNYS</v>
    <v>XNYS</v>
    <v>5453 Great America Pkwy, SANTA CLARA, CA, 95054 US</v>
    <v>125.59</v>
    <v>Communications &amp; Networking</v>
    <v>Stock</v>
    <v>44956.817304120312</v>
    <v>3596</v>
    <v>123.35</v>
    <v>37916976071</v>
    <v>ARISTA NETWORKS, INC.</v>
    <v>ARISTA NETWORKS, INC.</v>
    <v>125.42</v>
    <v>34.346800000000002</v>
    <v>126.06</v>
    <v>124.08499999999999</v>
    <v>305572600</v>
    <v>ANET</v>
    <v>ARISTA NETWORKS, INC. (XNYS:ANET)</v>
    <v>947088</v>
    <v>1887122</v>
    <v>2011</v>
  </rv>
  <rv s="2">
    <v>3597</v>
  </rv>
  <rv s="0">
    <v>https://www.bing.com/financeapi/forcetrigger?t=a1nryc&amp;q=XNYS%3aARW&amp;form=skydnc</v>
    <v>Learn more on Bing</v>
  </rv>
  <rv s="1">
    <v>en-US</v>
    <v>a1nryc</v>
    <v>268435456</v>
    <v>1</v>
    <v>Powered by Refinitiv</v>
    <v>0</v>
    <v>ARROW ELECTRONICS, INC. (XNYS:ARW)</v>
    <v>2</v>
    <v>3</v>
    <v>Finance</v>
    <v>4</v>
    <v>131.76</v>
    <v>89.38</v>
    <v>1.4008</v>
    <v>-1.35</v>
    <v>-1.1508000000000001E-2</v>
    <v>USD</v>
    <v>Arrow Electronics, Inc. is a provider of products, services, and solutions to industrial and commercial users of electronic components and enterprise computing solutions. Its segments include the global components business and the global enterprise computing solutions (ECS) business. The global components business segment distributes electronic components to original equipment manufacturers and contract manufacturers. The ECS business segment provides enterprise computing solutions to value-added resellers and managed service providers. The Global ECS portfolio of computing solutions includes cloud and security. Global ECS provides cloud solutions to businesses through ArrowSphere, a cloud marketplace and management platform. It maintains over 245 sales facilities and 43 distribution and value-added centers, serving over 90 countries. Both its segments have operations in each of the three electronics markets; the Americas; Europe, Middle East, and Africa, and Asia-Pacific regions.</v>
    <v>20700</v>
    <v>New York Stock Exchange</v>
    <v>XNYS</v>
    <v>XNYS</v>
    <v>9201 East Dry Creek Road, CENTENNIAL, CO, 80112 US</v>
    <v>117.455</v>
    <v>Semiconductors &amp; Semiconductor Equipment</v>
    <v>Stock</v>
    <v>44956.817167928122</v>
    <v>3599</v>
    <v>115.65</v>
    <v>7132497829</v>
    <v>ARROW ELECTRONICS, INC.</v>
    <v>ARROW ELECTRONICS, INC.</v>
    <v>115.65</v>
    <v>5.4888000000000003</v>
    <v>117.31</v>
    <v>115.96</v>
    <v>61508260</v>
    <v>ARW</v>
    <v>ARROW ELECTRONICS, INC. (XNYS:ARW)</v>
    <v>203636</v>
    <v>375185</v>
    <v>1946</v>
  </rv>
  <rv s="2">
    <v>3600</v>
  </rv>
  <rv s="0">
    <v>https://www.bing.com/financeapi/forcetrigger?t=bvt3nm&amp;q=XNYS%3aASAN&amp;form=skydnc</v>
    <v>Learn more on Bing</v>
  </rv>
  <rv s="1">
    <v>en-US</v>
    <v>bvt3nm</v>
    <v>268435456</v>
    <v>1</v>
    <v>Powered by Refinitiv</v>
    <v>0</v>
    <v>ASANA, INC. (XNYS:ASAN)</v>
    <v>2</v>
    <v>3</v>
    <v>Finance</v>
    <v>4</v>
    <v>74.89</v>
    <v>11.32</v>
    <v>2.5409999999999999</v>
    <v>-0.42</v>
    <v>-2.7027000000000002E-2</v>
    <v>USD</v>
    <v>Asana, Inc. offers work management platform. The Company's platform enables teams to orchestrate work, from daily tasks to cross-functional strategic initiatives. The Company provides a work management platform that enables individuals and teams to get work done. With its solution, Asana, it enables individuals to manage and prioritize across each of the projects and team leads to manage work across a portfolio of projects or processes. The Company enables executives to communicate company-wide goals, monitor status, and oversee work across projects to gain real-time insights into which initiatives are on track or at risk. Asana is powered by its multi-dimensional data model called the Asana Work Graph. The Asana Work Graph captures and associates’ units of work, the people responsible for executing those units of work, the processes in which work gets done, information about that work, and the relationships across and within this data.</v>
    <v>1666</v>
    <v>New York Stock Exchange</v>
    <v>XNYS</v>
    <v>XNYS</v>
    <v>633 FOLSOM STREET, SUITE 100, SAN FRANCISCO, CA, 94107 US</v>
    <v>15.425000000000001</v>
    <v>Software &amp; IT Services</v>
    <v>Stock</v>
    <v>44956.817256527342</v>
    <v>3602</v>
    <v>14.465</v>
    <v>3217144392</v>
    <v>ASANA, INC.</v>
    <v>ASANA, INC.</v>
    <v>15.14</v>
    <v>0</v>
    <v>15.54</v>
    <v>15.12</v>
    <v>212774100</v>
    <v>ASAN</v>
    <v>ASANA, INC. (XNYS:ASAN)</v>
    <v>2526379</v>
    <v>3090579</v>
    <v>2008</v>
  </rv>
  <rv s="2">
    <v>3603</v>
  </rv>
  <rv s="0">
    <v>https://www.bing.com/financeapi/forcetrigger?t=a1o3w7&amp;q=XNAS%3aAZPN&amp;form=skydnc</v>
    <v>Learn more on Bing</v>
  </rv>
  <rv s="1">
    <v>en-US</v>
    <v>a1o3w7</v>
    <v>268435456</v>
    <v>1</v>
    <v>Powered by Refinitiv</v>
    <v>0</v>
    <v>ASPEN TECHNOLOGY, INC. (XNAS:AZPN)</v>
    <v>2</v>
    <v>3</v>
    <v>Finance</v>
    <v>4</v>
    <v>263.58999999999997</v>
    <v>135.48009999999999</v>
    <v>0.93600000000000005</v>
    <v>7.69</v>
    <v>4.0315000000000004E-2</v>
    <v>USD</v>
    <v>Aspen Technology, Inc. is a provider of integrated asset optimization software solutions. The Company offers asset optimization software that optimizes asset design, operations, and maintenance in complex industrial environments. Its segments include Subscription and Software, and Services and Other. The Subscription and Software segment is engaged in the licensing of process optimization and asset performance management software solutions and associated support services. The Services and Other segment includes professional services and training. Its aspenONE solutions are organized into three suites: engineering; manufacturing and supply chain; and asset performance management (APM). Each product suite powers its artificial intelligence of things (AIoT) products as the foundation of industrial data. Its software applications are offered in three suites: aspenONE Engineering, aspenONE Manufacturing and Supply Chain, and aspenONE Asset Performance Management.</v>
    <v>3574</v>
    <v>Nasdaq Stock Market</v>
    <v>XNAS</v>
    <v>XNAS</v>
    <v>20 Crosby Drive, BEDFORD, MA, 01730 US</v>
    <v>199.68</v>
    <v>Software &amp; IT Services</v>
    <v>Stock</v>
    <v>44956.817345022653</v>
    <v>3605</v>
    <v>184.04</v>
    <v>12852512310</v>
    <v>ASPEN TECHNOLOGY, INC.</v>
    <v>ASPEN TECHNOLOGY, INC.</v>
    <v>188.43</v>
    <v>180.51990000000001</v>
    <v>190.75</v>
    <v>198.44</v>
    <v>64767750</v>
    <v>AZPN</v>
    <v>ASPEN TECHNOLOGY, INC. (XNAS:AZPN)</v>
    <v>225473</v>
    <v>167780</v>
    <v>2021</v>
  </rv>
  <rv s="2">
    <v>3606</v>
  </rv>
  <rv s="0">
    <v>https://www.bing.com/financeapi/forcetrigger?t=a243h7&amp;q=XNAS%3aTEAM&amp;form=skydnc</v>
    <v>Learn more on Bing</v>
  </rv>
  <rv s="5">
    <v>en-US</v>
    <v>a243h7</v>
    <v>268435456</v>
    <v>1</v>
    <v>Powered by Refinitiv</v>
    <v>9</v>
    <v>ATLASSIAN CORPORATION (XNAS:TEAM)</v>
    <v>2</v>
    <v>10</v>
    <v>Finance</v>
    <v>4</v>
    <v>352.92</v>
    <v>113.855</v>
    <v>0.82830000000000004</v>
    <v>-4.95</v>
    <v>-3.0137000000000001E-2</v>
    <v>USD</v>
    <v>Atlassian Corporation is a global software company that designs, develops, licenses, and maintains software and provisions software hosting services. Its products include Jira Software, Jira Align, Jira Service Management, Confluence, Trello, Atlassian Access and Bitbucket. Jira Software and Jira Work Management provide a flexible workflow management system that helps plan, organize, track and manage work and projects. Confluence is a social and flexible content collaboration platform used to create, share, organize, and discuss projects. Trello is a collaboration and organization product. Jira Service Management is an intuitive and flexible service desk product for creating and managing services for information technology, legal, and human resources teams. Bitbucket is a code management and collaboration product for teams using distributed version control systems. It also offers additional products, including Atlassian cloud apps and Crowd.</v>
    <v>8813</v>
    <v>Nasdaq Stock Market</v>
    <v>XNAS</v>
    <v>XNAS</v>
    <v>350 Bush Street, Floor 13, SAN FRANCISCO, CA, 94104 US</v>
    <v>162.90989999999999</v>
    <v>Software &amp; IT Services</v>
    <v>Stock</v>
    <v>44956.817296053123</v>
    <v>3608</v>
    <v>154.34</v>
    <v>40704336000</v>
    <v>ATLASSIAN CORPORATION</v>
    <v>ATLASSIAN CORPORATION</v>
    <v>160.91999999999999</v>
    <v>164.25</v>
    <v>159.30000000000001</v>
    <v>255520000</v>
    <v>TEAM</v>
    <v>ATLASSIAN CORPORATION (XNAS:TEAM)</v>
    <v>1534746</v>
    <v>2533994</v>
    <v>2022</v>
  </rv>
  <rv s="2">
    <v>3609</v>
  </rv>
  <rv s="0">
    <v>https://www.bing.com/financeapi/forcetrigger?t=a1nxzr&amp;q=XNAS%3aAUDC&amp;form=skydnc</v>
    <v>Learn more on Bing</v>
  </rv>
  <rv s="1">
    <v>en-US</v>
    <v>a1nxzr</v>
    <v>268435456</v>
    <v>1</v>
    <v>Powered by Refinitiv</v>
    <v>0</v>
    <v>AUDIOCODES LTD (XNAS:AUDC)</v>
    <v>2</v>
    <v>53</v>
    <v>Finance</v>
    <v>4</v>
    <v>31.591799999999999</v>
    <v>16.79</v>
    <v>0.2492</v>
    <v>-0.39500000000000002</v>
    <v>-2.0844000000000001E-2</v>
    <v>USD</v>
    <v>AudioCodes Ltd is an Israel-based software publisher. The Company provides communications software, end-to-end products and productivity solutions for the digital workplace. Company's solution's enables enterprises and service providers to build and operate all-IP voice networks for delivering unified communications, contact centers, and hosted business services, whether in the cloud or on premises. AudioCodes Ltd categorizes its products and services into three main business lines: Enterprise solution consists products and solutions designed to simplify the implementation of state-of the-art enterprise communications and contact center solutions; Service provider solutions consist high performance, versatile CPE devices deliver on-premises connectivity to cloud UC services and SIP trunks for business customers; Voice.ai category leverage the latest in voice recognition, AI and machine learning technologies to create voice-driven solutions. The Company servers its customer worldwide.</v>
    <v>885</v>
    <v>Nasdaq Stock Market</v>
    <v>XNAS</v>
    <v>XNAS</v>
    <v>1 Hayarden Street, Airport City, LOD, 7019900 IL</v>
    <v>18.899999999999999</v>
    <v>Communications &amp; Networking</v>
    <v>Stock</v>
    <v>44956.814167221877</v>
    <v>3611</v>
    <v>18.329999999999998</v>
    <v>2043605000</v>
    <v>AUDIOCODES LTD</v>
    <v>AUDIOCODES LTD</v>
    <v>18.48</v>
    <v>22.0991</v>
    <v>18.95</v>
    <v>18.555</v>
    <v>31363070</v>
    <v>AUDC</v>
    <v>AUDIOCODES LTD (XNAS:AUDC)</v>
    <v>40354</v>
    <v>65716</v>
    <v>1992</v>
  </rv>
  <rv s="2">
    <v>3612</v>
  </rv>
  <rv s="0">
    <v>https://www.bing.com/financeapi/forcetrigger?t=a1mwoc&amp;q=XNAS%3aADSK&amp;form=skydnc</v>
    <v>Learn more on Bing</v>
  </rv>
  <rv s="1">
    <v>en-US</v>
    <v>a1mwoc</v>
    <v>268435456</v>
    <v>1</v>
    <v>Powered by Refinitiv</v>
    <v>0</v>
    <v>AUTODESK, INC. (XNAS:ADSK)</v>
    <v>2</v>
    <v>3</v>
    <v>Finance</v>
    <v>4</v>
    <v>252.34</v>
    <v>163.19999999999999</v>
    <v>1.4785999999999999</v>
    <v>-0.625</v>
    <v>-2.9640000000000001E-3</v>
    <v>USD</v>
    <v>Autodesk, Inc. is a three-dimensional (3D) design, engineering, and entertainment software and services provider. The Company's product offerings are focused in four primary product families: architecture, engineering and construction (AEC), AutoCAD and AutoCAD LT, manufacturing (MFG), and media and entertainment (M&amp;E). Its products include AutoCAD Civil 3D, AutoCAD Civil 3D, architecture, engineering and construction collection, Autodesk Build, Revit, AutoCAD, AutoCAD LT, computer-aided manufacturing (CAM) Solutions, Fusion 360, product design and manufacturing collection, Inventor, Vault, media and entertainment collection, Maya, ShotGrid and 3ds Max. It serves customers in architecture, engineering, and construction; product design and manufacturing, and digital media and entertainment industries. The Company’s product development and manufacturing software provide manufacturers in automotive, transportation, industrial machinery, consumer products and building product industries.</v>
    <v>12600</v>
    <v>Nasdaq Stock Market</v>
    <v>XNAS</v>
    <v>XNAS</v>
    <v>One Market, Ste. 400., SAN FRANCISCO, CA, 94105 US</v>
    <v>210.59</v>
    <v>Software &amp; IT Services</v>
    <v>Stock</v>
    <v>44956.817360613284</v>
    <v>3614</v>
    <v>206.8</v>
    <v>45366195712</v>
    <v>AUTODESK, INC.</v>
    <v>AUTODESK, INC.</v>
    <v>207.07</v>
    <v>74.376300000000001</v>
    <v>210.88</v>
    <v>210.255</v>
    <v>215767500</v>
    <v>ADSK</v>
    <v>AUTODESK, INC. (XNAS:ADSK)</v>
    <v>489519</v>
    <v>1165407</v>
    <v>1994</v>
  </rv>
  <rv s="2">
    <v>3615</v>
  </rv>
  <rv s="0">
    <v>https://www.bing.com/financeapi/forcetrigger?t=a1mw4c&amp;q=XNAS%3aADP&amp;form=skydnc</v>
    <v>Learn more on Bing</v>
  </rv>
  <rv s="1">
    <v>en-US</v>
    <v>a1mw4c</v>
    <v>268435456</v>
    <v>1</v>
    <v>Powered by Refinitiv</v>
    <v>0</v>
    <v>AUTOMATIC DATA PROCESSING, INC. (XNAS:ADP)</v>
    <v>2</v>
    <v>3</v>
    <v>Finance</v>
    <v>4</v>
    <v>274.92</v>
    <v>192.26</v>
    <v>0.82589999999999997</v>
    <v>1.58</v>
    <v>7.156E-3</v>
    <v>USD</v>
    <v>Automatic Data Processing, Inc. (ADP) is a global technology company engaged in providing cloud-based human capital management (HCM) solutions that unite HR, payroll, talent, time, tax and benefits administration. Its segments include Employer Services and Professional Employer Organization (PEO). Its Employer Services segment serves clients ranging from single-employee small businesses to large enterprises with tens of thousands of employees around the world, offering a range of technology-based HCM solutions, including its cloud-based platforms, and human resource outsourcing (HRO) solutions (other than PEO) solutions. Its offerings include Payroll Services, Benefits Administration, Talent Management, HR Management, Workforce Management, Compliance Services, Insurance Services and Retirement Services. Its PEO business, called ADP TotalSource, provides clients with employment administration outsourcing solutions. It serves over 990,000 clients in 140 countries and territories.</v>
    <v>60000</v>
    <v>Nasdaq Stock Market</v>
    <v>XNAS</v>
    <v>XNAS</v>
    <v>One Adp Boulvard, ROSELAND, NJ, 07068 US</v>
    <v>223.3</v>
    <v>Software &amp; IT Services</v>
    <v>Stock</v>
    <v>44956.817201978905</v>
    <v>3617</v>
    <v>218.49</v>
    <v>92154272000</v>
    <v>AUTOMATIC DATA PROCESSING, INC.</v>
    <v>AUTOMATIC DATA PROCESSING, INC.</v>
    <v>219.85</v>
    <v>29.335100000000001</v>
    <v>220.8</v>
    <v>222.38</v>
    <v>414400000</v>
    <v>ADP</v>
    <v>AUTOMATIC DATA PROCESSING, INC. (XNAS:ADP)</v>
    <v>2025713</v>
    <v>1822710</v>
    <v>1961</v>
  </rv>
  <rv s="2">
    <v>3618</v>
  </rv>
  <rv s="0">
    <v>https://www.bing.com/financeapi/forcetrigger?t=bso2ec&amp;q=XNAS%3aAVPT&amp;form=skydnc</v>
    <v>Learn more on Bing</v>
  </rv>
  <rv s="1">
    <v>en-US</v>
    <v>bso2ec</v>
    <v>268435456</v>
    <v>1</v>
    <v>Powered by Refinitiv</v>
    <v>0</v>
    <v>AVEPOINT, INC. (XNAS:AVPT)</v>
    <v>2</v>
    <v>3</v>
    <v>Finance</v>
    <v>4</v>
    <v>6.43</v>
    <v>3.4</v>
    <v>1.423</v>
    <v>-0.09</v>
    <v>-1.9911999999999999E-2</v>
    <v>USD</v>
    <v>AvePoint, Inc. (AvePoint) is primarily engaged in providing a platform for software as a service (SaaS) and data management. The Company's product platform is delivered as AvePoint Online Services (AOS). The Company also provides training, installation, configuration, AvePoint Client Services, and Technical Account Management (TAM) in support of its SaaS and data management solutions. Its on-premises product is the DocAve Software Platform, which gives enterprise systems administrators the tools to migrate, manage and govern SharePoint deployments from individual items to entire data farms. Its on-premises products also include Governance Automation and Compliance Guardian that deliver SharePoint-as-a-Service, helping organizations build governance and controls to common information technology (IT) requests, and data classification, audit and protection (DCAP). Through Essential Co. Ltd. (Essential), it enables organizations to accelerate data-driven digital transformation.</v>
    <v>1934</v>
    <v>Nasdaq Stock Market</v>
    <v>XNAS</v>
    <v>XNAS</v>
    <v>525 Washington Blvd, Suite 1400, JERSEY CITY, NJ, 07310 US</v>
    <v>4.5199999999999996</v>
    <v>Software &amp; IT Services</v>
    <v>Stock</v>
    <v>44956.817346758595</v>
    <v>3620</v>
    <v>4.4114000000000004</v>
    <v>826952087</v>
    <v>AVEPOINT, INC.</v>
    <v>AVEPOINT, INC.</v>
    <v>4.46</v>
    <v>41.969200000000001</v>
    <v>4.5199999999999996</v>
    <v>4.43</v>
    <v>186670900</v>
    <v>AVPT</v>
    <v>AVEPOINT, INC. (XNAS:AVPT)</v>
    <v>134183</v>
    <v>303608</v>
    <v>2019</v>
  </rv>
  <rv s="2">
    <v>3621</v>
  </rv>
  <rv s="0">
    <v>https://www.bing.com/financeapi/forcetrigger?t=a1nzk2&amp;q=XNAS%3aAVID&amp;form=skydnc</v>
    <v>Learn more on Bing</v>
  </rv>
  <rv s="1">
    <v>en-US</v>
    <v>a1nzk2</v>
    <v>268435456</v>
    <v>1</v>
    <v>Powered by Refinitiv</v>
    <v>0</v>
    <v>AVID TECHNOLOGY, INC. (XNAS:AVID)</v>
    <v>2</v>
    <v>3</v>
    <v>Finance</v>
    <v>4</v>
    <v>37.31</v>
    <v>20.83</v>
    <v>1.2521</v>
    <v>-0.11</v>
    <v>-3.5659999999999997E-3</v>
    <v>USD</v>
    <v>Avid Technology, Inc. develops, markets, sells and supports software and integrated solutions for video and audio content creation, management, and distribution. It is a technology provider to the media and entertainment industry. Its products and solutions are used in production and post-production facilities; film studios; network, affiliate, independent, and cable television stations; recording studios; live-sound performance venues; advertising agencies; government and educational institutions; corporate communications departments, and independent video and audio creative professionals, as well as aspiring professionals. The projects produced using its tools, platform, and ecosystem include feature films, television programming, live events, news broadcasts, sports productions, commercials, music, video, and other digital media content. The MediaCentral Platform is the integration of its products and solutions. It provides solutions to media enterprises and creative professionals.</v>
    <v>1405</v>
    <v>Nasdaq Stock Market</v>
    <v>XNAS</v>
    <v>XNAS</v>
    <v>75 Network Drive, BURLINGTON, MA, 01803 US</v>
    <v>31.01</v>
    <v>Software &amp; IT Services</v>
    <v>Stock</v>
    <v>44956.817012407031</v>
    <v>3623</v>
    <v>30.56</v>
    <v>1343067795</v>
    <v>AVID TECHNOLOGY, INC.</v>
    <v>AVID TECHNOLOGY, INC.</v>
    <v>30.62</v>
    <v>30.934799999999999</v>
    <v>30.85</v>
    <v>30.74</v>
    <v>43691210</v>
    <v>AVID</v>
    <v>AVID TECHNOLOGY, INC. (XNAS:AVID)</v>
    <v>50256</v>
    <v>188365</v>
    <v>1987</v>
  </rv>
  <rv s="2">
    <v>3624</v>
  </rv>
  <rv s="0">
    <v>https://www.bing.com/financeapi/forcetrigger?t=c3iqk2&amp;q=XNAS%3aAVDX&amp;form=skydnc</v>
    <v>Learn more on Bing</v>
  </rv>
  <rv s="5">
    <v>en-US</v>
    <v>c3iqk2</v>
    <v>268435456</v>
    <v>1</v>
    <v>Powered by Refinitiv</v>
    <v>9</v>
    <v>Avidxchange Holdings Inc (XNAS:AVDX)</v>
    <v>2</v>
    <v>10</v>
    <v>Finance</v>
    <v>4</v>
    <v>12.93</v>
    <v>5.86</v>
    <v>1.7030000000000001</v>
    <v>-0.38500000000000001</v>
    <v>-3.3772000000000003E-2</v>
    <v>USD</v>
    <v>AvidXchange Holdings Inc. provides account payable (AP) automation software and payment solutions for market businesses and suppliers. The Company provides end to end software-as a service (SaaS) and payment platform that digitizes and automates the AP workflows. The Company’s products include AP Automation Software, AvidPay Network and Cash Flow Manager. The Company has developed its technology platform that provides solutions to buyer’s unique middle market workflow challenges. The Company’s operating business is through paper-intensive back offices, particularly in their AP workflows. The Company has built a two-sided network that connects buyers and suppliers, drives digital transformation, in AP workflows, accelerates payments and enables insight into critical analytics. The Company’s targeted marketing includes both digital and traditional brand campaigns, targeted advertisements, social, thought leadership pieces, trade shows, and webinars.</v>
    <v>1600</v>
    <v>Nasdaq Stock Market</v>
    <v>XNAS</v>
    <v>XNAS</v>
    <v>1210 Avidxchange Lane, CHARLOTTE, NC, 28206 US</v>
    <v>11.26</v>
    <v>Software &amp; IT Services</v>
    <v>Stock</v>
    <v>44956.817277210153</v>
    <v>3626</v>
    <v>10.96</v>
    <v>2188735575</v>
    <v>Avidxchange Holdings Inc</v>
    <v>Avidxchange Holdings Inc</v>
    <v>11.18</v>
    <v>11.4</v>
    <v>11.015000000000001</v>
    <v>198705000</v>
    <v>AVDX</v>
    <v>Avidxchange Holdings Inc (XNAS:AVDX)</v>
    <v>605367</v>
    <v>1172660</v>
    <v>2021</v>
  </rv>
  <rv s="2">
    <v>3627</v>
  </rv>
  <rv s="0">
    <v>https://www.bing.com/financeapi/forcetrigger?t=azxlww&amp;q=XNAS%3aAVT&amp;form=skydnc</v>
    <v>Learn more on Bing</v>
  </rv>
  <rv s="1">
    <v>en-US</v>
    <v>azxlww</v>
    <v>268435456</v>
    <v>1</v>
    <v>Powered by Refinitiv</v>
    <v>0</v>
    <v>AVNET, INC. (XNAS:AVT)</v>
    <v>2</v>
    <v>3</v>
    <v>Finance</v>
    <v>4</v>
    <v>50.19</v>
    <v>35.450000000000003</v>
    <v>1.3611</v>
    <v>-0.51</v>
    <v>-1.1104000000000001E-2</v>
    <v>USD</v>
    <v>Avnet, Inc. is a global technology distributor and solutions company. The Company markets, sells, and distributes electronic components from electronic component manufacturers, including semiconductors, interconnect, passive and electromechanical components, and other integrated and embedded components. The Company’s primary operating groups include Electronic Components (EC) and Farnell. EC serves a variety of markets ranging from automotive to medical to defense and aerospace. EC also offers an array of customer support options throughout the entire product lifecycle, including turnkey and customized design, supply chain, new product introduction, programming, logistics and post-sales services. The Farnell operating group primarily supports lower-volume customers and distributes a portfolio of kits, tools, electronic components, industrial automation components, and test and measurement products to both engineers and entrepreneurs, primarily through an e-commerce channel.</v>
    <v>15300</v>
    <v>Nasdaq Stock Market</v>
    <v>XNAS</v>
    <v>XNAS</v>
    <v>2211 S 47th St, PHOENIX, AZ, 85034 US</v>
    <v>45.84</v>
    <v>Electronic Equipment &amp; Parts</v>
    <v>Stock</v>
    <v>44956.81720543906</v>
    <v>3629</v>
    <v>45.335000000000001</v>
    <v>4156715766</v>
    <v>AVNET, INC.</v>
    <v>AVNET, INC.</v>
    <v>45.5</v>
    <v>5.9013999999999998</v>
    <v>45.93</v>
    <v>45.42</v>
    <v>91517300</v>
    <v>AVT</v>
    <v>AVNET, INC. (XNAS:AVT)</v>
    <v>270642</v>
    <v>542423</v>
    <v>1955</v>
  </rv>
  <rv s="2">
    <v>3630</v>
  </rv>
  <rv s="0">
    <v>https://www.bing.com/financeapi/forcetrigger?t=a1o36h&amp;q=XNAS%3aAXTI&amp;form=skydnc</v>
    <v>Learn more on Bing</v>
  </rv>
  <rv s="1">
    <v>en-US</v>
    <v>a1o36h</v>
    <v>268435456</v>
    <v>1</v>
    <v>Powered by Refinitiv</v>
    <v>0</v>
    <v>AXT, INC. (XNAS:AXTI)</v>
    <v>2</v>
    <v>3</v>
    <v>Finance</v>
    <v>4</v>
    <v>9.94</v>
    <v>4.17</v>
    <v>2.0533000000000001</v>
    <v>-0.115</v>
    <v>-1.9692000000000001E-2</v>
    <v>USD</v>
    <v>AXT, Inc. is a materials science company that develops and produces compound and single element semiconductor substrates, also known as wafers. It has two product lines: specialty material substrates and raw materials integral to these substrates. Its compound substrates combine indium with phosphorous (InP) or gallium with arsenic (GaAs). Its single element substrates are made from germanium (Ge). Its InP substrates are used in broadband and fiber optic applications, 5G infrastructure and data center connectivity. Its semi-conducting GaAs substrates are used to create opto-electronic products, including high brightness light emitting diodes (HBLEDs), liquid crystal display (LCD) televisions, and are also used for automotive panels, display and lighting applications. Its Ge substrates are used in applications, such as solar cells for space and terrestrial photovoltaic applications. Its two raw material companies sell purified gallium and pyrolytic boron nitride (pBN) crucibles.</v>
    <v>1008</v>
    <v>Nasdaq Stock Market</v>
    <v>XNAS</v>
    <v>XNAS</v>
    <v>4281 Technology Dr, FREMONT, CA, 94538 US</v>
    <v>5.8</v>
    <v>Semiconductors &amp; Semiconductor Equipment</v>
    <v>Stock</v>
    <v>44956.816983610937</v>
    <v>3632</v>
    <v>5.67</v>
    <v>249343100</v>
    <v>AXT, INC.</v>
    <v>AXT, INC.</v>
    <v>5.72</v>
    <v>14.5749</v>
    <v>5.84</v>
    <v>5.7249999999999996</v>
    <v>43553380</v>
    <v>AXTI</v>
    <v>AXT, INC. (XNAS:AXTI)</v>
    <v>57496</v>
    <v>179545</v>
    <v>1997</v>
  </rv>
  <rv s="2">
    <v>3633</v>
  </rv>
  <rv s="0">
    <v>https://www.bing.com/financeapi/forcetrigger?t=c3u5kr&amp;q=XNAS%3aBLZE&amp;form=skydnc</v>
    <v>Learn more on Bing</v>
  </rv>
  <rv s="5">
    <v>en-US</v>
    <v>c3u5kr</v>
    <v>268435456</v>
    <v>1</v>
    <v>Powered by Refinitiv</v>
    <v>9</v>
    <v>Backblaze, Inc. (XNAS:BLZE)</v>
    <v>2</v>
    <v>10</v>
    <v>Finance</v>
    <v>4</v>
    <v>15.89</v>
    <v>3.82</v>
    <v>2.0470000000000002</v>
    <v>-0.4</v>
    <v>-5.4794999999999996E-2</v>
    <v>USD</v>
    <v>Backblaze, Inc. provides storage cloud platform. The Company is focused on providing businesses and consumers cloud services to store, use, and protect their data. The Company provides these cloud services through a purpose-built, Web-scale software infrastructure built on commodity hardware. Its software allows customers to focus on their core business operations. The Backblaze Storage Cloud organizes, safeguards, and keeps files available on demand. Its two cloud services on storage cloud include Blackblaze B2 Cloud Storage that enables customers to store data, developers to build applications, and partners to expand their use cases. Backblaze Computer Backup automatically backs up data from laptops and desktops for businesses and individuals. This service is offered as a subscription-based Software-as-a-Service (SaaS) and serves use cases, including computer backup, ransomware protection, theft &amp; loss protection, and remote access.</v>
    <v>270</v>
    <v>Nasdaq Stock Market</v>
    <v>XNAS</v>
    <v>XNAS</v>
    <v>500 Ben Franklin Ct, SAN MATEO, CA, 94401 US</v>
    <v>7.15</v>
    <v>Software &amp; IT Services</v>
    <v>Stock</v>
    <v>44956.817047024997</v>
    <v>3635</v>
    <v>6.84</v>
    <v>223811091</v>
    <v>Backblaze, Inc.</v>
    <v>Backblaze, Inc.</v>
    <v>7.15</v>
    <v>7.3</v>
    <v>6.9</v>
    <v>32436390</v>
    <v>BLZE</v>
    <v>Backblaze, Inc. (XNAS:BLZE)</v>
    <v>41773</v>
    <v>108971</v>
    <v>2007</v>
  </rv>
  <rv s="2">
    <v>3636</v>
  </rv>
  <rv s="0">
    <v>https://www.bing.com/financeapi/forcetrigger?t=a1onhw&amp;q=XNYS%3aBMI&amp;form=skydnc</v>
    <v>Learn more on Bing</v>
  </rv>
  <rv s="1">
    <v>en-US</v>
    <v>a1onhw</v>
    <v>268435456</v>
    <v>1</v>
    <v>Powered by Refinitiv</v>
    <v>0</v>
    <v>BADGER METER, INC. (XNYS:BMI)</v>
    <v>2</v>
    <v>3</v>
    <v>Finance</v>
    <v>4</v>
    <v>120.54</v>
    <v>73.2</v>
    <v>0.89029999999999998</v>
    <v>0.03</v>
    <v>2.6800000000000001E-4</v>
    <v>USD</v>
    <v>Badger Meter, Inc. is an innovator, manufacturer and marketer of products incorporating flow measurement, quality, control and other system solutions serving markets worldwide. The Company provides water solutions encompassing flow measurement, quality and other system parameters. These offerings provide customers with the data and analytics essential to optimize their operations and contribute to the sustainable use and protects resource. The Company’s water quality monitoring solutions include optical sensing and electrochemical instruments that provide real-time, on-demand data parameters. The Company’s product lines fall into two categories: sales of water meters, radios, software and related technologies, and water quality monitoring solutions to water utilities (utility water); and sales of meters and other sensing instruments, valves, software and other solutions for industrial applications in water, wastewater, and other industries (flow instrumentation).</v>
    <v>1837</v>
    <v>New York Stock Exchange</v>
    <v>XNYS</v>
    <v>XNYS</v>
    <v>4545 W Brown Deer Rd, MILWAUKEE, WI, 53223 US</v>
    <v>114.28</v>
    <v>Machinery, Equipment &amp; Components</v>
    <v>Stock</v>
    <v>44956.81714311328</v>
    <v>3638</v>
    <v>110.91</v>
    <v>3276974034</v>
    <v>BADGER METER, INC.</v>
    <v>BADGER METER, INC.</v>
    <v>110.91</v>
    <v>49.441200000000002</v>
    <v>111.93</v>
    <v>111.96</v>
    <v>29269150</v>
    <v>BMI</v>
    <v>BADGER METER, INC. (XNYS:BMI)</v>
    <v>73711</v>
    <v>127774</v>
    <v>1905</v>
  </rv>
  <rv s="2">
    <v>3639</v>
  </rv>
  <rv s="0">
    <v>https://www.bing.com/financeapi/forcetrigger?t=a1obkr&amp;q=XNYS%3aBDC&amp;form=skydnc</v>
    <v>Learn more on Bing</v>
  </rv>
  <rv s="1">
    <v>en-US</v>
    <v>a1obkr</v>
    <v>268435456</v>
    <v>1</v>
    <v>Powered by Refinitiv</v>
    <v>0</v>
    <v>BELDEN INC. (XNYS:BDC)</v>
    <v>2</v>
    <v>3</v>
    <v>Finance</v>
    <v>4</v>
    <v>82.83</v>
    <v>47.89</v>
    <v>1.3552</v>
    <v>-0.61</v>
    <v>-7.7419999999999998E-3</v>
    <v>USD</v>
    <v>Belden Inc. is a global supplier of specialty networking solutions. The Company’s segments include Enterprise Solutions and Industrial Solutions. The Enterprise Solutions segment is a provider of network infrastructure and broadband solutions, as well as cabling and connectivity solutions for commercial audio/video and security applications. Its product lines include copper cable and connectivity solutions, fiber cable and connectivity solutions, interconnect panels, racks and enclosures, and signal extension and matrix switching systems. The Industrial Solutions segment is a provider of networking and machine connectivity products. Its products include physical network, fieldbus infrastructure components and on-machine connectivity systems to meet end user and original equipment manufacturers (OEMs) needs. Its products include solutions, such as industrial Ethernet switches, network management software, routers, firewalls, gateways, connectors/systems, and industrial Ethernet cables.</v>
    <v>6200</v>
    <v>New York Stock Exchange</v>
    <v>XNYS</v>
    <v>XNYS</v>
    <v>7733 Forsyth Boulevard, Suite 800, Belden Inc., ST. LOUIS, MO, 63105 US</v>
    <v>79.14</v>
    <v>Communications &amp; Networking</v>
    <v>Stock</v>
    <v>44956.817208275002</v>
    <v>3641</v>
    <v>77.92</v>
    <v>3346544935</v>
    <v>BELDEN INC.</v>
    <v>BELDEN INC.</v>
    <v>78.13</v>
    <v>22.664300000000001</v>
    <v>78.790000000000006</v>
    <v>78.180000000000007</v>
    <v>42805640</v>
    <v>BDC</v>
    <v>BELDEN INC. (XNYS:BDC)</v>
    <v>85225</v>
    <v>216064</v>
    <v>1988</v>
  </rv>
  <rv s="2">
    <v>3642</v>
  </rv>
  <rv s="0">
    <v>https://www.bing.com/financeapi/forcetrigger?t=bvm4c7&amp;q=XNAS%3aBSY&amp;form=skydnc</v>
    <v>Learn more on Bing</v>
  </rv>
  <rv s="1">
    <v>en-US</v>
    <v>bvm4c7</v>
    <v>268435456</v>
    <v>1</v>
    <v>Powered by Refinitiv</v>
    <v>0</v>
    <v>BENTLEY SYSTEMS, INCORPORATED (XNAS:BSY)</v>
    <v>2</v>
    <v>3</v>
    <v>Finance</v>
    <v>4</v>
    <v>45.7</v>
    <v>26.32</v>
    <v>1.349</v>
    <v>-0.2636</v>
    <v>-6.731E-3</v>
    <v>USD</v>
    <v>Bentley Systems, Inc. is an infrastructure engineering software company. The Company offers a range of product and services, such as asset lifecycle information management, asset reliability, bridge analysis, building design, civil design, construction, digital twins, geotechnical engineering, hydraulics and hydrology, mine design, plant design, project delivery, reality and spatial modelling, structure analysis, and structural detailing. The Company’s offerings include MicroStation-based applications for modeling and simulation; ProjectWise for project delivery; AssetWise for asset and network performance; Seequent’s geosciences software portfolio, and the iTwin platform for infrastructure digital twins. The Company’s software solutions used by professionals, and organizations of every size, for the design, construction, and operations of roads and bridges, rail and transit, water and wastewater, public works and utilities, buildings and campuses, mining &amp; industrial facilities.</v>
    <v>4626</v>
    <v>Nasdaq Stock Market</v>
    <v>XNAS</v>
    <v>XNAS</v>
    <v>685 Stockton Drive, EXTON, PA, 19341 US</v>
    <v>39.06</v>
    <v>Software &amp; IT Services</v>
    <v>Stock</v>
    <v>44956.817305207813</v>
    <v>3644</v>
    <v>38.28</v>
    <v>11217437816</v>
    <v>BENTLEY SYSTEMS, INCORPORATED</v>
    <v>BENTLEY SYSTEMS, INCORPORATED</v>
    <v>38.69</v>
    <v>65.7179</v>
    <v>39.159999999999997</v>
    <v>38.8964</v>
    <v>288392700</v>
    <v>BSY</v>
    <v>BENTLEY SYSTEMS, INCORPORATED (XNAS:BSY)</v>
    <v>391481</v>
    <v>661605</v>
    <v>1987</v>
  </rv>
  <rv s="2">
    <v>3645</v>
  </rv>
  <rv s="0">
    <v>https://www.bing.com/financeapi/forcetrigger?t=bv85zr&amp;q=XNAS%3aBIGC&amp;form=skydnc</v>
    <v>Learn more on Bing</v>
  </rv>
  <rv s="5">
    <v>en-US</v>
    <v>bv85zr</v>
    <v>268435456</v>
    <v>1</v>
    <v>Powered by Refinitiv</v>
    <v>9</v>
    <v>BIGCOMMERCE HOLDINGS, INC. (XNAS:BIGC)</v>
    <v>2</v>
    <v>10</v>
    <v>Finance</v>
    <v>4</v>
    <v>34</v>
    <v>7.7450000000000001</v>
    <v>1.956</v>
    <v>-0.42</v>
    <v>-3.3439000000000003E-2</v>
    <v>USD</v>
    <v>BigCommerce Holdings, Inc. is an open software-as-a-service (SaaS) ecommerce platform that allows merchants of all sizes to build and grow their businesses online. The Company provides platform for launching and scaling an ecommerce operation, including store design, catalog management, hosting, checkout, order management, reporting, and pre-integrations into third-party services, such as payments, shipping, and fulfillment, point of sale, marketing, accounting and omnichannel. It offers access to its platform on a subscription basis. Its business segments include small businesses (SMBs), the mid-market, and large enterprises. The Company serves customers across a variety of sizes, product categories, and purchase types, including business-to-consumer (B2C) and business-to-business (B2B). It offers both branded-site and omnichannel commerce. It offers free, direct integrations with networks, such as Facebook and Instagram and online marketplaces such as Amazon and eBay.</v>
    <v>1337</v>
    <v>Nasdaq Stock Market</v>
    <v>XNAS</v>
    <v>XNAS</v>
    <v>11305 FOUR POINTS DRIVE, BUILDING II, AUSTIN, TX, 78726 US</v>
    <v>12.38</v>
    <v>Software &amp; IT Services</v>
    <v>Stock</v>
    <v>44956.817302060153</v>
    <v>3647</v>
    <v>11.96</v>
    <v>894486611</v>
    <v>BIGCOMMERCE HOLDINGS, INC.</v>
    <v>BIGCOMMERCE HOLDINGS, INC.</v>
    <v>12.31</v>
    <v>12.56</v>
    <v>12.14</v>
    <v>73680940</v>
    <v>BIGC</v>
    <v>BIGCOMMERCE HOLDINGS, INC. (XNAS:BIGC)</v>
    <v>300691</v>
    <v>1004534</v>
    <v>2013</v>
  </rv>
  <rv s="2">
    <v>3648</v>
  </rv>
  <rv s="0">
    <v>https://www.bing.com/financeapi/forcetrigger?t=bt6tzr&amp;q=XNYS%3aBILL&amp;form=skydnc</v>
    <v>Learn more on Bing</v>
  </rv>
  <rv s="1">
    <v>en-US</v>
    <v>bt6tzr</v>
    <v>268435456</v>
    <v>1</v>
    <v>Powered by Refinitiv</v>
    <v>0</v>
    <v>Bill.com Holdings Inc (XNYS:BILL)</v>
    <v>2</v>
    <v>3</v>
    <v>Finance</v>
    <v>4</v>
    <v>262.16989999999998</v>
    <v>89.87</v>
    <v>1.7270000000000001</v>
    <v>-5.75</v>
    <v>-4.7953000000000003E-2</v>
    <v>USD</v>
    <v>Bill.com Holdings, Inc. is a provider of cloud-based software that digitizes and automates financial operations for small and midsize businesses (SMBs). The Company's artificial-intelligence (AI)-enabled financial software platform creates seamless connections between its customers, their suppliers, and their clients. Customers use its platform to generate and process invoices, streamline approvals, make and receive payments, manage employee expenses, sync with their accounting systems, and manage their cash. Through its platform customers can view their cash in-flows and outflows as well as bills coming due. It also offers document management and bill capture. It also offers various payment services, including automated clearing house (ACH) payments, card payments, real-time payments (RTP), checks, and cross-border payments. It also offers value-added services, such as two-way sync with accounting systems, purchase order (PO) matching, frequent status updates and treasury services.</v>
    <v>2269</v>
    <v>New York Stock Exchange</v>
    <v>XNYS</v>
    <v>XNYS</v>
    <v>6220 America Center Dr., Suite 100, SAN JOSE, CA, 95002 US</v>
    <v>118.83</v>
    <v>Software &amp; IT Services</v>
    <v>Stock</v>
    <v>44956.81733008047</v>
    <v>3650</v>
    <v>112.71</v>
    <v>12671090000</v>
    <v>Bill.com Holdings Inc</v>
    <v>Bill.com Holdings Inc</v>
    <v>117.68</v>
    <v>0</v>
    <v>119.91</v>
    <v>114.16</v>
    <v>105671600</v>
    <v>BILL</v>
    <v>Bill.com Holdings Inc (XNYS:BILL)</v>
    <v>1632960</v>
    <v>1815831</v>
    <v>2018</v>
  </rv>
  <rv s="2">
    <v>3651</v>
  </rv>
  <rv s="0">
    <v>https://www.bing.com/financeapi/forcetrigger?t=a1ok2w&amp;q=XNYS%3aBKI&amp;form=skydnc</v>
    <v>Learn more on Bing</v>
  </rv>
  <rv s="1">
    <v>en-US</v>
    <v>a1ok2w</v>
    <v>268435456</v>
    <v>1</v>
    <v>Powered by Refinitiv</v>
    <v>0</v>
    <v>BLACK KNIGHT, INC. (XNYS:BKI)</v>
    <v>2</v>
    <v>3</v>
    <v>Finance</v>
    <v>4</v>
    <v>79.78</v>
    <v>52</v>
    <v>0.50349999999999995</v>
    <v>-0.115</v>
    <v>-1.8890000000000001E-3</v>
    <v>USD</v>
    <v>Black Knight, Inc. is a provider of integrated mission-critical software solutions, data and analytics to the United States mortgage and real estate markets. The Company operates through two segments: Software Solutions and Data and Analytics. Its Software Solutions segment offers software solutions that support loan servicing, loan origination and settlement services. Its servicing software solutions include its core servicing software solution that automates loan servicing, including loan setup and ongoing processing, customer service, accounting, reporting to the secondary mortgage market and investors, and Web-based workflow information systems. Data and Analytics segment offers data and analytics solutions to the mortgage, real estate and capital markets verticals. Its solutions include property ownership data, lien data, servicing data, automated valuation models, collateral risk scores, behavioral models, multiple listing service software solutions, and other data solutions.</v>
    <v>6400</v>
    <v>New York Stock Exchange</v>
    <v>XNYS</v>
    <v>XNYS</v>
    <v>601 Riverside Ave, JACKSONVILLE, FL, 32204-2901 US</v>
    <v>61.27</v>
    <v>Software &amp; IT Services</v>
    <v>Stock</v>
    <v>44956.817285775003</v>
    <v>3653</v>
    <v>60.56</v>
    <v>9482528770</v>
    <v>BLACK KNIGHT, INC.</v>
    <v>BLACK KNIGHT, INC.</v>
    <v>60.825000000000003</v>
    <v>19.0962</v>
    <v>60.89</v>
    <v>60.774999999999999</v>
    <v>156026800</v>
    <v>BKI</v>
    <v>BLACK KNIGHT, INC. (XNYS:BKI)</v>
    <v>373686</v>
    <v>812628</v>
    <v>2017</v>
  </rv>
  <rv s="2">
    <v>3654</v>
  </rv>
  <rv s="0">
    <v>https://www.bing.com/financeapi/forcetrigger?t=a1om77&amp;q=XNAS%3aBLKB&amp;form=skydnc</v>
    <v>Learn more on Bing</v>
  </rv>
  <rv s="1">
    <v>en-US</v>
    <v>a1om77</v>
    <v>268435456</v>
    <v>1</v>
    <v>Powered by Refinitiv</v>
    <v>0</v>
    <v>BLACKBAUD, INC. (XNAS:BLKB)</v>
    <v>2</v>
    <v>3</v>
    <v>Finance</v>
    <v>4</v>
    <v>70.98</v>
    <v>43.54</v>
    <v>1.1023000000000001</v>
    <v>-0.39</v>
    <v>-6.313E-3</v>
    <v>USD</v>
    <v>Blackbaud, Inc. is a cloud software company. The Company’s solutions combine a range of payment processing, analytic and business intelligence services, consulting, training and professional services, as well as maintenance and technical support. Its portfolio is tailored to the needs of vertical markets, with solutions for fundraising and customer relationship management, marketing, advocacy, peer-to-peer fundraising, corporate social responsibility and environmental, social and governance (ESG), school management, ticketing, grantmaking, financial management, payment processing and analytics. It serves nonprofits, higher education institutions, K 12 schools, healthcare organizations, faith communities, foundations, companies, and individual change agents. It offers Kilter, an activity-based engagement application, which features physical and virtual activities from yoga to motorcycle rides to healthy eating, with the ability for users to create new activity categories on demand.</v>
    <v>3600</v>
    <v>Nasdaq Stock Market</v>
    <v>XNAS</v>
    <v>XNAS</v>
    <v>65 Fairchild Street, CHARLESTON, SC, 29492 US</v>
    <v>62.27</v>
    <v>Software &amp; IT Services</v>
    <v>Stock</v>
    <v>44956.817166041408</v>
    <v>3656</v>
    <v>61.19</v>
    <v>3259651227</v>
    <v>BLACKBAUD, INC.</v>
    <v>BLACKBAUD, INC.</v>
    <v>61.3</v>
    <v>504.495</v>
    <v>61.78</v>
    <v>61.39</v>
    <v>53097430</v>
    <v>BLKB</v>
    <v>BLACKBAUD, INC. (XNAS:BLKB)</v>
    <v>57780</v>
    <v>167016</v>
    <v>2004</v>
  </rv>
  <rv s="2">
    <v>3657</v>
  </rv>
  <rv s="0">
    <v>https://www.bing.com/financeapi/forcetrigger?t=a1ol27&amp;q=XNAS%3aBL&amp;form=skydnc</v>
    <v>Learn more on Bing</v>
  </rv>
  <rv s="5">
    <v>en-US</v>
    <v>a1ol27</v>
    <v>268435456</v>
    <v>1</v>
    <v>Powered by Refinitiv</v>
    <v>9</v>
    <v>BLACKLINE, INC (XNAS:BL)</v>
    <v>2</v>
    <v>10</v>
    <v>Finance</v>
    <v>4</v>
    <v>93.11</v>
    <v>48.73</v>
    <v>0.80520000000000003</v>
    <v>-0.94240000000000002</v>
    <v>-1.3138E-2</v>
    <v>USD</v>
    <v>BlackLine, Inc. is a holding company that conducts business through its subsidiary, BlackLine Systems, Inc. The Company provides financial accounting close solutions delivered primarily as Software as a Service (SaaS). The Company's solutions enable its customers to address various aspects of their financial close process including variance analysis of account balances, journal entry capabilities, and certain types of data matching capabilities. Its cloud-based products include Account Reconciliations, Transaction Matching, Task Management, Journal Entry, Variance Analysis, Consolidation Integrity Manager, Compliance, Cash Application, Credit &amp; Risk Management, Collections Management, Disputes &amp; Deductions, Team &amp; Task Management, AR Intelligence, Intercompany Workflow, Intercompany Processing, and Netting and Settlement. These products are offered to customers as solutions that support accounting processes, such as account reconciliations, intercompany accounting and compliance.</v>
    <v>1915</v>
    <v>Nasdaq Stock Market</v>
    <v>XNAS</v>
    <v>XNAS</v>
    <v>21300 Victory Blvd Fl 12, WOODLAND HILLS, CA, 91367-7734 US</v>
    <v>71.650000000000006</v>
    <v>Software &amp; IT Services</v>
    <v>Stock</v>
    <v>44956.817317892972</v>
    <v>3659</v>
    <v>70.05</v>
    <v>4231461162</v>
    <v>BLACKLINE, INC</v>
    <v>BLACKLINE, INC</v>
    <v>70.75</v>
    <v>71.73</v>
    <v>70.787599999999998</v>
    <v>59776870</v>
    <v>BL</v>
    <v>BLACKLINE, INC (XNAS:BL)</v>
    <v>125966</v>
    <v>380214</v>
    <v>2013</v>
  </rv>
  <rv s="2">
    <v>3660</v>
  </rv>
  <rv s="0">
    <v>https://www.bing.com/financeapi/forcetrigger?t=c2kbcw&amp;q=XNYS%3aBLND&amp;form=skydnc</v>
    <v>Learn more on Bing</v>
  </rv>
  <rv s="1">
    <v>en-US</v>
    <v>c2kbcw</v>
    <v>268435456</v>
    <v>1</v>
    <v>Powered by Refinitiv</v>
    <v>0</v>
    <v>BLEND LABS, INC. (XNYS:BLND)</v>
    <v>2</v>
    <v>3</v>
    <v>Finance</v>
    <v>4</v>
    <v>10.220000000000001</v>
    <v>1</v>
    <v>0.97</v>
    <v>3.0000000000000001E-3</v>
    <v>1.8629999999999999E-3</v>
    <v>USD</v>
    <v>Blend Labs, Inc. provides a cloud-based software platform for financial services firms that is designed to control the end-to-end consumer journey for any banking product. The Company operates through two segments: Blend Platform and Title365. The Blend Platform segment is a software platform that powers the digital interface between financial services firms and consumers. Title365 segment is an underwritten title insurance agency that is engaged in selling title insurance policies and escrow services throughout the United States. Title365 segment with its software platform enables financial services firms to automate title commitments and streamline communication with consumers and settlement teams. The Company offers products, including mortgages, home equity, vehicle loans, personal loans, credit cards and deposit accounts. The Company’s range of financial providers includes banks, credit unions and financial technology.</v>
    <v>1689</v>
    <v>New York Stock Exchange</v>
    <v>XNYS</v>
    <v>XNYS</v>
    <v>415 Kearny St., SAN FRANCISCO, CA, 94108 US</v>
    <v>1.6792</v>
    <v>Software &amp; IT Services</v>
    <v>Stock</v>
    <v>44956.817271029686</v>
    <v>3662</v>
    <v>1.53</v>
    <v>383415745</v>
    <v>BLEND LABS, INC.</v>
    <v>BLEND LABS, INC.</v>
    <v>1.55</v>
    <v>0</v>
    <v>1.61</v>
    <v>1.613</v>
    <v>237703500</v>
    <v>BLND</v>
    <v>BLEND LABS, INC. (XNYS:BLND)</v>
    <v>754282</v>
    <v>1259230</v>
    <v>2012</v>
  </rv>
  <rv s="2">
    <v>3663</v>
  </rv>
  <rv s="0">
    <v>https://www.bing.com/financeapi/forcetrigger?t=a23i8m&amp;q=XNYS%3aSQ&amp;form=skydnc</v>
    <v>Learn more on Bing</v>
  </rv>
  <rv s="1">
    <v>en-US</v>
    <v>a23i8m</v>
    <v>268435456</v>
    <v>1</v>
    <v>Powered by Refinitiv</v>
    <v>0</v>
    <v>BLOCK, INC. (XNYS:SQ)</v>
    <v>2</v>
    <v>3</v>
    <v>Finance</v>
    <v>4</v>
    <v>149</v>
    <v>51.34</v>
    <v>2.3395999999999999</v>
    <v>-2.74</v>
    <v>-3.2684999999999999E-2</v>
    <v>USD</v>
    <v>Block, Inc. creates tools that enable businesses, sellers and individuals to participate in the economy. Its segments include Square and Cash App. The Square segment includes managed payment services, software solutions, hardware and financial services products offered to sellers. Square segment also offers GoParrot, a digital ordering and marketing platform for restaurants. The Cash App segment includes the financial tools available to individuals within the mobile Cash App, including peer-to-peer payments, bitcoin and stock investments. Cash App segment also includes Cash Card, which is linked to customer-stored balances that customers can use to pay for purchases or withdraw funds from an ATM. Its Square ecosystem consists of more than 30 software, hardware, and financial services products. With Cash App, it is building an ecosystem of financial products and services that helps individuals manage their money by making it relatable, instantly available, and universally accessible.</v>
    <v>8521</v>
    <v>New York Stock Exchange</v>
    <v>XNYS</v>
    <v>XNYS</v>
    <v>1455 Market Street, Suite 600, SAN FRANCISCO, CA, 94103 US</v>
    <v>83.24</v>
    <v>Professional &amp; Commercial Services</v>
    <v>Stock</v>
    <v>44956.817372685182</v>
    <v>3665</v>
    <v>80.48</v>
    <v>48497585499</v>
    <v>BLOCK, INC.</v>
    <v>BLOCK, INC.</v>
    <v>81.8</v>
    <v>313.78280000000001</v>
    <v>83.83</v>
    <v>81.09</v>
    <v>598071100</v>
    <v>SQ</v>
    <v>BLOCK, INC. (XNYS:SQ)</v>
    <v>6860851</v>
    <v>11697617</v>
    <v>2009</v>
  </rv>
  <rv s="2">
    <v>3666</v>
  </rv>
  <rv s="0">
    <v>https://www.bing.com/financeapi/forcetrigger?t=a1orc7&amp;q=XNYS%3aBOX&amp;form=skydnc</v>
    <v>Learn more on Bing</v>
  </rv>
  <rv s="1">
    <v>en-US</v>
    <v>a1orc7</v>
    <v>268435456</v>
    <v>1</v>
    <v>Powered by Refinitiv</v>
    <v>0</v>
    <v>BOX, INC. (XNYS:BOX)</v>
    <v>2</v>
    <v>3</v>
    <v>Finance</v>
    <v>4</v>
    <v>33.04</v>
    <v>22.31</v>
    <v>1.0502</v>
    <v>-0.185</v>
    <v>-5.7599999999999995E-3</v>
    <v>USD</v>
    <v>Box, Inc. provides a cloud content management platform that enables organizations of all sizes to securely manage cloud content while allowing easy, secure access and sharing of this content from anywhere, on any device. With the Company’s software-as-a-service platform, users can collaborate on content both internally and with external parties, automate content-driven business processes, develop custom applications, and implement data protection, security, and compliance features to comply with legal and regulatory requirements, internal policies and industry standards and regulations. Its platform integrates with enterprise business applications, and is compatible with multiple application environments, operating systems and devices, ensuring that workers can securely access their business content. Its box solution offers Web, mobile and desktop applications for cloud content management on a platform for developing custom applications, as well as industry-specific solutions.</v>
    <v>2172</v>
    <v>New York Stock Exchange</v>
    <v>XNYS</v>
    <v>XNYS</v>
    <v>900 Jefferson Ave, REDWOOD CITY, CA, 94063 US</v>
    <v>32.229999999999997</v>
    <v>Software &amp; IT Services</v>
    <v>Stock</v>
    <v>44956.817350728903</v>
    <v>3668</v>
    <v>31.68</v>
    <v>4563984138</v>
    <v>BOX, INC.</v>
    <v>BOX, INC.</v>
    <v>31.8</v>
    <v>0</v>
    <v>32.119999999999997</v>
    <v>31.934999999999999</v>
    <v>142914800</v>
    <v>BOX</v>
    <v>BOX, INC. (XNYS:BOX)</v>
    <v>462931</v>
    <v>1261163</v>
    <v>2008</v>
  </rv>
  <rv s="2">
    <v>3669</v>
  </rv>
  <rv s="0">
    <v>https://www.bing.com/financeapi/forcetrigger?t=c3zqc7&amp;q=XNAS%3aBRZE&amp;form=skydnc</v>
    <v>Learn more on Bing</v>
  </rv>
  <rv s="5">
    <v>en-US</v>
    <v>c3zqc7</v>
    <v>268435456</v>
    <v>1</v>
    <v>Powered by Refinitiv</v>
    <v>9</v>
    <v>Braze, Inc. (XNAS:BRZE)</v>
    <v>2</v>
    <v>10</v>
    <v>Finance</v>
    <v>4</v>
    <v>67.48</v>
    <v>22.535</v>
    <v>2.1230000000000002</v>
    <v>-1.1100000000000001</v>
    <v>-3.3852E-2</v>
    <v>USD</v>
    <v>Braze, Inc. is a provider of customer engagement platform that enables customer-centric interactions between consumers and brands. Its platform helps brands to listen to their customers, understand them and act on that understanding in a way that is human and personal. Using the Company’s platform, brands ingest and process customer data in real time, orchestrate and optimize contextually relevant, cross-channel marketing campaigns and continuously evolve their customer engagement strategies. Its platform enables interactions with active users via its customers’ applications, Websites and other digital interfaces. Its platform encompasses the functionalities required for modern customer engagement, which include data ingestion, classification, orchestration, personalization, and action. The Company offers software development kits (SDKs) for installation into customers’ applications on platforms such as Android, iPhone Operating System (iOS) and desktop / mobile Web.</v>
    <v>1164</v>
    <v>Nasdaq Stock Market</v>
    <v>XNAS</v>
    <v>XNAS</v>
    <v>330 West 34Th Street, Floor 18, New York City, NEW YORK, NY, 10001 US</v>
    <v>32.869</v>
    <v>Software &amp; IT Services</v>
    <v>Stock</v>
    <v>44956.817172395313</v>
    <v>3671</v>
    <v>31.32</v>
    <v>3031978752</v>
    <v>Braze, Inc.</v>
    <v>Braze, Inc.</v>
    <v>32.01</v>
    <v>32.79</v>
    <v>31.68</v>
    <v>95706400</v>
    <v>BRZE</v>
    <v>Braze, Inc. (XNAS:BRZE)</v>
    <v>152718</v>
    <v>490586</v>
    <v>2011</v>
  </rv>
  <rv s="2">
    <v>3672</v>
  </rv>
  <rv s="0">
    <v>https://www.bing.com/financeapi/forcetrigger?t=a1nz8m&amp;q=XNAS%3aAVGO&amp;form=skydnc</v>
    <v>Learn more on Bing</v>
  </rv>
  <rv s="1">
    <v>en-US</v>
    <v>a1nz8m</v>
    <v>268435456</v>
    <v>1</v>
    <v>Powered by Refinitiv</v>
    <v>0</v>
    <v>Broadcom Inc. (XNAS:AVGO)</v>
    <v>2</v>
    <v>3</v>
    <v>Finance</v>
    <v>4</v>
    <v>645.30999999999995</v>
    <v>415.06819999999999</v>
    <v>1.1257999999999999</v>
    <v>-8.0549999999999997</v>
    <v>-1.363E-2</v>
    <v>USD</v>
    <v>Broadcom Inc. is a technology company. The Company designs, develops and supplies a range of semiconductor and infrastructure software solutions. The Company operates through two segments: semiconductor solutions and infrastructure software. Its semiconductor solutions segment includes all of its product lines and intellectual property (IP) licensing. It provides semiconductor solutions for managing the movement of data in data center, telecom, enterprise and embedded networking applications. It also provides a variety of radio frequency (RF) semiconductor devices, wireless connectivity solutions and custom touch controllers for the wireless market. Its infrastructure software segment includes its mainframe, distributed and cyber security solutions, and its fiber channel storage area networking (FC SAN) business. The Company's mainframe software provides DevOps, AIOps, Security and Data Management Systems solutions.</v>
    <v>20000</v>
    <v>Nasdaq Stock Market</v>
    <v>XNAS</v>
    <v>XNAS</v>
    <v>1320 Ridder Park Drive, SAN JOSE, CA, 95131 US</v>
    <v>589.46500000000003</v>
    <v>Semiconductors &amp; Semiconductor Equipment</v>
    <v>Stock</v>
    <v>44956.817345740623</v>
    <v>3674</v>
    <v>581.45000000000005</v>
    <v>243600433703</v>
    <v>Broadcom Inc.</v>
    <v>Broadcom Inc.</v>
    <v>583</v>
    <v>22.2743</v>
    <v>590.99</v>
    <v>582.93499999999995</v>
    <v>417886100</v>
    <v>AVGO</v>
    <v>Broadcom Inc. (XNAS:AVGO)</v>
    <v>707415</v>
    <v>2145888</v>
    <v>2018</v>
  </rv>
  <rv s="2">
    <v>3675</v>
  </rv>
  <rv s="0">
    <v>https://www.bing.com/financeapi/forcetrigger?t=a1ossm&amp;q=XNYS%3aBR&amp;form=skydnc</v>
    <v>Learn more on Bing</v>
  </rv>
  <rv s="1">
    <v>en-US</v>
    <v>a1ossm</v>
    <v>268435456</v>
    <v>1</v>
    <v>Powered by Refinitiv</v>
    <v>0</v>
    <v>BROADRIDGE FINANCIAL SOLUTIONS, INC. (XNYS:BR)</v>
    <v>2</v>
    <v>3</v>
    <v>Finance</v>
    <v>4</v>
    <v>183.33</v>
    <v>131.35</v>
    <v>0.95350000000000001</v>
    <v>0.91500000000000004</v>
    <v>6.1219999999999998E-3</v>
    <v>USD</v>
    <v>Broadridge Financial Solutions, Inc. is a global financial technology company. The Company provides investor communications and technology-driven solutions. Its segments include Investor Communication Solutions (ICS) and Global Technology and Operations (GTO). The ICS segment provides Regulatory Solutions, Data-Driven Fund Solutions, Corporate Issuer Solutions, and Customer Communications Solutions. This segment business involves the processing and distribution of proxy materials to investors in equity securities and mutual funds, as well as the facilitation of related vote processing. The GTO business provides solutions that automate the front-to-back transaction lifecycle of equity, mutual fund, fixed income, foreign exchange and exchange-traded derivatives, from order capture and execution through trade confirmation, cash management, clearing and settlement, reconciliations, reference data management, securities financing and collateral management and custody-related services.</v>
    <v>14300</v>
    <v>New York Stock Exchange</v>
    <v>XNYS</v>
    <v>XNYS</v>
    <v>5 Dakota Drive, LAKE SUCCESS, NY, 11042 US</v>
    <v>150.51</v>
    <v>Professional &amp; Commercial Services</v>
    <v>Stock</v>
    <v>44956.817245428123</v>
    <v>3677</v>
    <v>148.86500000000001</v>
    <v>17692415737</v>
    <v>BROADRIDGE FINANCIAL SOLUTIONS, INC.</v>
    <v>BROADRIDGE FINANCIAL SOLUTIONS, INC.</v>
    <v>149.04</v>
    <v>33.935499999999998</v>
    <v>149.46</v>
    <v>150.375</v>
    <v>117655300</v>
    <v>BR</v>
    <v>BROADRIDGE FINANCIAL SOLUTIONS, INC. (XNYS:BR)</v>
    <v>368196</v>
    <v>450764</v>
    <v>2006</v>
  </rv>
  <rv s="2">
    <v>3678</v>
  </rv>
  <rv s="0">
    <v>https://www.bing.com/financeapi/forcetrigger?t=bx8zr7&amp;q=XNYS%3aAI&amp;form=skydnc</v>
    <v>Learn more on Bing</v>
  </rv>
  <rv s="1">
    <v>en-US</v>
    <v>bx8zr7</v>
    <v>268435456</v>
    <v>1</v>
    <v>Powered by Refinitiv</v>
    <v>0</v>
    <v>C3.AI, INC. (XNYS:AI)</v>
    <v>2</v>
    <v>3</v>
    <v>Finance</v>
    <v>4</v>
    <v>27.62</v>
    <v>10.16</v>
    <v>1.806</v>
    <v>-1.0900000000000001</v>
    <v>-6.1338999999999998E-2</v>
    <v>USD</v>
    <v>C3.ai, Inc. (C3.ai) is an enterprise artificial intelligence (AI) software company. The Company provides software-as-a-service (SaaS) application that enables deployment of enterprise-scale AI applications. C3.ai provide two families of software solutions: C3 AI Suite and C3 AI applications. Its C3 AI Suite is an end-to-end platform-as-a-service allowing customers to design, develop, provide, and operate enterprise AI applications. The Company's customers can utilize the C3 AI Suite to build and operate their own enterprise AI applications. Its C3 AI applications is a portfolio of turnkey cross-industry and industry-specific enterprise AI applications, which is built using the C3 AI Suite that can be installed and deployed. The Company offers turnkey enterprise AI applications to serve the needs of a list of vertical market segments including oil and gas, chemicals, utilities, manufacturing, financial services, defense, intelligence, aerospace, healthcare, and telecommunications.</v>
    <v>704</v>
    <v>New York Stock Exchange</v>
    <v>XNYS</v>
    <v>XNYS</v>
    <v>1300 Seaport Blvd, Suite 500, REDWOOD CITY, CA, 94063 US</v>
    <v>18.100000000000001</v>
    <v>Software &amp; IT Services</v>
    <v>Stock</v>
    <v>44956.817343599221</v>
    <v>3680</v>
    <v>16.66</v>
    <v>1959161000</v>
    <v>C3.AI, INC.</v>
    <v>C3.AI, INC.</v>
    <v>17.71</v>
    <v>0</v>
    <v>17.77</v>
    <v>16.68</v>
    <v>110251100</v>
    <v>AI</v>
    <v>C3.AI, INC. (XNYS:AI)</v>
    <v>8442754</v>
    <v>3012298</v>
    <v>2009</v>
  </rv>
  <rv s="2">
    <v>3681</v>
  </rv>
  <rv s="0">
    <v>https://www.bing.com/financeapi/forcetrigger?t=a1pejc&amp;q=XNAS%3aCDNS&amp;form=skydnc</v>
    <v>Learn more on Bing</v>
  </rv>
  <rv s="1">
    <v>en-US</v>
    <v>a1pejc</v>
    <v>268435456</v>
    <v>1</v>
    <v>Powered by Refinitiv</v>
    <v>0</v>
    <v>CADENCE DESIGN SYSTEMS, INC. (XNAS:CDNS)</v>
    <v>2</v>
    <v>3</v>
    <v>Finance</v>
    <v>4</v>
    <v>194.97</v>
    <v>132.315</v>
    <v>1.1194</v>
    <v>-3.4249999999999998</v>
    <v>-1.8511E-2</v>
    <v>USD</v>
    <v>Cadence Design Systems, Inc. is an electronic system designing company. The Company's Custom IC Design and Simulation offerings are used by its customers to create schematic and physical representations of circuits down to the transistor level for analog, mixed-signal, custom digital, memory and radio frequency (RF) designs. Its Digital IC Design and Signoff solutions are used to create logical representations of a digital circuit or an integrated circuit (IC) that can be verified for correctness prior to implementation. Its Functional Verification products are used by its customers to verify that the circuitry or the software they have designed is consistent with the functional specification. Its IP offerings consist of pre-verified, customizable functional blocks. Its System Design and Analysis offerings are used by its customers to develop printed circuit boards (PCBs) and advanced IC packages and to analyze electromagnetic, electro-thermal and other multi-physics effects.</v>
    <v>9300</v>
    <v>Nasdaq Stock Market</v>
    <v>XNAS</v>
    <v>XNAS</v>
    <v>2655 Seely Avenue Bldg 5, SAN JOSE, CA, 95134 US</v>
    <v>183.72</v>
    <v>Software &amp; IT Services</v>
    <v>Stock</v>
    <v>44956.817323032032</v>
    <v>3683</v>
    <v>181.21</v>
    <v>49817157180</v>
    <v>CADENCE DESIGN SYSTEMS, INC.</v>
    <v>CADENCE DESIGN SYSTEMS, INC.</v>
    <v>183.61</v>
    <v>65.123699999999999</v>
    <v>185.03</v>
    <v>181.60499999999999</v>
    <v>274316000</v>
    <v>CDNS</v>
    <v>CADENCE DESIGN SYSTEMS, INC. (XNAS:CDNS)</v>
    <v>505971</v>
    <v>1236214</v>
    <v>1987</v>
  </rv>
  <rv s="2">
    <v>3684</v>
  </rv>
  <rv s="0">
    <v>https://www.bing.com/financeapi/forcetrigger?t=a1p652&amp;q=XNYS%3aCALX&amp;form=skydnc</v>
    <v>Learn more on Bing</v>
  </rv>
  <rv s="1">
    <v>en-US</v>
    <v>a1p652</v>
    <v>268435456</v>
    <v>1</v>
    <v>Powered by Refinitiv</v>
    <v>0</v>
    <v>CALIX, INC. (XNYS:CALX)</v>
    <v>2</v>
    <v>3</v>
    <v>Finance</v>
    <v>4</v>
    <v>77.44</v>
    <v>31.59</v>
    <v>1.542</v>
    <v>0.93</v>
    <v>1.8200000000000001E-2</v>
    <v>USD</v>
    <v>Calix, Inc. (Calix) is a provider of cloud and software platforms, systems and services that is focused on the access network, the portion of the network that governs available bandwidth and determines the range of services that can be offered to subscribers. The Company develops and markets its cloud and software platforms, systems and services to broadband service providers (BSPs) through its direct sales force as well as select resellers. The Company's product platforms include, which comes in three role-base editions: Calix Marketing Cloud, Calix Support Cloud and Calix Operations Cloud; EXOS, which is marketed as the Experience Innovation Platform; and AXOS, which is marketed as the Network Innovation Platform. Its solutions include The Revenue EDGE and The Intelligent Access EDGE. Its role-based clouds enable BSP teams, such as operations, marketing and support, to leverage real-time behavioral analytics to anticipate the subscriber's needs.</v>
    <v>954</v>
    <v>New York Stock Exchange</v>
    <v>XNYS</v>
    <v>XNYS</v>
    <v>2777 Orchard Parkway, SAN JOSE, CA, 95134 US</v>
    <v>53.44</v>
    <v>Communications &amp; Networking</v>
    <v>Stock</v>
    <v>44956.817235450784</v>
    <v>3686</v>
    <v>51.09</v>
    <v>3404910318</v>
    <v>CALIX, INC.</v>
    <v>CALIX, INC.</v>
    <v>51.09</v>
    <v>86.013900000000007</v>
    <v>51.1</v>
    <v>52.03</v>
    <v>65441290</v>
    <v>CALX</v>
    <v>CALIX, INC. (XNYS:CALX)</v>
    <v>867553</v>
    <v>834351</v>
    <v>1999</v>
  </rv>
  <rv s="2">
    <v>3687</v>
  </rv>
  <rv s="0">
    <v>https://www.bing.com/financeapi/forcetrigger?t=bqorc7&amp;q=XNAS%3aCMBM&amp;form=skydnc</v>
    <v>Learn more on Bing</v>
  </rv>
  <rv s="4">
    <v>en-US</v>
    <v>bqorc7</v>
    <v>268435456</v>
    <v>1</v>
    <v>Powered by Refinitiv</v>
    <v>7</v>
    <v>CAMBIUM NETWORKS CORPORATION (XNAS:CMBM)</v>
    <v>2</v>
    <v>8</v>
    <v>Finance</v>
    <v>4</v>
    <v>29.38</v>
    <v>12.4</v>
    <v>0.82699999999999996</v>
    <v>-0.06</v>
    <v>-2.872E-3</v>
    <v>USD</v>
    <v>Cambium Networks Corporation is a provider of wireless fabric infrastructure for business and residential broadband and wireless fidelity (Wi-Fi). It offers fixed wireless broadband and Wi-Fi networking infrastructure solutions for commercial and government network operators as well as broadband service providers and other network operators, including industrial organizations, broadband service providers, and public and private networks. Its wireless fabric includes intelligent radios, smart antennas, radio frequency, algorithms, wireless-aware switches, and its on-premise or cloud-based network management software. It provides solutions, such as closed-circuit television (CCTV) backhaul, enterprise networking, hybrid networks, outdoor wireless for private networks, and small cell backhaul. Its Wi-Fi portfolio includes cnPilot cloud-managed Wi-Fi solutions; cnMatrix cloud-managed wireless-aware switching solutions; Xirrus Wi-Fi solutions, and Xirrus XMS management.</v>
    <v>573</v>
    <v>Nasdaq Stock Market</v>
    <v>XNAS</v>
    <v>XNAS</v>
    <v>c/o Cambium Networks, Inc., 3800 Golf Road, Suite 360, ROLLING MEADOWS, IL, 60008 US</v>
    <v>21.234999999999999</v>
    <v>Communications &amp; Networking</v>
    <v>Stock</v>
    <v>44956.809732626563</v>
    <v>3689</v>
    <v>20.65</v>
    <v>563146757</v>
    <v>CAMBIUM NETWORKS CORPORATION</v>
    <v>CAMBIUM NETWORKS CORPORATION</v>
    <v>20.82</v>
    <v>50.581099999999999</v>
    <v>20.89</v>
    <v>20.83</v>
    <v>27035370</v>
    <v>CMBM</v>
    <v>CAMBIUM NETWORKS CORPORATION (XNAS:CMBM)</v>
    <v>42265</v>
    <v>98969</v>
  </rv>
  <rv s="2">
    <v>3690</v>
  </rv>
  <rv s="0">
    <v>https://www.bing.com/financeapi/forcetrigger?t=a1p6ar&amp;q=XNAS%3aCAMT&amp;form=skydnc</v>
    <v>Learn more on Bing</v>
  </rv>
  <rv s="1">
    <v>en-US</v>
    <v>a1p6ar</v>
    <v>268435456</v>
    <v>1</v>
    <v>Powered by Refinitiv</v>
    <v>0</v>
    <v>CAMTEK LTD (XNAS:CAMT)</v>
    <v>2</v>
    <v>3</v>
    <v>Finance</v>
    <v>4</v>
    <v>38.950000000000003</v>
    <v>20.83</v>
    <v>1.4746999999999999</v>
    <v>-1.1399999999999999</v>
    <v>-4.2697000000000006E-2</v>
    <v>USD</v>
    <v>Camtek Ltd is an Israel-based manufacturer of metrology and inspection equipment and a provider of software solutions. The Company mainly serves the Advanced Packaging, Memory, Complementary Metal Oxide Semiconductor (CMOS) Image Sensors, Micro Electro Mechanical Sensor (MEMS), Radio Frequency (RF) and other segments in the mid end of the semiconductors industry. The Company has more than seven offices around the world and provides tailor-made solutions in line with customers' requirements. Camtek Ltd’s subsidiaries are: Camtek Europe SA, Camtek Korea Ltd, Camtek South East Asia Pte Ltd, Camtek USA Inc, Sela - Semiconductor Engineering Laboratories USA Inc, Camtek Japan Ltd and Sela Semiconductor Engineering Laboratories Ltd, among others.</v>
    <v>404</v>
    <v>Nasdaq Stock Market</v>
    <v>XNAS</v>
    <v>XNAS</v>
    <v>Ramat Gavriel Ind. Zone, P.O.Box 544, MIGDAL HAEMEQ, 23150 IL</v>
    <v>26.31</v>
    <v>Semiconductors &amp; Semiconductor Equipment</v>
    <v>Stock</v>
    <v>44956.817124710156</v>
    <v>3692</v>
    <v>25.535</v>
    <v>1134468586</v>
    <v>CAMTEK LTD</v>
    <v>CAMTEK LTD</v>
    <v>26.31</v>
    <v>17.982700000000001</v>
    <v>26.7</v>
    <v>25.56</v>
    <v>44384530</v>
    <v>CAMT</v>
    <v>CAMTEK LTD (XNAS:CAMT)</v>
    <v>43460</v>
    <v>114596</v>
    <v>1987</v>
  </rv>
  <rv s="2">
    <v>3693</v>
  </rv>
  <rv s="0">
    <v>https://www.bing.com/financeapi/forcetrigger?t=a1qepr&amp;q=XNAS%3aCSIQ&amp;form=skydnc</v>
    <v>Learn more on Bing</v>
  </rv>
  <rv s="1">
    <v>en-US</v>
    <v>a1qepr</v>
    <v>268435456</v>
    <v>1</v>
    <v>Powered by Refinitiv</v>
    <v>0</v>
    <v>CANADIAN SOLAR INC (XNAS:CSIQ)</v>
    <v>2</v>
    <v>3</v>
    <v>Finance</v>
    <v>4</v>
    <v>47.69</v>
    <v>22.15</v>
    <v>1.4221999999999999</v>
    <v>-0.44</v>
    <v>-1.0770999999999999E-2</v>
    <v>USD</v>
    <v>Canadian Solar Inc. is a solar power and battery company. The Company is a provider of solar power products, services and system solutions with operations in North America, South America, Europe, Africa, the Middle East, Australia and Asia. Its segments include CSI Solar segment and Global Energy segment. The Company designs, develops and manufactures solar ingots, wafers, cells, modules and solar power products. The CSI Solar segment primarily involves the design, development, manufacturing and sale of a range of solar power products, including solar modules, solar system kits, battery energy storage solutions, energy and other materials, components and services. Its Global Energy segment consists of global solar and energy storage power projects, operation and maintenance (O&amp;M) and asset management services, electricity as well as other development services. Its products include a range of solar modules for use in residential, commercial and industrial solar power generation systems.</v>
    <v>13535</v>
    <v>Nasdaq Stock Market</v>
    <v>XNAS</v>
    <v>XNAS</v>
    <v>545 Speedvale Avenue, ONTARIO, ON CA</v>
    <v>41.2</v>
    <v>Renewable Energy</v>
    <v>Stock</v>
    <v>44956.817352349222</v>
    <v>3695</v>
    <v>39.265000000000001</v>
    <v>2597103016</v>
    <v>CANADIAN SOLAR INC</v>
    <v>CANADIAN SOLAR INC</v>
    <v>39.94</v>
    <v>14.6899</v>
    <v>40.85</v>
    <v>40.409999999999997</v>
    <v>64268820</v>
    <v>CSIQ</v>
    <v>CANADIAN SOLAR INC (XNAS:CSIQ)</v>
    <v>700176</v>
    <v>1193067</v>
    <v>2020</v>
  </rv>
  <rv s="2">
    <v>3696</v>
  </rv>
  <rv s="0">
    <v>https://www.bing.com/financeapi/forcetrigger?t=bwdikr&amp;q=XNYS%3aCCCS&amp;form=skydnc</v>
    <v>Learn more on Bing</v>
  </rv>
  <rv s="1">
    <v>en-US</v>
    <v>bwdikr</v>
    <v>268435456</v>
    <v>1</v>
    <v>Powered by Refinitiv</v>
    <v>0</v>
    <v>CCC INTELLIGENT SOLUTIONS HOLDINGS INC. (XNAS:CCCS)</v>
    <v>2</v>
    <v>3</v>
    <v>Finance</v>
    <v>4</v>
    <v>11.54</v>
    <v>7.41</v>
    <v>0.83299999999999996</v>
    <v>-8.5000000000000006E-2</v>
    <v>-9.1590000000000005E-3</v>
    <v>USD</v>
    <v>CCC Intelligent Solutions Holdings Inc. is a provider of cloud, mobile, artificial intelligence (AI), telematics, hyperscale technologies and applications for the property and casualty (P&amp;C) insurance economy. Its cloud-based software as a service (SaaS) platform connects trading partners, facilitates commerce, and supports mission-critical, AI-enabled digital workflows. The Company's platform digitizes workflows and connects companies across the P&amp;C insurance economy, including insurance carriers, collision repairers, parts suppliers, automotive manufacturers, financial institutions, and others. Its insurance solutions help insurance carriers manage mission-critical workflows across the claim's lifecycle, while building smart, dynamic experiences for their own customers. Its Direct Repair Programs (DRP) connect auto insurers and collision repair shops to create business value for both parties and require digital tools to facilitate interactions and manage partner programs.</v>
    <v>2250</v>
    <v>Nasdaq Stock Market</v>
    <v>XNAS</v>
    <v>XNAS</v>
    <v>167 N. Green Street, 9Th Floor, CHICAGO, IL, 60607 US</v>
    <v>9.24</v>
    <v>Software &amp; IT Services</v>
    <v>Stock</v>
    <v>44956.817174606251</v>
    <v>3698</v>
    <v>9.1199999999999992</v>
    <v>5707442242</v>
    <v>CCC INTELLIGENT SOLUTIONS HOLDINGS INC.</v>
    <v>CCC INTELLIGENT SOLUTIONS HOLDINGS INC.</v>
    <v>9.2200000000000006</v>
    <v>189.7242</v>
    <v>9.2799999999999994</v>
    <v>9.1950000000000003</v>
    <v>620711500</v>
    <v>CCCS</v>
    <v>CCC INTELLIGENT SOLUTIONS HOLDINGS INC. (XNAS:CCCS)</v>
    <v>172041</v>
    <v>654203</v>
    <v>2021</v>
  </rv>
  <rv s="2">
    <v>3699</v>
  </rv>
  <rv s="0">
    <v>https://www.bing.com/financeapi/forcetrigger?t=a1pf4c&amp;q=XNAS%3aCDW&amp;form=skydnc</v>
    <v>Learn more on Bing</v>
  </rv>
  <rv s="1">
    <v>en-US</v>
    <v>a1pf4c</v>
    <v>268435456</v>
    <v>1</v>
    <v>Powered by Refinitiv</v>
    <v>0</v>
    <v>CDW CORPORATION (XNAS:CDW)</v>
    <v>2</v>
    <v>3</v>
    <v>Finance</v>
    <v>4</v>
    <v>201.78</v>
    <v>147.91</v>
    <v>1.1357999999999999</v>
    <v>0.255</v>
    <v>1.3189999999999999E-3</v>
    <v>USD</v>
    <v>CDW Corporation is a technology company that is a multi-brand provider of information technology (IT) solutions to small, medium and large business, government, education and healthcare customers in the United States, the United Kingdom and Canada. The Company’s array of offerings ranges from discrete hardware and software products to integrated IT solutions and services that include on-premises, hybrid and cloud capabilities across hybrid infrastructure, digital experience and security. The Company's business segments include Corporate, Small Business, and Public. The Corporate segment primarily serves the United States private sector business customers. The Small Business segment primarily serves the United States private sector business customers. The Public segment comprises government agencies, education, and healthcare institutions in the United States. The Company's solutions are delivered in physical, virtual and cloud-based environments.</v>
    <v>13900</v>
    <v>Nasdaq Stock Market</v>
    <v>XNAS</v>
    <v>XNAS</v>
    <v>200 N Milwaukee Ave, VERNON HILLS, IL, 60061 US</v>
    <v>194.92</v>
    <v>Software &amp; IT Services</v>
    <v>Stock</v>
    <v>44956.817258807816</v>
    <v>3701</v>
    <v>192.4</v>
    <v>26204251095</v>
    <v>CDW CORPORATION</v>
    <v>CDW CORPORATION</v>
    <v>192.43</v>
    <v>25.411100000000001</v>
    <v>193.29</v>
    <v>193.54499999999999</v>
    <v>135391000</v>
    <v>CDW</v>
    <v>CDW CORPORATION (XNAS:CDW)</v>
    <v>331067</v>
    <v>684281</v>
    <v>2007</v>
  </rv>
  <rv s="2">
    <v>3702</v>
  </rv>
  <rv s="0">
    <v>https://www.bing.com/financeapi/forcetrigger?t=bwo4u2&amp;q=XNAS%3aCLBT&amp;form=skydnc</v>
    <v>Learn more on Bing</v>
  </rv>
  <rv s="10">
    <v>en-US</v>
    <v>bwo4u2</v>
    <v>268435456</v>
    <v>1</v>
    <v>Powered by Refinitiv</v>
    <v>18</v>
    <v>CELLEBRITE DI LTD (XNAS:CLBT)</v>
    <v>2</v>
    <v>19</v>
    <v>Finance</v>
    <v>4</v>
    <v>8.3071999999999999</v>
    <v>3.8</v>
    <v>5.5E-2</v>
    <v>1.0397E-2</v>
    <v>USD</v>
    <v>Cellebrite DI Ltd is an Israel-based software developer. The Company is committed to providing a Digital Intelligence (DI) platform for managing DI in legally sanctioned investigations. The Platform enables users to collect, view, analyse and manage digital data throughout the entire investigation cycle. The Company's platform improves the investigation process for public defenders, police departments, state departments, armed services, legal and corporate security; this leads to an accelerated speed of investigations and increased crime clearance rates.</v>
    <v>898</v>
    <v>Nasdaq Stock Market</v>
    <v>XNAS</v>
    <v>XNAS</v>
    <v>94 Shlomo Shmelzer Rd., P.O.B 3925, PETAH TIKVA, 4970602 IL</v>
    <v>5.41</v>
    <v>Software &amp; IT Services</v>
    <v>Stock</v>
    <v>44956.817081145309</v>
    <v>3704</v>
    <v>5.0999999999999996</v>
    <v>1013675508</v>
    <v>CELLEBRITE DI LTD</v>
    <v>CELLEBRITE DI LTD</v>
    <v>5.27</v>
    <v>6.0678000000000001</v>
    <v>5.29</v>
    <v>5.3449999999999998</v>
    <v>189649300</v>
    <v>CLBT</v>
    <v>CELLEBRITE DI LTD (XNAS:CLBT)</v>
    <v>75431</v>
    <v>321414</v>
    <v>1999</v>
  </rv>
  <rv s="2">
    <v>3705</v>
  </rv>
  <rv s="0">
    <v>https://www.bing.com/financeapi/forcetrigger?t=brijoc&amp;q=XNAS%3aCRNC&amp;form=skydnc</v>
    <v>Learn more on Bing</v>
  </rv>
  <rv s="1">
    <v>en-US</v>
    <v>brijoc</v>
    <v>268435456</v>
    <v>1</v>
    <v>Powered by Refinitiv</v>
    <v>0</v>
    <v>Cerence Inc. (XNAS:CRNC)</v>
    <v>2</v>
    <v>3</v>
    <v>Finance</v>
    <v>4</v>
    <v>66.61</v>
    <v>12.82</v>
    <v>2.6698</v>
    <v>-0.56999999999999995</v>
    <v>-2.2837E-2</v>
    <v>USD</v>
    <v>Cerence Inc. is a provider of artificial intelligence (AI)-powered assistants for connected and autonomous vehicles. The Company is primarily engaged in selling software licenses and cloud-connected services. Its software platform is used to build virtual assistants that can communicate, find information and take action across an expanding variety of categories. Its software platform has a hybrid architecture combining software components with cloud-connected components. Edge software components are installed on a vehicle head unit and can operate without access to external networks and information. Its cloud-connected components include various speech and natural language understanding-related technologies, AI-enabled personalization and context-based response frameworks, and a content integration platform. It delivers its solutions on a white-label basis, enabling its customers to deliver customized virtual assistants with branded personalities.</v>
    <v>1700</v>
    <v>Nasdaq Stock Market</v>
    <v>XNAS</v>
    <v>XNAS</v>
    <v>15 Wayside Rd, BURLINGTON, MA, 01880 US</v>
    <v>24.73</v>
    <v>Software &amp; IT Services</v>
    <v>Stock</v>
    <v>44956.817260346877</v>
    <v>3707</v>
    <v>24.05</v>
    <v>976029264</v>
    <v>Cerence Inc.</v>
    <v>Cerence Inc.</v>
    <v>24.32</v>
    <v>28.860800000000001</v>
    <v>24.96</v>
    <v>24.39</v>
    <v>40017600</v>
    <v>CRNC</v>
    <v>Cerence Inc. (XNAS:CRNC)</v>
    <v>131909</v>
    <v>387757</v>
    <v>2019</v>
  </rv>
  <rv s="2">
    <v>3708</v>
  </rv>
  <rv s="0">
    <v>https://www.bing.com/financeapi/forcetrigger?t=azqpjc&amp;q=XNYS%3aCDAY&amp;form=skydnc</v>
    <v>Learn more on Bing</v>
  </rv>
  <rv s="1">
    <v>en-US</v>
    <v>azqpjc</v>
    <v>268435456</v>
    <v>1</v>
    <v>Powered by Refinitiv</v>
    <v>0</v>
    <v>CERIDIAN HCM HOLDING INC. (XNYS:CDAY)</v>
    <v>2</v>
    <v>3</v>
    <v>Finance</v>
    <v>4</v>
    <v>81.069999999999993</v>
    <v>43.23</v>
    <v>1.4618</v>
    <v>-2.0350000000000001</v>
    <v>-2.7983999999999998E-2</v>
    <v>USD</v>
    <v>Ceridian HCM Holding Inc. is a human capital management (HCM) software company. It offers a range of services and software designed to help employers manage employment processes, such as payroll, payroll-related tax filing, human resource information systems, employee self-service, time and labor management, employee assistance programs, and recruitment and applicant screening. It offers solutions into two categories: Cloud and Bureau solutions. Its HCM solutions that are delivered via two cloud offerings: Dayforce, its cloud HCM platform, and Powerpay, a cloud HR and payroll solution for the Canadian small business market, through direct sales and established partner channels. Dayforce is a single application that provides continuous real-time calculations across all modules to enable payroll administrators access to data through the entire pay period, and managers access to real-time data to optimize work schedules. Powerpay is a cloud platform that provides payroll and HR solutions.</v>
    <v>7462</v>
    <v>New York Stock Exchange</v>
    <v>XNYS</v>
    <v>XNYS</v>
    <v>3311 E Old Shakopee Rd, MINNEAPOLIS, MN, 55425-1361 US</v>
    <v>71.974999999999994</v>
    <v>Software &amp; IT Services</v>
    <v>Stock</v>
    <v>44956.817236457813</v>
    <v>3710</v>
    <v>70.47</v>
    <v>10856855506</v>
    <v>CERIDIAN HCM HOLDING INC.</v>
    <v>CERIDIAN HCM HOLDING INC.</v>
    <v>71.53</v>
    <v>0</v>
    <v>72.72</v>
    <v>70.685000000000002</v>
    <v>153594900</v>
    <v>CDAY</v>
    <v>CERIDIAN HCM HOLDING INC. (XNYS:CDAY)</v>
    <v>332296</v>
    <v>911287</v>
    <v>2013</v>
  </rv>
  <rv s="2">
    <v>3711</v>
  </rv>
  <rv s="0">
    <v>https://www.bing.com/financeapi/forcetrigger?t=a1pi27&amp;q=XNAS%3aCEVA&amp;form=skydnc</v>
    <v>Learn more on Bing</v>
  </rv>
  <rv s="1">
    <v>en-US</v>
    <v>a1pi27</v>
    <v>268435456</v>
    <v>1</v>
    <v>Powered by Refinitiv</v>
    <v>0</v>
    <v>CEVA, INC (XNAS:CEVA)</v>
    <v>2</v>
    <v>3</v>
    <v>Finance</v>
    <v>4</v>
    <v>42.25</v>
    <v>23.71</v>
    <v>1.1514</v>
    <v>-0.78</v>
    <v>-2.2995000000000002E-2</v>
    <v>USD</v>
    <v>CEVA, Inc. is a licensor of wireless connectivity and smart sensing technologies and integrated Internet protocol (IP) solutions. The Company offers digital signal processors, artificial intelligence (AI) processors, wireless platforms and complementary software for sensor fusion, image enhancement, computer vision, voice input and AI. The Company’s customers include semiconductor and original equipment manufacturer (OEM) companies focused on a range of cellular and Internet-of-things (IoT) end markets, including a base station, mobile, personal computer, consumer, automotive, robotics, industrial, aerospace and defense, and medical. Its portfolio also includes a range of application software optimized for its processors, including voice front-end processing and speech recognition, imaging and computer vision and sensor fusion. The Company’s smart sensing portfolio includes advanced technologies for cameras, microphones, sensor hubs and inertial measurement units (IMU).</v>
    <v>476</v>
    <v>Nasdaq Stock Market</v>
    <v>XNAS</v>
    <v>XNAS</v>
    <v>15245 Shady Grove Road, Suite 400, ROCKVILLE, MD, 20850 US</v>
    <v>33.83</v>
    <v>Semiconductors &amp; Semiconductor Equipment</v>
    <v>Stock</v>
    <v>44956.817290057814</v>
    <v>3713</v>
    <v>32.22</v>
    <v>768438721</v>
    <v>CEVA, INC</v>
    <v>CEVA, INC</v>
    <v>33.43</v>
    <v>1013.299</v>
    <v>33.92</v>
    <v>33.14</v>
    <v>23187650</v>
    <v>CEVA</v>
    <v>CEVA, INC (XNAS:CEVA)</v>
    <v>28415</v>
    <v>74893</v>
    <v>2003</v>
  </rv>
  <rv s="2">
    <v>3714</v>
  </rv>
  <rv s="0">
    <v>https://www.bing.com/financeapi/forcetrigger?t=a1pmur&amp;q=XNAS%3aCHKP&amp;form=skydnc</v>
    <v>Learn more on Bing</v>
  </rv>
  <rv s="1">
    <v>en-US</v>
    <v>a1pmur</v>
    <v>268435456</v>
    <v>1</v>
    <v>Powered by Refinitiv</v>
    <v>0</v>
    <v>CHECK POINT SOFTWARE TECHNOLOGIES LTD. (XNAS:CHKP)</v>
    <v>2</v>
    <v>3</v>
    <v>Finance</v>
    <v>4</v>
    <v>149.62</v>
    <v>107.54</v>
    <v>0.68459999999999999</v>
    <v>-2.5750000000000002</v>
    <v>-1.9956999999999999E-2</v>
    <v>USD</v>
    <v>Check Point Software Technologies Ltd. (Check point) develops, markets and supports a range of products and services for information technology (IT) security. The Company's products and services are sold to enterprises, service providers, small and medium sized businesses and consumers. It offers enterprises a platform to deploy independent, modular and interoperable security applications (Software Blades), such as firewall, virtual private network (VPN), intrusion prevention system (IPS), Application Control, Anti-Bot, antivirus, data loss prevention (DLP), policy management, event analysis or multi-domain management. The Company offers Software Blades grouped into functional packages to address specific security issues. It has product offerings under these packages, which include Next Generation Firewall, Next Generation Threat Prevention, Next Generation Secure Web Gateway and Next Generation Data Protection.</v>
    <v>5805</v>
    <v>Nasdaq Stock Market</v>
    <v>XNAS</v>
    <v>XNAS</v>
    <v>5 Shlomo Kaplan Street, TEL AVIV-YAFO, 67897 IL</v>
    <v>129.03</v>
    <v>Software &amp; IT Services</v>
    <v>Stock</v>
    <v>44956.817345647658</v>
    <v>3716</v>
    <v>126.455</v>
    <v>16321003093</v>
    <v>CHECK POINT SOFTWARE TECHNOLOGIES LTD.</v>
    <v>CHECK POINT SOFTWARE TECHNOLOGIES LTD.</v>
    <v>129.03</v>
    <v>21.200399999999998</v>
    <v>129.03</v>
    <v>126.455</v>
    <v>129065700</v>
    <v>CHKP</v>
    <v>CHECK POINT SOFTWARE TECHNOLOGIES LTD. (XNAS:CHKP)</v>
    <v>261137</v>
    <v>753670</v>
    <v>1993</v>
  </rv>
  <rv s="2">
    <v>3717</v>
  </rv>
  <rv s="0">
    <v>https://www.bing.com/financeapi/forcetrigger?t=bwbxvh&amp;q=XNAS%3aCD&amp;form=skydnc</v>
    <v>Learn more on Bing</v>
  </rv>
  <rv s="1">
    <v>en-US</v>
    <v>bwbxvh</v>
    <v>268435456</v>
    <v>1</v>
    <v>Powered by Refinitiv</v>
    <v>0</v>
    <v>CHINDATA GROUP HOLDINGS LIMITED (XNAS:CD)</v>
    <v>2</v>
    <v>3</v>
    <v>Finance</v>
    <v>4</v>
    <v>9.08</v>
    <v>3.75</v>
    <v>1.22</v>
    <v>-9.5000000000000001E-2</v>
    <v>-1.0957E-2</v>
    <v>USD</v>
    <v>Chindata Group Holdings Ltd is a China-based company engaged in providing hyperscale data center solutions. The Company operates two businesses which are colocation services and colocation rental. The colocation services business provides a range of services, including utilities, hosting, cooling, operating and maintaining of clients' servers and equipment. The colocation rental business is involved in renting data center space to the clients in Malaysia and the space is used for housing servers and other IT equipment.</v>
    <v>1315</v>
    <v>Nasdaq Stock Market</v>
    <v>XNAS</v>
    <v>XNAS</v>
    <v>No. 47 Laiguangying East Road, Chaoyang District, BEIJING, BEIJING, 100012 CN</v>
    <v>8.6199999999999992</v>
    <v>Software &amp; IT Services</v>
    <v>Stock</v>
    <v>44956.81721944375</v>
    <v>3719</v>
    <v>8.23</v>
    <v>3180847000</v>
    <v>CHINDATA GROUP HOLDINGS LIMITED</v>
    <v>CHINDATA GROUP HOLDINGS LIMITED</v>
    <v>8.4600000000000009</v>
    <v>34.963000000000001</v>
    <v>8.67</v>
    <v>8.5749999999999993</v>
    <v>183439800</v>
    <v>CD</v>
    <v>CHINDATA GROUP HOLDINGS LIMITED (XNAS:CD)</v>
    <v>723620</v>
    <v>1441593</v>
    <v>2018</v>
  </rv>
  <rv s="2">
    <v>3720</v>
  </rv>
  <rv s="0">
    <v>https://www.bing.com/financeapi/forcetrigger?t=c3zgxm&amp;q=XNYS%3aCINT&amp;form=skydnc</v>
    <v>Learn more on Bing</v>
  </rv>
  <rv s="3">
    <v>en-US</v>
    <v>c3zgxm</v>
    <v>268435456</v>
    <v>1</v>
    <v>Powered by Refinitiv</v>
    <v>5</v>
    <v>CI&amp;T Inc (XNYS:CINT)</v>
    <v>2</v>
    <v>6</v>
    <v>Finance</v>
    <v>4</v>
    <v>19.079999999999998</v>
    <v>5.22</v>
    <v>1.883</v>
    <v>0.04</v>
    <v>5.202E-3</v>
    <v>USD</v>
    <v>CI&amp;T Inc, is a provider of strategy, design and software engineering services to enterprises and companies. The Company offers digital transformation solutions to customers. Its offering starts by addressing its clients’ challenges and identifying opportunities where digital technologies can create value (Strategy), then iterating with multidisciplinary teams to create solutions (Design) and finally, implementing these digital products and platforms at speed and scale (Engineering). It operates in approximately eight countries. Its platform offers services to professionals in strategy, data science, design and engineering. The Company serves its clients by organizing its delivery operations into autonomous units called Growth Units. Growth Units focuses on the needs of clients and enables the Company's centralized shared services platform for branding, human capital strategy and corporate learning support.</v>
    <v>New York Stock Exchange</v>
    <v>XNYS</v>
    <v>XNYS</v>
    <v>R. Dr. Ricardo Benetton Martins,, 1,000 Polis de Tecnologia - Predio 23B, CAMPINAS, SAO PAULO, 13.086-902 BR</v>
    <v>7.96</v>
    <v>Software &amp; IT Services</v>
    <v>Stock</v>
    <v>44956.816980671094</v>
    <v>3722</v>
    <v>7.59</v>
    <v>1026945960</v>
    <v>CI&amp;T Inc</v>
    <v>CI&amp;T Inc</v>
    <v>7.8150000000000004</v>
    <v>39.518000000000001</v>
    <v>7.69</v>
    <v>7.73</v>
    <v>132852000</v>
    <v>CINT</v>
    <v>CI&amp;T Inc (XNYS:CINT)</v>
    <v>17964</v>
    <v>31823</v>
    <v>2021</v>
  </rv>
  <rv s="2">
    <v>3723</v>
  </rv>
  <rv s="0">
    <v>https://www.bing.com/financeapi/forcetrigger?t=a1ppvh&amp;q=XNYS%3aCIEN&amp;form=skydnc</v>
    <v>Learn more on Bing</v>
  </rv>
  <rv s="1">
    <v>en-US</v>
    <v>a1ppvh</v>
    <v>268435456</v>
    <v>1</v>
    <v>Powered by Refinitiv</v>
    <v>0</v>
    <v>CIENA CORPORATION (XNYS:CIEN)</v>
    <v>2</v>
    <v>3</v>
    <v>Finance</v>
    <v>4</v>
    <v>71.06</v>
    <v>38.33</v>
    <v>0.92500000000000004</v>
    <v>0.22</v>
    <v>4.3109999999999997E-3</v>
    <v>USD</v>
    <v>Ciena Corporation (Ciena) is a networking systems, services and software company. The Company operates through four segments: Networking Platforms, Platform Software and Services, Blue Planet Automation Software and Services, and Global Services. Its Networking Platforms segment consists of its Converged Packet Optical and Routing and Switching portfolios. Its Platform Software and Services segment provides domain control management, analytics, data and planning tools and applications to assist customers in managing their networks. Its Blue Planet Automation Software and Services segment includes multi-domain service orchestration (MDSO), inventory management (BPI), route optimization and analysis (ROA), network function virtualization orchestration (NFVO), and unified assurance and analytics (UAA). Its Global Services segment offers a range of Ciena services for maintenance support and training, installation and deployment, and consulting and network design activities.</v>
    <v>8079</v>
    <v>New York Stock Exchange</v>
    <v>XNYS</v>
    <v>XNYS</v>
    <v>7035 Ridge Rd, HANOVER, MD, 21076 US</v>
    <v>51.545000000000002</v>
    <v>Communications &amp; Networking</v>
    <v>Stock</v>
    <v>44956.817172152347</v>
    <v>3725</v>
    <v>50.64</v>
    <v>7606268750</v>
    <v>CIENA CORPORATION</v>
    <v>CIENA CORPORATION</v>
    <v>50.75</v>
    <v>50.8125</v>
    <v>51.03</v>
    <v>51.25</v>
    <v>148415000</v>
    <v>CIEN</v>
    <v>CIENA CORPORATION (XNYS:CIEN)</v>
    <v>580801</v>
    <v>1217942</v>
    <v>1992</v>
  </rv>
  <rv s="2">
    <v>3726</v>
  </rv>
  <rv s="0">
    <v>https://www.bing.com/financeapi/forcetrigger?t=a1qd6h&amp;q=XNAS%3aCRUS&amp;form=skydnc</v>
    <v>Learn more on Bing</v>
  </rv>
  <rv s="1">
    <v>en-US</v>
    <v>a1qd6h</v>
    <v>268435456</v>
    <v>1</v>
    <v>Powered by Refinitiv</v>
    <v>0</v>
    <v>CIRRUS LOGIC, INC. (XNAS:CRUS)</v>
    <v>2</v>
    <v>3</v>
    <v>Finance</v>
    <v>4</v>
    <v>90.67</v>
    <v>61.94</v>
    <v>1.0329999999999999</v>
    <v>-0.73</v>
    <v>-8.1379999999999994E-3</v>
    <v>USD</v>
    <v>Cirrus Logic, Inc. is engaged in low-power, high-precision mixed-signal processing solutions. The Company's product line categories are Audio and High-Performance Mixed-Signal. It is a supplier of low-power, low-latency, high-precision audio components that are used in a variety of applications, including smartphones, tablets, truly wireless headsets, laptops, virtual reality/augmented reality headsets, home theater systems, automotive entertainment systems and professional audio systems. It provides a range of high-performance mixed-signal products, including haptic driver and sensing solutions, camera controllers, power conversion and control integrated circuits (ICs) and fast-charging ICs. These products are primarily used in smartphones. This product line also includes legacy industrial and energy applications, such as digital utility meters, power supplies, energy control, energy measurement and energy exploration. The Company's primary functions is located in Austin, Texas.</v>
    <v>1591</v>
    <v>Nasdaq Stock Market</v>
    <v>XNAS</v>
    <v>XNAS</v>
    <v>800 W 6th St, AUSTIN, TX, 78701 US</v>
    <v>89.364999999999995</v>
    <v>Semiconductors &amp; Semiconductor Equipment</v>
    <v>Stock</v>
    <v>44956.817374409373</v>
    <v>3728</v>
    <v>87.96</v>
    <v>4898741582</v>
    <v>CIRRUS LOGIC, INC.</v>
    <v>CIRRUS LOGIC, INC.</v>
    <v>88.42</v>
    <v>14.9194</v>
    <v>89.7</v>
    <v>88.97</v>
    <v>55060600</v>
    <v>CRUS</v>
    <v>CIRRUS LOGIC, INC. (XNAS:CRUS)</v>
    <v>208800</v>
    <v>415148</v>
    <v>1998</v>
  </rv>
  <rv s="2">
    <v>3729</v>
  </rv>
  <rv s="0">
    <v>https://www.bing.com/financeapi/forcetrigger?t=a1qe5r&amp;q=XNAS%3aCSCO&amp;form=skydnc</v>
    <v>Learn more on Bing</v>
  </rv>
  <rv s="1">
    <v>en-US</v>
    <v>a1qe5r</v>
    <v>268435456</v>
    <v>1</v>
    <v>Powered by Refinitiv</v>
    <v>0</v>
    <v>CISCO SYSTEMS, INC. (XNAS:CSCO)</v>
    <v>2</v>
    <v>3</v>
    <v>Finance</v>
    <v>4</v>
    <v>57.69</v>
    <v>38.604999999999997</v>
    <v>0.95550000000000002</v>
    <v>-0.25</v>
    <v>-5.1539999999999997E-3</v>
    <v>USD</v>
    <v>Cisco Systems, Inc. is engaged in designing and selling a range of technologies that power the Internet. The Company is integrating its platforms across networking, security, collaboration, applications and the cloud. The Company operates through three geographic segments: the Americas; Europe, Middle East, and Africa (EMEA), and Asia Pacific, Japan, and China (APJC). The Company's products categories include Secure, Agile Networks; Internet for the Future; Collaboration; End-to-End Security; Optimized Application Experiences; Other Products, and Services. Secure, Agile Networks consists of its core networking technologies of switching, enterprise routing, wireless, and compute products. Internet for the Future consists of its routed optical networking, public fifth generation (5G), silicon, and optics offerings. Collaboration consists of its Collaboration Devices, Meetings, Calling and contact center offerings. End-to-End Security consists of its overall security offerings.</v>
    <v>83300</v>
    <v>Nasdaq Stock Market</v>
    <v>XNAS</v>
    <v>XNAS</v>
    <v>170 West Tasman Dr, SAN JOSE, CA, 95134-1706 US</v>
    <v>48.5</v>
    <v>Communications &amp; Networking</v>
    <v>Stock</v>
    <v>44956.817400231252</v>
    <v>3731</v>
    <v>48.12</v>
    <v>198257050780</v>
    <v>CISCO SYSTEMS, INC.</v>
    <v>CISCO SYSTEMS, INC.</v>
    <v>48.14</v>
    <v>17.556899999999999</v>
    <v>48.51</v>
    <v>48.26</v>
    <v>4108103000</v>
    <v>CSCO</v>
    <v>CISCO SYSTEMS, INC. (XNAS:CSCO)</v>
    <v>6035958</v>
    <v>15442764</v>
    <v>2021</v>
  </rv>
  <rv s="2">
    <v>3732</v>
  </rv>
  <rv s="0">
    <v>https://www.bing.com/financeapi/forcetrigger?t=a1ptec&amp;q=XNAS%3aCLFD&amp;form=skydnc</v>
    <v>Learn more on Bing</v>
  </rv>
  <rv s="1">
    <v>en-US</v>
    <v>a1ptec</v>
    <v>268435456</v>
    <v>1</v>
    <v>Powered by Refinitiv</v>
    <v>0</v>
    <v>Clearfield, Inc. (XNAS:CLFD)</v>
    <v>2</v>
    <v>3</v>
    <v>Finance</v>
    <v>4</v>
    <v>134.9</v>
    <v>48.91</v>
    <v>1.3291999999999999</v>
    <v>1.885</v>
    <v>2.7255999999999999E-2</v>
    <v>USD</v>
    <v>Clearfield, Inc. designs, manufactures, and distributes fiber optic management, protection, and delivery products for communications networks. The Company’s products allow its customers to connect twice as many homes in their Fiber to the Home (FTTH) builds by using fewer resources. The Company operates through two segments: Clearfield and Nestor Cables. Its Clearfield segment designs, manufactures and sells fiber management, protection, and delivery solutions. This segment also provides contract manufacturing services to its customers for build-to-print services. which include OEM requiring copper and fiber cable assemblies built to their specifications. Its Nestor Cables segment designs, manufactures and sells fiber optic and copper telecommunication cables and equipment. The Company’s products include FieldSmart, WaveSmart, Active Cabinets, Nestor Optimus, FieldShield, and fiber and copper assemblies. FieldSmart is a series of panels, cabinets, wall boxes and other enclosures.</v>
    <v>407</v>
    <v>Nasdaq Stock Market</v>
    <v>XNAS</v>
    <v>XNAS</v>
    <v>Suite 120, 5480 Nathan Lane North, PLYMOUTH, MN, 55442 US</v>
    <v>73.040000000000006</v>
    <v>Communications &amp; Networking</v>
    <v>Stock</v>
    <v>44956.817424698434</v>
    <v>3734</v>
    <v>68.790000000000006</v>
    <v>1080796217</v>
    <v>Clearfield, Inc.</v>
    <v>Clearfield, Inc.</v>
    <v>68.790000000000006</v>
    <v>19.486499999999999</v>
    <v>69.16</v>
    <v>71.045000000000002</v>
    <v>15212840</v>
    <v>CLFD</v>
    <v>Clearfield, Inc. (XNAS:CLFD)</v>
    <v>436786</v>
    <v>367851</v>
    <v>1979</v>
  </rv>
  <rv s="2">
    <v>3735</v>
  </rv>
  <rv s="0">
    <v>https://www.bing.com/financeapi/forcetrigger?t=c3ab27&amp;q=XNYS%3aCWAN&amp;form=skydnc</v>
    <v>Learn more on Bing</v>
  </rv>
  <rv s="1">
    <v>en-US</v>
    <v>c3ab27</v>
    <v>268435456</v>
    <v>1</v>
    <v>Powered by Refinitiv</v>
    <v>0</v>
    <v>CLEARWATER ANALYTICS HOLDINGS, INC. (XNYS:CWAN)</v>
    <v>2</v>
    <v>3</v>
    <v>Finance</v>
    <v>4</v>
    <v>22.7</v>
    <v>11.23</v>
    <v>1.0009999999999999</v>
    <v>0.17230000000000001</v>
    <v>8.7910000000000002E-3</v>
    <v>USD</v>
    <v>Clearwater Analytics Holdings, Inc. is a provider of software-as-a-service (SaaS) solution for automated investment data aggregation, reconciliation, accounting, compliance, risk, performance, and reporting. The Company's cloud-native software allows clients to simplify their investment accounting operations, enabling them to focus on business functions, such as asset allocation strategy and investment selection. Its platform provides accounting, data and advanced analytics, as well as reporting for global investment assets daily or on-demand. The Company provides investment accounting and reporting, performance measurement, compliance monitoring and risk analytics solutions for corporate treasuries, government entities, asset managers, insurance companies, institutional investors and corporations. It also provides modular technology consisting of front and middle-office investment management capabilities spanning portfolio management, order management, and unit-linked fund processing.</v>
    <v>1371</v>
    <v>New York Stock Exchange</v>
    <v>XNYS</v>
    <v>XNYS</v>
    <v>777 W. Main Street, Suite 900, Suite 900, BOISE, ID, 83702 US</v>
    <v>19.899999999999999</v>
    <v>Software &amp; IT Services</v>
    <v>Stock</v>
    <v>44956.817345057811</v>
    <v>3737</v>
    <v>19.37</v>
    <v>4712571503</v>
    <v>CLEARWATER ANALYTICS HOLDINGS, INC.</v>
    <v>CLEARWATER ANALYTICS HOLDINGS, INC.</v>
    <v>19.46</v>
    <v>0</v>
    <v>19.600000000000001</v>
    <v>19.772300000000001</v>
    <v>238342100</v>
    <v>CWAN</v>
    <v>CLEARWATER ANALYTICS HOLDINGS, INC. (XNYS:CWAN)</v>
    <v>305961</v>
    <v>385773</v>
    <v>2021</v>
  </rv>
  <rv s="2">
    <v>3738</v>
  </rv>
  <rv s="0">
    <v>https://www.bing.com/financeapi/forcetrigger?t=brh6oc&amp;q=XNYS%3aNET&amp;form=skydnc</v>
    <v>Learn more on Bing</v>
  </rv>
  <rv s="1">
    <v>en-US</v>
    <v>brh6oc</v>
    <v>268435456</v>
    <v>1</v>
    <v>Powered by Refinitiv</v>
    <v>0</v>
    <v>CLOUDFLARE, INC. (XNYS:NET)</v>
    <v>2</v>
    <v>3</v>
    <v>Finance</v>
    <v>4</v>
    <v>132.44999999999999</v>
    <v>37.369999999999997</v>
    <v>1.0628</v>
    <v>-2.66</v>
    <v>-5.0084999999999998E-2</v>
    <v>USD</v>
    <v>Cloudflare, Inc. is a global cloud services provider that delivers a range of services to businesses of all sizes and in all geographies. The Company's network serves as a scalable, unified control plane to deliver security, performance, and reliability across on-premise, hybrid, cloud, and software-as-a-service (SaaS) applications. The Company's integrated suite of products consists of solutions for an organization's external-facing infrastructure, such as Websites, applications, and application programming interfaces (APIs) to deliver security, performance, and reliability; solutions to serve an organization's internal resources, such as Internal networks and devices; developer-based solutions, and consumer offerings. Its security products include Cloud Firewall, Bot Management, Unmetered Mitigation, Cloudflare Orbit, SSL for SaaS, Dedicated &amp; Custom Certs and others. Its performance products include Content Delivery, Intelligent Routing, Content Optimization and others.</v>
    <v>3181</v>
    <v>New York Stock Exchange</v>
    <v>XNYS</v>
    <v>XNYS</v>
    <v>101 Townsend St, SAN FRANCISCO, CA, 94107-1934 US</v>
    <v>52.58</v>
    <v>Software &amp; IT Services</v>
    <v>Stock</v>
    <v>44956.817363113281</v>
    <v>3740</v>
    <v>50.210099999999997</v>
    <v>16579131250</v>
    <v>CLOUDFLARE, INC.</v>
    <v>CLOUDFLARE, INC.</v>
    <v>51.97</v>
    <v>0</v>
    <v>53.11</v>
    <v>50.45</v>
    <v>328625000</v>
    <v>NET</v>
    <v>CLOUDFLARE, INC. (XNYS:NET)</v>
    <v>3067859</v>
    <v>4396815</v>
    <v>2009</v>
  </rv>
  <rv s="2">
    <v>3741</v>
  </rv>
  <rv s="0">
    <v>https://www.bing.com/financeapi/forcetrigger?t=a1pkf2&amp;q=XNAS%3aCGNX&amp;form=skydnc</v>
    <v>Learn more on Bing</v>
  </rv>
  <rv s="1">
    <v>en-US</v>
    <v>a1pkf2</v>
    <v>268435456</v>
    <v>1</v>
    <v>Powered by Refinitiv</v>
    <v>0</v>
    <v>COGNEX CORPORATION (XNAS:CGNX)</v>
    <v>2</v>
    <v>3</v>
    <v>Finance</v>
    <v>4</v>
    <v>80.3</v>
    <v>40.204999999999998</v>
    <v>1.5936999999999999</v>
    <v>-0.28000000000000003</v>
    <v>-5.3090000000000004E-3</v>
    <v>USD</v>
    <v>Cognex Corporation is a provider of machine vision products that capture and analyze visual information to automate manufacturing and distribution tasks where vision is required. The Company offers a range of machine vision systems and sensors, vision software, and industrial image-based barcode readers designed to meet customer needs. Its products range from vision sensors that conducts simple presence/absence inspections, to deep learning solutions that solve complex applications with defects and deviations. Its In-Sight vision systems and sensors, which includes two dimensional (2D), three dimensional (3D) and deep learning models, which performs a range of inspection tasks, including part location, identification, measurement, assembly verification, and robotic guidance. Its Cognex VisionPro software offers a range of patented vision tools, including both traditional rule-based tools and deep learning-enabled tools for advanced programming.</v>
    <v>2257</v>
    <v>Nasdaq Stock Market</v>
    <v>XNAS</v>
    <v>XNAS</v>
    <v>One Vision Drive, NATICK, MA, 01760 US</v>
    <v>52.62</v>
    <v>Machinery, Equipment &amp; Components</v>
    <v>Stock</v>
    <v>44956.817295774999</v>
    <v>3743</v>
    <v>51.84</v>
    <v>9071918292</v>
    <v>COGNEX CORPORATION</v>
    <v>COGNEX CORPORATION</v>
    <v>52.17</v>
    <v>43.545000000000002</v>
    <v>52.74</v>
    <v>52.46</v>
    <v>172930200</v>
    <v>CGNX</v>
    <v>COGNEX CORPORATION (XNAS:CGNX)</v>
    <v>267392</v>
    <v>673659</v>
    <v>1981</v>
  </rv>
  <rv s="2">
    <v>3744</v>
  </rv>
  <rv s="0">
    <v>https://www.bing.com/financeapi/forcetrigger?t=a1qhz2&amp;q=XNAS%3aCTSH&amp;form=skydnc</v>
    <v>Learn more on Bing</v>
  </rv>
  <rv s="1">
    <v>en-US</v>
    <v>a1qhz2</v>
    <v>268435456</v>
    <v>1</v>
    <v>Powered by Refinitiv</v>
    <v>0</v>
    <v>COGNIZANT TECHNOLOGY SOLUTIONS CORPORATION (XNAS:CTSH)</v>
    <v>2</v>
    <v>3</v>
    <v>Finance</v>
    <v>4</v>
    <v>93.468000000000004</v>
    <v>51.33</v>
    <v>1.0666</v>
    <v>-0.19</v>
    <v>-2.8910000000000003E-3</v>
    <v>USD</v>
    <v>Cognizant Technology Solutions Corporation is a professional services company. Its services include digital services and solutions, consulting, application development, systems integration, application testing, application maintenance, infrastructure services and business process services. It is focused on areas, namely Internet of Things (IoT), digital engineering, data and cloud. The Company operates through four segments: Financial Services, Healthcare, Products and Resources, and Communications, Media and Technology. The Healthcare segment consists of healthcare providers and payers as well as life sciences companies, including pharmaceutical, biotech and medical device companies. The Products and Resources segment includes manufacturers, retailers, travel and hospitality companies, as well as companies providing logistics, energy and utility services. Its Communications, Media and Technology includes information, media and entertainment, communications and technology companies.</v>
    <v>349400</v>
    <v>Nasdaq Stock Market</v>
    <v>XNAS</v>
    <v>XNAS</v>
    <v>300 Frank W. Burr Blvd., Ste. 36, 6 Fl., TEANECK, NJ, 07666 US</v>
    <v>65.900000000000006</v>
    <v>Software &amp; IT Services</v>
    <v>Stock</v>
    <v>44956.817376376559</v>
    <v>3746</v>
    <v>64.95</v>
    <v>33672130127</v>
    <v>COGNIZANT TECHNOLOGY SOLUTIONS CORPORATION</v>
    <v>COGNIZANT TECHNOLOGY SOLUTIONS CORPORATION</v>
    <v>65.040000000000006</v>
    <v>14.630599999999999</v>
    <v>65.709999999999994</v>
    <v>65.52</v>
    <v>513921400</v>
    <v>CTSH</v>
    <v>COGNIZANT TECHNOLOGY SOLUTIONS CORPORATION (XNAS:CTSH)</v>
    <v>1933858</v>
    <v>5027616</v>
    <v>1988</v>
  </rv>
  <rv s="2">
    <v>3747</v>
  </rv>
  <rv s="0">
    <v>https://www.bing.com/financeapi/forcetrigger?t=bxj97w&amp;q=XNAS%3aCGNT&amp;form=skydnc</v>
    <v>Learn more on Bing</v>
  </rv>
  <rv s="10">
    <v>en-US</v>
    <v>bxj97w</v>
    <v>268435456</v>
    <v>1</v>
    <v>Powered by Refinitiv</v>
    <v>18</v>
    <v>COGNYTE SOFTWARE LTD (XNAS:CGNT)</v>
    <v>2</v>
    <v>19</v>
    <v>Finance</v>
    <v>4</v>
    <v>12.82</v>
    <v>2.3050000000000002</v>
    <v>-0.14000000000000001</v>
    <v>-3.6457999999999997E-2</v>
    <v>USD</v>
    <v>Cognyte Software Ltd is an Israel-based company. The main activity is focused on providing security and analytics software. The Company designs software that empowers governments and enterprises with Actionable Intelligence for solutions accelerate security investigations to successfully identify, neutralize, and prevent threats.</v>
    <v>2000</v>
    <v>Nasdaq Stock Market</v>
    <v>XNAS</v>
    <v>XNAS</v>
    <v>33 MaskitSt., HERZLIYA, 4673333 IL</v>
    <v>3.8</v>
    <v>Software &amp; IT Services</v>
    <v>Stock</v>
    <v>44956.816975635935</v>
    <v>3749</v>
    <v>3.67</v>
    <v>252512124</v>
    <v>COGNYTE SOFTWARE LTD</v>
    <v>COGNYTE SOFTWARE LTD</v>
    <v>3.79</v>
    <v>470.3297</v>
    <v>3.84</v>
    <v>3.7</v>
    <v>68246520</v>
    <v>CGNT</v>
    <v>COGNYTE SOFTWARE LTD (XNAS:CGNT)</v>
    <v>102783</v>
    <v>854354</v>
    <v>2020</v>
  </rv>
  <rv s="2">
    <v>3750</v>
  </rv>
  <rv s="0">
    <v>https://www.bing.com/financeapi/forcetrigger?t=a1vgar&amp;q=XNAS%3aIIVI&amp;form=skydnc</v>
    <v>Learn more on Bing</v>
  </rv>
  <rv s="1">
    <v>en-US</v>
    <v>a1vgar</v>
    <v>268435456</v>
    <v>1</v>
    <v>Powered by Refinitiv</v>
    <v>0</v>
    <v>Coherent Corp. (XNAS:COHR)</v>
    <v>2</v>
    <v>3</v>
    <v>Finance</v>
    <v>4</v>
    <v>75.05</v>
    <v>29.9</v>
    <v>1.5491999999999999</v>
    <v>-1.29</v>
    <v>-2.8578000000000003E-2</v>
    <v>USD</v>
    <v>II-VI Incorporated (II-VI) is an integrated manufacturing company that develops engineered materials and optoelectronic components for communications, industries, aerospace &amp; defense, semiconductor capital equipment, life sciences, consumer electronics, and automotive markets. The Company operates through three reporting segments: Materials, Networking and Lasers. Its products are deployed in a variety of applications, including optical, data, and wireless communications products; laser cutting, welding, marking, and other materials processing operations; 3D sensing consumer applications; aerospace and defense applications including intelligence, surveillance, and reconnaissance; semiconductor processing tools; and thermoelectric cooling and power-generation solutions. II-VI has research and development, manufacturing, sales, service, and distribution facilities around the world.</v>
    <v>23658</v>
    <v>Nasdaq Stock Market</v>
    <v>XNAS</v>
    <v>XNAS</v>
    <v>375 Saxonburg Blvd, SAXONBURG, PA, 16056 US</v>
    <v>44.524999999999999</v>
    <v>Electronic Equipment &amp; Parts</v>
    <v>Stock</v>
    <v>44956.817154756252</v>
    <v>3752</v>
    <v>43.59</v>
    <v>6081556500</v>
    <v>Coherent Corp.</v>
    <v>Coherent Corp.</v>
    <v>44.44</v>
    <v>115.60720000000001</v>
    <v>45.14</v>
    <v>43.85</v>
    <v>138690000</v>
    <v>COHR</v>
    <v>Coherent Corp. (XNAS:COHR)</v>
    <v>742238</v>
    <v>1059743</v>
    <v>1971</v>
  </rv>
  <rv s="2">
    <v>3753</v>
  </rv>
  <rv s="0">
    <v>https://www.bing.com/financeapi/forcetrigger?t=a1q4fr&amp;q=XNAS%3aCOHU&amp;form=skydnc</v>
    <v>Learn more on Bing</v>
  </rv>
  <rv s="1">
    <v>en-US</v>
    <v>a1q4fr</v>
    <v>268435456</v>
    <v>1</v>
    <v>Powered by Refinitiv</v>
    <v>0</v>
    <v>COHU, INC. (XNAS:COHU)</v>
    <v>2</v>
    <v>3</v>
    <v>Finance</v>
    <v>4</v>
    <v>37.659999999999997</v>
    <v>24.06</v>
    <v>1.5837000000000001</v>
    <v>-0.7</v>
    <v>-1.9438999999999998E-2</v>
    <v>USD</v>
    <v>Cohu, Inc. is a supplier of semiconductor test and inspection handlers, micro-electromechanical system (MEMS) test modules, test contactors, thermal sub-systems and semiconductor automated test equipment used by global semiconductor and electronics manufacturers and semiconductor test subcontractors. The Company operates through Semiconductor Test and Inspection Equipment segment. Its products include Semiconductor Test, Semiconductor Handlers, Interface Products, Data Analytics, and Spares and Kits. Its Semiconductor Automated Test Equipment (ATE) is used both for wafer level and device package testing. Its Semiconductor test handlers are used in conjunction with semiconductor ATE to automate the testing of packaged semiconductor devices. The Company offers a range of test handlers, including pick-and-place, turret, gravity, strip, MEMS and thermal sub-systems, along with inspection handlers that perform automated optical inspection of semiconductor devices.</v>
    <v>3240</v>
    <v>Nasdaq Stock Market</v>
    <v>XNAS</v>
    <v>XNAS</v>
    <v>12367 Crosthwaite Cir, POWAY, CA, 92064-6817 US</v>
    <v>35.75</v>
    <v>Semiconductors &amp; Semiconductor Equipment</v>
    <v>Stock</v>
    <v>44956.817139976563</v>
    <v>3755</v>
    <v>35.01</v>
    <v>1681814240</v>
    <v>COHU, INC.</v>
    <v>COHU, INC.</v>
    <v>35.56</v>
    <v>18.386800000000001</v>
    <v>36.01</v>
    <v>35.31</v>
    <v>47629970</v>
    <v>COHU</v>
    <v>COHU, INC. (XNAS:COHU)</v>
    <v>108005</v>
    <v>157416</v>
    <v>1957</v>
  </rv>
  <rv s="2">
    <v>3756</v>
  </rv>
  <rv s="0">
    <v>https://www.bing.com/financeapi/forcetrigger?t=a1q56h&amp;q=XNAS%3aCOMM&amp;form=skydnc</v>
    <v>Learn more on Bing</v>
  </rv>
  <rv s="1">
    <v>en-US</v>
    <v>a1q56h</v>
    <v>268435456</v>
    <v>1</v>
    <v>Powered by Refinitiv</v>
    <v>0</v>
    <v>COMMSCOPE HOLDING COMPANY, INC. (XNAS:COMM)</v>
    <v>2</v>
    <v>3</v>
    <v>Finance</v>
    <v>4</v>
    <v>13.73</v>
    <v>5.56</v>
    <v>1.8091999999999999</v>
    <v>0.16</v>
    <v>1.9826999999999997E-2</v>
    <v>USD</v>
    <v>CommScope Holding Company, Inc. provides infrastructure solutions for communication and entertainment networks. The Company’s segments include Broadband Networks, Outdoor Wireless Networks (OWN), Venue and Campus Networks (VCN), and Home Network (Home). The Broadband Networks segment provides an end-to-end product portfolio serving the telco and cable provider broadband market. The segment includes converged cable access platforms, passive optical networking, video systems, access technologies, fiber and coaxial cable, and fiber and copper connectivity. The OWN segment focuses on the macro and metro cell markets. The segment includes base station antennas, tower connectivity, microwave antenna, and metro cell products. The VCN segment combines wireless fidelity and switching, distributed antenna systems, licensed and unlicensed small cells, and enterprise fiber and copper infrastructure. The Home segment includes subscriber-based solutions that support broadband and video applications.</v>
    <v>30000</v>
    <v>Nasdaq Stock Market</v>
    <v>XNAS</v>
    <v>XNAS</v>
    <v>1100 Commscope Pl SE, HICKORY, NC, 28602 US</v>
    <v>8.3049999999999997</v>
    <v>Communications &amp; Networking</v>
    <v>Stock</v>
    <v>44956.817237488278</v>
    <v>3758</v>
    <v>7.85</v>
    <v>1714716385</v>
    <v>COMMSCOPE HOLDING COMPANY, INC.</v>
    <v>COMMSCOPE HOLDING COMPANY, INC.</v>
    <v>7.93</v>
    <v>26.375299999999999</v>
    <v>8.07</v>
    <v>8.23</v>
    <v>208349500</v>
    <v>COMM</v>
    <v>COMMSCOPE HOLDING COMPANY, INC. (XNAS:COMM)</v>
    <v>1236947</v>
    <v>2706880</v>
    <v>2010</v>
  </rv>
  <rv s="2">
    <v>3759</v>
  </rv>
  <rv s="0">
    <v>https://www.bing.com/financeapi/forcetrigger?t=a1qkzr&amp;q=XNAS%3aCVLT&amp;form=skydnc</v>
    <v>Learn more on Bing</v>
  </rv>
  <rv s="1">
    <v>en-US</v>
    <v>a1qkzr</v>
    <v>268435456</v>
    <v>1</v>
    <v>Powered by Refinitiv</v>
    <v>0</v>
    <v>COMMVAULT SYSTEMS, INC. (XNAS:CVLT)</v>
    <v>2</v>
    <v>3</v>
    <v>Finance</v>
    <v>4</v>
    <v>69.16</v>
    <v>50.26</v>
    <v>0.57179999999999997</v>
    <v>-0.09</v>
    <v>-1.4239999999999999E-3</v>
    <v>USD</v>
    <v>Commvault Systems, Inc. is a global data management company offering customers enterprise-level, intelligent data services via a single platform and unified code base. The Company provides a portfolio of intelligent data management solutions that help organizations securely manage their data. The Company's offerings are organized into three categories: Data Protection, Data Insights and Storage. Its Commvault Backup and Recovery (CBR) provides backup, verifiable recovery and cost-optimized cloud workload mobility, helping to ensure data availability, even across multiple clouds. Commvault Disaster Recovery (CDR) provides an easy-to-use replication and disaster recovery solution from a single extensible platform, all managed through the Command Center. Its Data Insights portfolio is an integrated family of solutions for actionable insights, combining Commvault Data Governance, Commvault File Storage Optimization, and Commvault eDiscovery and Compliance.</v>
    <v>2848</v>
    <v>Nasdaq Stock Market</v>
    <v>XNAS</v>
    <v>XNAS</v>
    <v>1 Commvault Way, TINTON FALLS, NJ, 07724 US</v>
    <v>63.76</v>
    <v>Software &amp; IT Services</v>
    <v>Stock</v>
    <v>44956.817215068753</v>
    <v>3761</v>
    <v>62.55</v>
    <v>2809971724</v>
    <v>COMMVAULT SYSTEMS, INC.</v>
    <v>COMMVAULT SYSTEMS, INC.</v>
    <v>62.83</v>
    <v>112.2799</v>
    <v>63.19</v>
    <v>63.1</v>
    <v>44532040</v>
    <v>CVLT</v>
    <v>COMMVAULT SYSTEMS, INC. (XNAS:CVLT)</v>
    <v>146393</v>
    <v>274833</v>
    <v>1996</v>
  </rv>
  <rv s="2">
    <v>3762</v>
  </rv>
  <rv s="0">
    <v>https://www.bing.com/financeapi/forcetrigger?t=c2i1cw&amp;q=XNAS%3aCFLT&amp;form=skydnc</v>
    <v>Learn more on Bing</v>
  </rv>
  <rv s="5">
    <v>en-US</v>
    <v>c2i1cw</v>
    <v>268435456</v>
    <v>1</v>
    <v>Powered by Refinitiv</v>
    <v>9</v>
    <v>CONFLUENT, INC. (XNAS:CFLT)</v>
    <v>2</v>
    <v>10</v>
    <v>Finance</v>
    <v>4</v>
    <v>81.109899999999996</v>
    <v>16.482800000000001</v>
    <v>2.4460000000000002</v>
    <v>-0.48</v>
    <v>-2.0434000000000001E-2</v>
    <v>USD</v>
    <v>Confluent, Inc. is engaged in designing data infrastructure to connect the applications, systems, and data layers around a real-time central nervous system. The Company is focused on data in motion for developers and enterprises. It enables enterprises to deliver customer experiences for their business functions, departments, teams, applications, and data stores to have connectivity. It is designed to have real-time data from multiple sources streamed across an enterprise for real-time analysis. It enables organizations to deploy production-ready applications that run across cloud infrastructures and data centers, and scale, with features for security and compliance. Its platform provides the capabilities to fill the structural, operational, and engineering gaps that are required for businesses. It enables software developers to build their applications to connect data in motion and enable enterprises to make data in motion to everything they do.</v>
    <v>1981</v>
    <v>Nasdaq Stock Market</v>
    <v>XNAS</v>
    <v>XNAS</v>
    <v>899 W. Evelyn Avenue, Suite 111, MOUNTAIN VIEW, CA, 94041 US</v>
    <v>23.574999999999999</v>
    <v>Software &amp; IT Services</v>
    <v>Stock</v>
    <v>44956.817352546095</v>
    <v>3764</v>
    <v>22.14</v>
    <v>6590105418</v>
    <v>CONFLUENT, INC.</v>
    <v>CONFLUENT, INC.</v>
    <v>23.31</v>
    <v>23.49</v>
    <v>23.01</v>
    <v>286401800</v>
    <v>CFLT</v>
    <v>CONFLUENT, INC. (XNAS:CFLT)</v>
    <v>3858910</v>
    <v>3255939</v>
    <v>2014</v>
  </rv>
  <rv s="2">
    <v>3765</v>
  </rv>
  <rv s="0">
    <v>https://www.bing.com/financeapi/forcetrigger?t=c3lra2&amp;q=XNAS%3aCCSI&amp;form=skydnc</v>
    <v>Learn more on Bing</v>
  </rv>
  <rv s="1">
    <v>en-US</v>
    <v>c3lra2</v>
    <v>268435456</v>
    <v>1</v>
    <v>Powered by Refinitiv</v>
    <v>0</v>
    <v>CONSENSUS CLOUD SOLUTIONS, INC. (XNAS:CCSI)</v>
    <v>2</v>
    <v>3</v>
    <v>Finance</v>
    <v>4</v>
    <v>65.680000000000007</v>
    <v>37.75</v>
    <v>0.65300000000000002</v>
    <v>4.4999999999999998E-2</v>
    <v>7.5710000000000003E-4</v>
    <v>USD</v>
    <v>Consensus Cloud Solutions, Inc. is a provider of digital cloud fax technology. The Company is a provider of secure information delivery services with a scalable software-as-a-service (SaaS) platform. Its products and solutions include eFax Corporate, Unite, jSign, Signal, Clarity and eFax. eFax Corporate provides digital cloud-fax technology serving approximately 45,000 customers. Unite is a single platform that allows the user to choose between several protocols to send and receive healthcare information in an environment. jSign provides electronic signature and digital signature solutions to businesses. Signal integrates with a hospitals electronic health record (EHR) system. Clarity is engaged in using natural language processing and artificial intelligence (NLP/AI) information. eFax is a global online faxing service with over one million customers worldwide and serving customers in approximately 50 countries. In addition to eFax, it offers a variety of brands for a subscription.</v>
    <v>459</v>
    <v>Nasdaq Stock Market</v>
    <v>XNAS</v>
    <v>XNAS</v>
    <v>700 S. Flower Street, Legal Dept - 15Th Floor, LOS ANGELES, CA, 90017 US</v>
    <v>59.93</v>
    <v>Software &amp; IT Services</v>
    <v>Stock</v>
    <v>44956.817106376562</v>
    <v>3767</v>
    <v>58.83</v>
    <v>1179459062</v>
    <v>CONSENSUS CLOUD SOLUTIONS, INC.</v>
    <v>CONSENSUS CLOUD SOLUTIONS, INC.</v>
    <v>59.31</v>
    <v>19.214500000000001</v>
    <v>59.44</v>
    <v>59.484999999999999</v>
    <v>19827840</v>
    <v>CCSI</v>
    <v>CONSENSUS CLOUD SOLUTIONS, INC. (XNAS:CCSI)</v>
    <v>29406</v>
    <v>62555</v>
    <v>2021</v>
  </rv>
  <rv s="2">
    <v>3768</v>
  </rv>
  <rv s="0">
    <v>https://www.bing.com/financeapi/forcetrigger?t=a1tym7&amp;q=XNYS%3aGLW&amp;form=skydnc</v>
    <v>Learn more on Bing</v>
  </rv>
  <rv s="1">
    <v>en-US</v>
    <v>a1tym7</v>
    <v>268435456</v>
    <v>1</v>
    <v>Powered by Refinitiv</v>
    <v>0</v>
    <v>CORNING INCORPORATED (XNYS:GLW)</v>
    <v>2</v>
    <v>3</v>
    <v>Finance</v>
    <v>4</v>
    <v>43.47</v>
    <v>28.98</v>
    <v>1.0979000000000001</v>
    <v>-0.32500000000000001</v>
    <v>-8.8319999999999996E-3</v>
    <v>USD</v>
    <v>Corning Incorporated is a materials science technology and innovation company. The Company operates through five segments: Display Technologies, Optical Communications, Specialty Materials, Environmental Technologies and Life Sciences. The Display Technologies segment manufactures glass substrates for flat panel liquid crystal displays and other high-performance display panels. The Optical Communications segment manufactures carrier network and enterprise network components for the telecommunications industry. The Specialty Materials segment manufactures products that provide more than 150 material formulations for glass, glass ceramics and fluoride crystals. The Environmental Technologies segment manufactures ceramic substrates and filters for automotive and diesel applications. The Life Sciences segment manufactures glass and plastic labware, equipment, media, serum and reagents enabling workflow solutions for drug discovery and bioproduction.</v>
    <v>61200</v>
    <v>New York Stock Exchange</v>
    <v>XNYS</v>
    <v>XNYS</v>
    <v>One Riverfront Plaza, CORNING, NY, 14831-0001 US</v>
    <v>37.1</v>
    <v>Electronic Equipment &amp; Parts</v>
    <v>Stock</v>
    <v>44956.817267291408</v>
    <v>3770</v>
    <v>36.424999999999997</v>
    <v>30850970815</v>
    <v>CORNING INCORPORATED</v>
    <v>CORNING INCORPORATED</v>
    <v>36.619999999999997</v>
    <v>17.164300000000001</v>
    <v>36.799999999999997</v>
    <v>36.475000000000001</v>
    <v>845811400</v>
    <v>GLW</v>
    <v>CORNING INCORPORATED (XNYS:GLW)</v>
    <v>3779835</v>
    <v>3877679</v>
    <v>1936</v>
  </rv>
  <rv s="2">
    <v>3771</v>
  </rv>
  <rv s="0">
    <v>https://www.bing.com/financeapi/forcetrigger?t=bvkn2w&amp;q=XNAS%3aCRSR&amp;form=skydnc</v>
    <v>Learn more on Bing</v>
  </rv>
  <rv s="1">
    <v>en-US</v>
    <v>bvkn2w</v>
    <v>268435456</v>
    <v>1</v>
    <v>Powered by Refinitiv</v>
    <v>0</v>
    <v>CORSAIR GAMING, INC. (XNAS:CRSR)</v>
    <v>2</v>
    <v>3</v>
    <v>Finance</v>
    <v>4</v>
    <v>23.98</v>
    <v>10.96</v>
    <v>1.5469999999999999</v>
    <v>-0.185</v>
    <v>-1.1724000000000002E-2</v>
    <v>USD</v>
    <v>Corsair Gaming, Inc (Corsair) is engaged in providing high-performance gear for gamers, streamers and content creators. Its segments include Gamer and creator peripherals and Gaming components and systems. Gamer and creator peripherals Include high-performance gaming keyboards, mice, headsets, controllers, and our streaming gear, including capture cards, Stream Decks, Universal Serial Bus (USB) microphones, Facecam streaming camera, studio accessories and EpocCam software, as well as coaching and training services, among others. Gaming components and systems includes high-performance power supply units (PSUs), cooling solutions, computer cases, DRAM modules, as well as high-end prebuilt and custom-built gaming personal computers (PCs), among others. Its product offering includes two software platforms: iCUE for gamers and Elgatos streaming suite for streamers and content creators.</v>
    <v>2490</v>
    <v>Nasdaq Stock Market</v>
    <v>XNAS</v>
    <v>XNAS</v>
    <v>115 N. Mccarthy Boulevard, MILPITAS, CA, 95035 US</v>
    <v>15.74</v>
    <v>Computers, Phones &amp; Household Electronics</v>
    <v>Stock</v>
    <v>44956.817231145309</v>
    <v>3773</v>
    <v>15.4</v>
    <v>1596583000</v>
    <v>CORSAIR GAMING, INC.</v>
    <v>CORSAIR GAMING, INC.</v>
    <v>15.55</v>
    <v>31.651299999999999</v>
    <v>15.78</v>
    <v>15.595000000000001</v>
    <v>101177700</v>
    <v>CRSR</v>
    <v>CORSAIR GAMING, INC. (XNAS:CRSR)</v>
    <v>124651</v>
    <v>416152</v>
    <v>2017</v>
  </rv>
  <rv s="2">
    <v>3774</v>
  </rv>
  <rv s="0">
    <v>https://www.bing.com/financeapi/forcetrigger?t=c2trxm&amp;q=XNAS%3aBASE&amp;form=skydnc</v>
    <v>Learn more on Bing</v>
  </rv>
  <rv s="5">
    <v>en-US</v>
    <v>c2trxm</v>
    <v>268435456</v>
    <v>1</v>
    <v>Powered by Refinitiv</v>
    <v>9</v>
    <v>COUCHBASE, INC. (XNAS:BASE)</v>
    <v>2</v>
    <v>10</v>
    <v>Finance</v>
    <v>4</v>
    <v>25.03</v>
    <v>10.19</v>
    <v>1.8480000000000001</v>
    <v>-0.38</v>
    <v>-2.5333000000000001E-2</v>
    <v>USD</v>
    <v>Couchbase, Inc. provides a database for enterprise applications. The Company is a database platform that offers integrated data access to enable enterprise architects and application developers to address the requirements of enterprise applications and cloud infrastructure. It allows enterprises to build, manage and operate mission-critical applications. Its cloud-native platform provides a database that serves the enterprise architects and application developers. Its database works in multiple configurations, from cloud to multi- or hybrid-cloud to on-premise environments. Its products include Couchbase Capella, Couchbase Server and Couchbase Mobile. Couchbase Cloud is an automated and secure database-as-a-service that simplifies database management. Couchbase Server is a multi-service NoSQL database that provides a SQL-compatible query language and SQL++, which allows a range of data manipulation functions. Couchbase Mobile is an embedded NoSQL database for mobile and edge devices.</v>
    <v>727</v>
    <v>Nasdaq Stock Market</v>
    <v>XNAS</v>
    <v>XNAS</v>
    <v>3250 Olcott Street, Suite 101, SANTA CLARA, CA, 95054 US</v>
    <v>14.97</v>
    <v>Software &amp; IT Services</v>
    <v>Stock</v>
    <v>44956.817338460154</v>
    <v>3776</v>
    <v>14.62</v>
    <v>660404552</v>
    <v>COUCHBASE, INC.</v>
    <v>COUCHBASE, INC.</v>
    <v>14.91</v>
    <v>15</v>
    <v>14.62</v>
    <v>45171310</v>
    <v>BASE</v>
    <v>COUCHBASE, INC. (XNAS:BASE)</v>
    <v>36477</v>
    <v>136524</v>
    <v>2008</v>
  </rv>
  <rv s="2">
    <v>3777</v>
  </rv>
  <rv s="0">
    <v>https://www.bing.com/financeapi/forcetrigger?t=a1q6vh&amp;q=XNAS%3aCOUP&amp;form=skydnc</v>
    <v>Learn more on Bing</v>
  </rv>
  <rv s="5">
    <v>en-US</v>
    <v>a1q6vh</v>
    <v>268435456</v>
    <v>1</v>
    <v>Powered by Refinitiv</v>
    <v>9</v>
    <v>COUPA SOFTWARE INCORPORATED (XNAS:COUP)</v>
    <v>2</v>
    <v>10</v>
    <v>Finance</v>
    <v>4</v>
    <v>140.91</v>
    <v>40.295000000000002</v>
    <v>1.1529</v>
    <v>0.105</v>
    <v>1.317E-3</v>
    <v>USD</v>
    <v>Coupa Software Inc. is a provider of business spend management (BSM) solutions. The Company offers cloud-based BSM platform that has connected its customers with suppliers globally. It provides visibility into and control over how companies spend money, optimize supply chains, and manage liquidity. The Company’s BSM platform delivers a range of capabilities that would typically require the purchase and use of multiple disparate point applications. The core of its platform consists of procurement, invoicing, expense management, and payment modules that form the transactional engine for managing a company’s business spend. The Company provide purchasing programs, such as Coupa Advantage, which offers access to pre-negotiated discounts from various suppliers, and Source Together, which connects community members to engage in group sourcing events, allowing them to leverage pooled buying power to achieve contracting terms and capture savings.</v>
    <v>3076</v>
    <v>Nasdaq Stock Market</v>
    <v>XNAS</v>
    <v>XNAS</v>
    <v>1855 S Grant St, SAN MATEO, CA, 94402-7016 US</v>
    <v>79.894999999999996</v>
    <v>Software &amp; IT Services</v>
    <v>Stock</v>
    <v>44956.817372661717</v>
    <v>3779</v>
    <v>79.61</v>
    <v>6032350511</v>
    <v>COUPA SOFTWARE INCORPORATED</v>
    <v>COUPA SOFTWARE INCORPORATED</v>
    <v>79.69</v>
    <v>79.75</v>
    <v>79.855000000000004</v>
    <v>75541300</v>
    <v>COUP</v>
    <v>COUPA SOFTWARE INCORPORATED (XNAS:COUP)</v>
    <v>986978</v>
    <v>3590513</v>
    <v>2006</v>
  </rv>
  <rv s="2">
    <v>3780</v>
  </rv>
  <rv s="0">
    <v>https://www.bing.com/financeapi/forcetrigger?t=c4s6z2&amp;q=XNAS%3aCRDO&amp;form=skydnc</v>
    <v>Learn more on Bing</v>
  </rv>
  <rv s="22">
    <v>en-US</v>
    <v>c4s6z2</v>
    <v>268435456</v>
    <v>1</v>
    <v>Powered by Refinitiv</v>
    <v>54</v>
    <v>Credo Technology Group Holding Ltd (XNAS:CRDO)</v>
    <v>2</v>
    <v>55</v>
    <v>Finance</v>
    <v>4</v>
    <v>18</v>
    <v>8.61</v>
    <v>-0.23499999999999999</v>
    <v>-1.3576E-2</v>
    <v>USD</v>
    <v>Credo Technology Group Holding Ltd. is a Cayman Islands-based holding company. The Company is focused on providing connectivity solutions to the data infrastructure market. Its products are based on its Serializer/Deserializer (SerDes) and Digital Signal Processor (DSP) technology. Its product families include integrated circuits, Active Electrical Cables (AECs) and SerDes Chiplets. Its products and solutions include HiWire AECs, Optical PAM4 DSPs, Line Card PHYs, SerDes Chiplets and SerDes IP. HiWire AECs are copper interconnect cables designed for, low-power operation. It provides 50G to 400G PAM4 optical DSPs across a range of use cases, speeds and bandwidths. Line Card PHY product families include its Black Hawk and Bald Eagle products for Retimers and Gearboxes. SerDes technology enables data transmission at high rates while minimizing the number of interconnects required. SerDes IP is designed for the easy System-on-Chips (SoC) integration of tens to hundreds of SerDes lanes.</v>
    <v>382</v>
    <v>Nasdaq Stock Market</v>
    <v>XNAS</v>
    <v>XNAS</v>
    <v>Po Box 309, Ugland House, GRAND CAYMAN, CAYMAN ISLANDS-NA, KY1-1104 KY</v>
    <v>17.16</v>
    <v>Semiconductors &amp; Semiconductor Equipment</v>
    <v>Stock</v>
    <v>44956.817208575783</v>
    <v>3782</v>
    <v>16.32</v>
    <v>2505956027</v>
    <v>Credo Technology Group Holding Ltd</v>
    <v>Credo Technology Group Holding Ltd</v>
    <v>17</v>
    <v>17.309999999999999</v>
    <v>17.074999999999999</v>
    <v>146761700</v>
    <v>CRDO</v>
    <v>Credo Technology Group Holding Ltd (XNAS:CRDO)</v>
    <v>1252583</v>
    <v>1306575</v>
  </rv>
  <rv s="2">
    <v>3783</v>
  </rv>
  <rv s="0">
    <v>https://www.bing.com/financeapi/forcetrigger?t=bq8rqh&amp;q=XNAS%3aCRWD&amp;form=skydnc</v>
    <v>Learn more on Bing</v>
  </rv>
  <rv s="5">
    <v>en-US</v>
    <v>bq8rqh</v>
    <v>268435456</v>
    <v>1</v>
    <v>Powered by Refinitiv</v>
    <v>9</v>
    <v>CROWDSTRIKE HOLDINGS, INC. (XNAS:CRWD)</v>
    <v>2</v>
    <v>10</v>
    <v>Finance</v>
    <v>4</v>
    <v>242</v>
    <v>92.25</v>
    <v>1.0619000000000001</v>
    <v>-2.8149999999999999</v>
    <v>-2.6977000000000001E-2</v>
    <v>USD</v>
    <v>CrowdStrike Holdings, Inc. provides cloud-delivered solutions for endpoint and cloud workload protection via a software-as-a-service (SaaS) subscription-based model. The Company offers Falcon platform in a SaaS subscription-based model, which delivers integrated, technologies that deliver protection and performance, while reducing customer complexity. The Company's Falcon platform leverages a single lightweight-agent architecture with integrated cloud modules spanning multiple security markets, including corporate workload security, managed security services, security and vulnerability management, information technology (IT) operations management, threat intelligence services, identity protection and log management. It also offers approximately 22 cloud modules on its Falcon platform, which include Falcon Prevent, Falcon Insight, Falcon Device Control, Falcon Firewall Management, Falcon XDR, Falcon Discover, Falcon Spotlight and others.</v>
    <v>6959</v>
    <v>Nasdaq Stock Market</v>
    <v>XNAS</v>
    <v>XNAS</v>
    <v>206 E. 9TH STREET, SUITE 1400, AUSTIN, TX, 78701 US</v>
    <v>103.58</v>
    <v>Software &amp; IT Services</v>
    <v>Stock</v>
    <v>44956.817373541409</v>
    <v>3785</v>
    <v>100.97</v>
    <v>23799174483</v>
    <v>CROWDSTRIKE HOLDINGS, INC.</v>
    <v>CROWDSTRIKE HOLDINGS, INC.</v>
    <v>102.98</v>
    <v>104.35</v>
    <v>101.535</v>
    <v>234393800</v>
    <v>CRWD</v>
    <v>CROWDSTRIKE HOLDINGS, INC. (XNAS:CRWD)</v>
    <v>3292251</v>
    <v>5135332</v>
    <v>2011</v>
  </rv>
  <rv s="2">
    <v>3786</v>
  </rv>
  <rv s="0">
    <v>https://www.bing.com/financeapi/forcetrigger?t=c2rwvh&amp;q=XNYS%3aLAW&amp;form=skydnc</v>
    <v>Learn more on Bing</v>
  </rv>
  <rv s="1">
    <v>en-US</v>
    <v>c2rwvh</v>
    <v>268435456</v>
    <v>1</v>
    <v>Powered by Refinitiv</v>
    <v>0</v>
    <v>CS Disco Inc (XNYS:LAW)</v>
    <v>2</v>
    <v>3</v>
    <v>Finance</v>
    <v>4</v>
    <v>40.729999999999997</v>
    <v>5.56</v>
    <v>1.6870000000000001</v>
    <v>0.2</v>
    <v>2.5805999999999999E-2</v>
    <v>USD</v>
    <v>CS Disco, Inc. builds artificial intelligence (AI)-powered software platform, which enterprises, law firms, legal services providers and governments use for e-discovery, legal document review and case management in a variety of legal matters, ranging from litigation to investigations to compliance to diligence. The Company’s solution enables legal departments to collect, process and review enterprise data, which is relevant to legal matters. Its cloud-native architecture and AI models automatically identify legally relevant documents and improve the accuracy and speed of legal document review. Its solution includes DISCO Ediscovery, DISCO Review and DISCO Case Builder. DISCO Ediscovery automates the e-discovery process. DISCO Review is an AI-powered document review, which delivers legal document reviews. Through DISCO Case Builder, legal professionals build a compelling case by offering a place to search, organize and review witness testimony and other important legal data.</v>
    <v>470</v>
    <v>New York Stock Exchange</v>
    <v>XNYS</v>
    <v>XNYS</v>
    <v>111 Congress Ave, Suite 900, AUSTIN, TX, 78701 US</v>
    <v>8.09</v>
    <v>Software &amp; IT Services</v>
    <v>Stock</v>
    <v>44956.817318923437</v>
    <v>3788</v>
    <v>7.71</v>
    <v>469350112</v>
    <v>CS Disco Inc</v>
    <v>CS Disco Inc</v>
    <v>7.8</v>
    <v>0</v>
    <v>7.75</v>
    <v>7.95</v>
    <v>59037750</v>
    <v>LAW</v>
    <v>CS Disco Inc (XNYS:LAW)</v>
    <v>300060</v>
    <v>368340</v>
    <v>2013</v>
  </rv>
  <rv s="2">
    <v>3789</v>
  </rv>
  <rv s="0">
    <v>https://www.bing.com/financeapi/forcetrigger?t=bwu4mw&amp;q=XNAS%3aCVT&amp;form=skydnc</v>
    <v>Learn more on Bing</v>
  </rv>
  <rv s="5">
    <v>en-US</v>
    <v>bwu4mw</v>
    <v>268435456</v>
    <v>1</v>
    <v>Powered by Refinitiv</v>
    <v>9</v>
    <v>CVENT HOLDING CORP. (XNAS:CVT)</v>
    <v>2</v>
    <v>10</v>
    <v>Finance</v>
    <v>4</v>
    <v>9.4499999999999993</v>
    <v>3.3</v>
    <v>0.65500000000000003</v>
    <v>-0.2</v>
    <v>-2.9239999999999999E-2</v>
    <v>USD</v>
    <v>Cvent Holding Corp. is a cloud-based platform for enterprise event marketing and management and hospitality solutions. The Company offers a range of Event Cloud and Hospitality Cloud solutions. Its Event Cloud consists of tools that enable event organizers to manage the entire event lifecycle and deliver engaging experiences across various types of events. It offers in-person, virtual, and hybrid event delivery models. Event Cloud serves as the system of record for event and engagement data collected across an organization's total event program, which consists of various internal and external events an organization hosts or attends. The Company's Hospitality Cloud offers a marketplace that connects event organizers looking for the event space with hoteliers and venue operators through a vertical search engine built on its database. In addition, its Hospitality Cloud provides marketing and software solutions that help hotels and venues digitally showcase their event space.</v>
    <v>4300</v>
    <v>Nasdaq Stock Market</v>
    <v>XNAS</v>
    <v>XNAS</v>
    <v>1765 Greensboro Station Place, 7Th Floor, TYSONS CORNER, VA, 22102 US</v>
    <v>6.79</v>
    <v>Software &amp; IT Services</v>
    <v>Stock</v>
    <v>44956.817202337501</v>
    <v>3791</v>
    <v>6.48</v>
    <v>3239797432</v>
    <v>CVENT HOLDING CORP.</v>
    <v>CVENT HOLDING CORP.</v>
    <v>6.72</v>
    <v>6.84</v>
    <v>6.64</v>
    <v>487921300</v>
    <v>CVT</v>
    <v>CVENT HOLDING CORP. (XNAS:CVT)</v>
    <v>205311</v>
    <v>287911</v>
    <v>2021</v>
  </rv>
  <rv s="2">
    <v>3792</v>
  </rv>
  <rv s="0">
    <v>https://www.bing.com/financeapi/forcetrigger?t=a1qoa2&amp;q=XNAS%3aCYBR&amp;form=skydnc</v>
    <v>Learn more on Bing</v>
  </rv>
  <rv s="1">
    <v>en-US</v>
    <v>a1qoa2</v>
    <v>268435456</v>
    <v>1</v>
    <v>Powered by Refinitiv</v>
    <v>0</v>
    <v>CYBERARK SOFTWARE LTD. (XNAS:CYBR)</v>
    <v>2</v>
    <v>3</v>
    <v>Finance</v>
    <v>4</v>
    <v>180.01</v>
    <v>100.35</v>
    <v>1.0443</v>
    <v>-1.85</v>
    <v>-1.3231999999999999E-2</v>
    <v>USD</v>
    <v>CyberArk Software Ltd is an Israel-based provider of information technology (IT) security solutions that protects organizations from cyber-attacks. The Company's software solutions are focused on protecting privileged accounts, which have become a critical target in the lifecycle of cyber-attacks. The Company's Privileged Account Security Solution consists of various products, such as Shares Technology Platform, Enterprise Password Vault, SSH Key Manager, Privileged Session Manager, Privileged Threat Analytics, Application Identity Manager, CyberArk-Conjur, Endpoint Privilege Manager and On-Demand Privileges Manager. The Company's products provide protection against external and internal cyber threats and enables detection and neutralization of attacks. The Company's Enterprise Password Vault provides customers with a tool to manage and protect all privileged accounts across an entire organization, including physical, virtual or cloud-based assets.</v>
    <v>2140</v>
    <v>Nasdaq Stock Market</v>
    <v>XNAS</v>
    <v>XNAS</v>
    <v>9 Hapsagot St. Park Ofer 2, P.O. Box 3143, PETAH TIKVA, 4951040 IL</v>
    <v>140.91</v>
    <v>Software &amp; IT Services</v>
    <v>Stock</v>
    <v>44956.817264397658</v>
    <v>3794</v>
    <v>137.38</v>
    <v>5617224886</v>
    <v>CYBERARK SOFTWARE LTD.</v>
    <v>CYBERARK SOFTWARE LTD.</v>
    <v>138.78</v>
    <v>2304.1860000000001</v>
    <v>139.81</v>
    <v>137.96</v>
    <v>40716330</v>
    <v>CYBR</v>
    <v>CYBERARK SOFTWARE LTD. (XNAS:CYBR)</v>
    <v>150182</v>
    <v>473659</v>
    <v>1996</v>
  </rv>
  <rv s="2">
    <v>3795</v>
  </rv>
  <rv s="0">
    <v>https://www.bing.com/financeapi/forcetrigger?t=bwo4r7&amp;q=XNAS%3aCYXT&amp;form=skydnc</v>
    <v>Learn more on Bing</v>
  </rv>
  <rv s="5">
    <v>en-US</v>
    <v>bwo4r7</v>
    <v>268435456</v>
    <v>1</v>
    <v>Powered by Refinitiv</v>
    <v>9</v>
    <v>CYXTERA TECHNOLOGIES, INC. (XNAS:CYXT)</v>
    <v>2</v>
    <v>10</v>
    <v>Finance</v>
    <v>4</v>
    <v>15.42</v>
    <v>1.53</v>
    <v>0.93500000000000005</v>
    <v>-0.03</v>
    <v>-9.2309999999999996E-3</v>
    <v>USD</v>
    <v>Cyxtera Technologies, Inc. (Cyxtera) provides data centers in retail colocation and interconnection services The Company operates more than 60 data centers in over 30 markets around the world, providing services to more than 2,300 enterprises and the United States federal government agencies. Its primary service and product offerings include colocation, interconnection and bare metal. Its colocation services provide customers space and power in data centers for applications and workloads in an integrated ecosystem. Its interconnection is a global data center that delivers the local, global and cloud connectivity options customers need for distributed hybrid information technology (IT). Its bare metal is an IT infrastructure solution that allows customers to consume its data center services in a cloud-like fashion. The Company’s service and product offerings also include Cyxtera SmartCabs, deployment services and gold support services.</v>
    <v>745</v>
    <v>Nasdaq Stock Market</v>
    <v>XNAS</v>
    <v>XNAS</v>
    <v>2333 Ponce De Leon Boulevard, Suite 900, CORAL GABLES, FL, 33134 US</v>
    <v>3.35</v>
    <v>Software &amp; IT Services</v>
    <v>Stock</v>
    <v>44956.817099235937</v>
    <v>3797</v>
    <v>3.1114999999999999</v>
    <v>578368350</v>
    <v>CYXTERA TECHNOLOGIES, INC.</v>
    <v>CYXTERA TECHNOLOGIES, INC.</v>
    <v>3.27</v>
    <v>3.25</v>
    <v>3.22</v>
    <v>179617500</v>
    <v>CYXT</v>
    <v>CYXTERA TECHNOLOGIES, INC. (XNAS:CYXT)</v>
    <v>611459</v>
    <v>497603</v>
    <v>2019</v>
  </rv>
  <rv s="2">
    <v>3798</v>
  </rv>
  <rv s="0">
    <v>https://www.bing.com/financeapi/forcetrigger?t=a1r9oc&amp;q=XNYS%3aDQ&amp;form=skydnc</v>
    <v>Learn more on Bing</v>
  </rv>
  <rv s="1">
    <v>en-US</v>
    <v>a1r9oc</v>
    <v>268435456</v>
    <v>1</v>
    <v>Powered by Refinitiv</v>
    <v>0</v>
    <v>Daqo New Energy Corp. (XNYS:DQ)</v>
    <v>2</v>
    <v>3</v>
    <v>Finance</v>
    <v>4</v>
    <v>77.180000000000007</v>
    <v>32.200000000000003</v>
    <v>0.53700000000000003</v>
    <v>-1.77</v>
    <v>-3.8755999999999999E-2</v>
    <v>USD</v>
    <v>Daqo New Energy Corp. is a polysilicon manufacturer. The Company utilizes the chemical vapor deposition process, or the modified Siemens process, to produce polysilicon. The Company's segments include Polysilicon and Wafer. The Company manufactures and sells polysilicon to photovoltaic product manufacturers, whereby the polysilicon is processed into ingots, wafers, cells and modules for solar power solutions. The Company offers ready-to-use polysilicon, packaged to meet crucible stacking, pulling and solidification needs. The Company offers wafers through its downstream photovoltaic product manufacturing business. The Company also provides wafer original equipment manufacturer (OEM) service to external customers through tolling agreements by processing polysilicon to produce ingot and wafer. Its annual capacity for polysilicon is approximately 12,150 metric tons (MT) in Xinjiang. The Company's wafer manufacturing annual capacity is approximately 90 million pieces.</v>
    <v>2399</v>
    <v>New York Stock Exchange</v>
    <v>XNYS</v>
    <v>XNYS</v>
    <v>666 Longdu Avenue, CHONGQING, CHONGQING, 404000 CN</v>
    <v>44.94</v>
    <v>Renewable Energy</v>
    <v>Stock</v>
    <v>44956.817269224215</v>
    <v>3800</v>
    <v>43.35</v>
    <v>3270854227</v>
    <v>Daqo New Energy Corp.</v>
    <v>Daqo New Energy Corp.</v>
    <v>44.545000000000002</v>
    <v>2.1511</v>
    <v>45.67</v>
    <v>43.9</v>
    <v>74506930</v>
    <v>DQ</v>
    <v>Daqo New Energy Corp. (XNYS:DQ)</v>
    <v>628027</v>
    <v>1270045</v>
    <v>2007</v>
  </rv>
  <rv s="2">
    <v>3801</v>
  </rv>
  <rv s="0">
    <v>https://www.bing.com/financeapi/forcetrigger?t=brjvjc&amp;q=XNAS%3aDDOG&amp;form=skydnc</v>
    <v>Learn more on Bing</v>
  </rv>
  <rv s="1">
    <v>en-US</v>
    <v>brjvjc</v>
    <v>268435456</v>
    <v>1</v>
    <v>Powered by Refinitiv</v>
    <v>0</v>
    <v>DATADOG, INC. (XNAS:DDOG)</v>
    <v>2</v>
    <v>3</v>
    <v>Finance</v>
    <v>4</v>
    <v>184.7</v>
    <v>61.34</v>
    <v>1.0087999999999999</v>
    <v>-3.07</v>
    <v>-3.9751000000000002E-2</v>
    <v>USD</v>
    <v>Datadog, Inc. (Datadog) provides monitoring and analytics platform for developers, information technology (IT) operations teams and business users in the cloud age. Its Software-as-a-Service (SaaS) platform integrates and automates infrastructure monitoring, application performance monitoring and log management to provide real-time observability of its customers’ entire technology stack. Datadog is used by organizations of all sizes and across a range of industries to enable digital transformation and cloud migration, drive collaboration among development, operations and business teams, understand user behavior and track key business metrics. The Company’s platform provides visibility and insights into IT infrastructure, application performance and the real time events. Its platform is employed across public cloud, private cloud, on-premise and multi-cloud hybrid environments.</v>
    <v>3200</v>
    <v>Nasdaq Stock Market</v>
    <v>XNAS</v>
    <v>XNAS</v>
    <v>620 Eighth Avenue, 45Th Floor, NEW YORK, NY, 10018 US</v>
    <v>76.184600000000003</v>
    <v>Software &amp; IT Services</v>
    <v>Stock</v>
    <v>44956.817301805466</v>
    <v>3803</v>
    <v>72.790000000000006</v>
    <v>23550234768</v>
    <v>DATADOG, INC.</v>
    <v>DATADOG, INC.</v>
    <v>75.66</v>
    <v>4142.38</v>
    <v>77.23</v>
    <v>74.16</v>
    <v>317559800</v>
    <v>DDOG</v>
    <v>DATADOG, INC. (XNAS:DDOG)</v>
    <v>3314147</v>
    <v>4277594</v>
    <v>2010</v>
  </rv>
  <rv s="2">
    <v>3804</v>
  </rv>
  <rv s="0">
    <v>https://www.bing.com/financeapi/forcetrigger?t=a1retc&amp;q=XNYS%3aDELL&amp;form=skydnc</v>
    <v>Learn more on Bing</v>
  </rv>
  <rv s="1">
    <v>en-US</v>
    <v>a1retc</v>
    <v>268435456</v>
    <v>1</v>
    <v>Powered by Refinitiv</v>
    <v>0</v>
    <v>DELL TECHNOLOGIES INC. (XNYS:DELL)</v>
    <v>2</v>
    <v>3</v>
    <v>Finance</v>
    <v>4</v>
    <v>61.54</v>
    <v>32.895000000000003</v>
    <v>0.98099999999999998</v>
    <v>-0.34</v>
    <v>-8.4349999999999998E-3</v>
    <v>USD</v>
    <v>Dell Technologies Inc. is a provider of information technology solutions. The Company operates through two segments: Infrastructure Solutions Group (ISG) and Client Solutions Group (CSG). The ISG segment enables the digital transformation of the Company’s customers through its multi-cloud and big data solutions, which are built upon a modern data center infrastructure. The ISG segment has a portfolio of advanced storage solutions, which includes traditional storage solutions, as well as next-generation storage solutions, while the Company’s server portfolio includes performance rack, blade, tower and hyperscale servers. The CSG segment includes sales to commercial and consumer customers of branded hardware and branded peripherals, as well as services and third-party software and peripherals. The CSG segment also offers attached software, peripherals, and services, including support and deployment, configuration, and extended warranty services.</v>
    <v>133000</v>
    <v>New York Stock Exchange</v>
    <v>XNYS</v>
    <v>XNYS</v>
    <v>ONE DELL WAY, ROUND ROCK, TX, 78682 US</v>
    <v>40.408999999999999</v>
    <v>Computers, Phones &amp; Household Electronics</v>
    <v>Stock</v>
    <v>44956.817266492966</v>
    <v>3806</v>
    <v>39.840000000000003</v>
    <v>28623648151</v>
    <v>DELL TECHNOLOGIES INC.</v>
    <v>DELL TECHNOLOGIES INC.</v>
    <v>39.880000000000003</v>
    <v>25.569900000000001</v>
    <v>40.31</v>
    <v>39.97</v>
    <v>716128300</v>
    <v>DELL</v>
    <v>DELL TECHNOLOGIES INC. (XNYS:DELL)</v>
    <v>1068903</v>
    <v>2684254</v>
    <v>2013</v>
  </rv>
  <rv s="2">
    <v>3807</v>
  </rv>
  <rv s="0">
    <v>https://www.bing.com/financeapi/forcetrigger?t=a1qz7w&amp;q=XNAS%3aDGII&amp;form=skydnc</v>
    <v>Learn more on Bing</v>
  </rv>
  <rv s="1">
    <v>en-US</v>
    <v>a1qz7w</v>
    <v>268435456</v>
    <v>1</v>
    <v>Powered by Refinitiv</v>
    <v>0</v>
    <v>DIGI INTERNATIONAL INC. (XNAS:DGII)</v>
    <v>2</v>
    <v>3</v>
    <v>Finance</v>
    <v>4</v>
    <v>43.68</v>
    <v>18.54</v>
    <v>1.2372000000000001</v>
    <v>0.108</v>
    <v>3.2209999999999999E-3</v>
    <v>USD</v>
    <v>Digi International Inc. is a provider of Internet-of-Things (IoT) connectivity products, services and solutions. The Company two businesses include IoT Products &amp; Services and IoT Solutions. Its IoT Products &amp; Services business operates through four segments: Cellular Routers, Console Servers, OEM Solutions and Infrastructure Management. Its Cellular Routers segment provides box devices (fully enclosed), which provides connectivity typically in a place where the device can be plugged in exclusively using cellular communications. Console Servers segment is similar to cellular routers except they are exclusively for edge computing installations and data center applications exclusively using cellular communications. OEM Solutions segment provides Original Equipment Manufacturers (OEM) solutions. This comes in the form of a stand-alone chip, or from a systems-on-module (SOMs). Its Infrastructure Management segment includes battery operated, cellular enabled connect sensors.</v>
    <v>790</v>
    <v>Nasdaq Stock Market</v>
    <v>XNAS</v>
    <v>XNAS</v>
    <v>9350 Excelsior Blvd Ste 700, 11001 BREN ROAD EAST, MINNETONKA, MN, 55343 US</v>
    <v>34.11</v>
    <v>Communications &amp; Networking</v>
    <v>Stock</v>
    <v>44956.817329953126</v>
    <v>3809</v>
    <v>32.7879</v>
    <v>1195900000</v>
    <v>DIGI INTERNATIONAL INC.</v>
    <v>DIGI INTERNATIONAL INC.</v>
    <v>33.130000000000003</v>
    <v>62.804400000000001</v>
    <v>33.53</v>
    <v>33.637999999999998</v>
    <v>35666550</v>
    <v>DGII</v>
    <v>DIGI INTERNATIONAL INC. (XNAS:DGII)</v>
    <v>164799</v>
    <v>231750</v>
    <v>1989</v>
  </rv>
  <rv s="2">
    <v>3810</v>
  </rv>
  <rv s="0">
    <v>https://www.bing.com/financeapi/forcetrigger?t=a1nmhw&amp;q=XNAS%3aAPPS&amp;form=skydnc</v>
    <v>Learn more on Bing</v>
  </rv>
  <rv s="1">
    <v>en-US</v>
    <v>a1nmhw</v>
    <v>268435456</v>
    <v>1</v>
    <v>Powered by Refinitiv</v>
    <v>0</v>
    <v>DIGITAL TURBINE, INC. (XNAS:APPS)</v>
    <v>2</v>
    <v>3</v>
    <v>Finance</v>
    <v>4</v>
    <v>55.68</v>
    <v>10.6516</v>
    <v>2.3824999999999998</v>
    <v>-0.95</v>
    <v>-5.3281000000000002E-2</v>
    <v>USD</v>
    <v>Digital Turbine, Inc. is a provider of end-to-end solution for mobile technology companies to enable advertising and monetization solutions. The Company's digital media platform powers frictionless end-to-end application for brand discovery and advertising, user acquisition and engagement, operational efficiency, and monetization opportunities. The Company provides on-device solutions to all participants in the mobile application ecosystem that enables to connect with end users and consumers who hold the device, including mobile carriers and device original equipment manufacturers (OEMs) that participates in the app economy, app publishers and developers, and brands and advertising agencies. The Company's Media Distribution business is an advertiser solution for carrier and OEM inventory, which consist of its core platform and other recurring and life-cycle products, and professional services delivered on its platform.</v>
    <v>844</v>
    <v>Nasdaq Stock Market</v>
    <v>XNAS</v>
    <v>XNAS</v>
    <v>111 Nueces Street, AUSTIN, TX, 78701 US</v>
    <v>17.579999999999998</v>
    <v>Software &amp; IT Services</v>
    <v>Stock</v>
    <v>44956.817371654688</v>
    <v>3812</v>
    <v>16.61</v>
    <v>1671404090</v>
    <v>DIGITAL TURBINE, INC.</v>
    <v>DIGITAL TURBINE, INC.</v>
    <v>17.43</v>
    <v>34.291800000000002</v>
    <v>17.829999999999998</v>
    <v>16.88</v>
    <v>99016830</v>
    <v>APPS</v>
    <v>DIGITAL TURBINE, INC. (XNAS:APPS)</v>
    <v>1325202</v>
    <v>1639525</v>
    <v>2007</v>
  </rv>
  <rv s="2">
    <v>3813</v>
  </rv>
  <rv s="0">
    <v>https://www.bing.com/financeapi/forcetrigger?t=bztea2&amp;q=XNYS%3aDOCN&amp;form=skydnc</v>
    <v>Learn more on Bing</v>
  </rv>
  <rv s="1">
    <v>en-US</v>
    <v>bztea2</v>
    <v>268435456</v>
    <v>1</v>
    <v>Powered by Refinitiv</v>
    <v>0</v>
    <v>DigitalOcean Holdings, Inc. (XNYS:DOCN)</v>
    <v>2</v>
    <v>3</v>
    <v>Finance</v>
    <v>4</v>
    <v>66.278999999999996</v>
    <v>23.375</v>
    <v>2.3199999999999998</v>
    <v>-0.52</v>
    <v>-1.7544000000000001E-2</v>
    <v>USD</v>
    <v>DigitalOcean Holdings, Inc. is a cloud computing platform offering on-demand infrastructure and platform tools for developers, start-ups and small-to-medium size businesses. The Company’s platform simplifies cloud computing, enabling its customers to rapidly accelerate productivity and agility. The Company offers mission-critical infrastructure solutions across compute, storage and networking, and also enables developers to extend the native capabilities of the Company’s cloud with fully managed application, container and database offerings. The Company offers Compute, Storage, Networking, developer tools and Managed Databases. Its products include Droplets, Spaces, Managed Kubernetes and Container Registry, Managed Databases, App Platform and others. Its customers use its platform across numerous industry verticals and for a range of use cases, such as Web and mobile applications, Website hosting, e-commerce, media and gaming, personal Web projects, and managed services, among others.</v>
    <v>786</v>
    <v>New York Stock Exchange</v>
    <v>XNYS</v>
    <v>XNYS</v>
    <v>101 Avenue Of The Americas, 10Th Floor, NEW YORK, NY, 10013 US</v>
    <v>29.875</v>
    <v>Software &amp; IT Services</v>
    <v>Stock</v>
    <v>44956.817166770314</v>
    <v>3815</v>
    <v>28.5</v>
    <v>2804171552</v>
    <v>DigitalOcean Holdings, Inc.</v>
    <v>DigitalOcean Holdings, Inc.</v>
    <v>29.34</v>
    <v>0</v>
    <v>29.64</v>
    <v>29.12</v>
    <v>96297100</v>
    <v>DOCN</v>
    <v>DigitalOcean Holdings, Inc. (XNYS:DOCN)</v>
    <v>437776</v>
    <v>988646</v>
    <v>2016</v>
  </rv>
  <rv s="2">
    <v>3816</v>
  </rv>
  <rv s="0">
    <v>https://www.bing.com/financeapi/forcetrigger?t=a1r2tc&amp;q=XNAS%3aDIOD&amp;form=skydnc</v>
    <v>Learn more on Bing</v>
  </rv>
  <rv s="1">
    <v>en-US</v>
    <v>a1r2tc</v>
    <v>268435456</v>
    <v>1</v>
    <v>Powered by Refinitiv</v>
    <v>0</v>
    <v>DIODES INCORPORATED (XNAS:DIOD)</v>
    <v>2</v>
    <v>3</v>
    <v>Finance</v>
    <v>4</v>
    <v>98.954999999999998</v>
    <v>58.52</v>
    <v>1.4674</v>
    <v>-2.02</v>
    <v>-2.2559999999999997E-2</v>
    <v>USD</v>
    <v>Diodes Incorporated is a manufacturer and supplier of application-specific standard products within the discrete, logic, analog and mixed-signal semiconductor markets. The Company serves the consumer electronics, computing, communications, industrial, and automotive markets. The Company's products include diodes, rectifiers, transistors, metal-oxide-semiconductor field-effect transistors (MOSFETs), general-purpose processor (GPP) bridges, protection devices, function-specific arrays, single gate logic, amplifiers and comparators, power management devices, including light-emitting diode (LED) drivers, alternating current (AC)- direct current (DC) converters and controllers, and voltage references along with special function devices, such as universal serial bus (USB) power switches, load switches, voltage supervisors, and motor controllers. It also has timing, connectivity, switching and signal integrity solutions for high-speed signals. It operates in Asia, North America and Europe.</v>
    <v>8921</v>
    <v>Nasdaq Stock Market</v>
    <v>XNAS</v>
    <v>XNAS</v>
    <v>SUITE 200, 4949 HEDGCOXE ROAD, PLANO, TX, 75024 US</v>
    <v>88.75</v>
    <v>Semiconductors &amp; Semiconductor Equipment</v>
    <v>Stock</v>
    <v>44956.817228772656</v>
    <v>3818</v>
    <v>87.194999999999993</v>
    <v>3979509019</v>
    <v>DIODES INCORPORATED</v>
    <v>DIODES INCORPORATED</v>
    <v>88.22</v>
    <v>13.5312</v>
    <v>89.54</v>
    <v>87.52</v>
    <v>45469710</v>
    <v>DIOD</v>
    <v>DIODES INCORPORATED (XNAS:DIOD)</v>
    <v>76208</v>
    <v>181278</v>
    <v>1968</v>
  </rv>
  <rv s="2">
    <v>3819</v>
  </rv>
  <rv s="0">
    <v>https://www.bing.com/financeapi/forcetrigger?t=c22our&amp;q=XNAS%3aDLO&amp;form=skydnc</v>
    <v>Learn more on Bing</v>
  </rv>
  <rv s="1">
    <v>en-US</v>
    <v>c22our</v>
    <v>268435456</v>
    <v>1</v>
    <v>Powered by Refinitiv</v>
    <v>0</v>
    <v>dLocal Ltd (XNAS:DLO)</v>
    <v>2</v>
    <v>3</v>
    <v>Finance</v>
    <v>4</v>
    <v>36.880000000000003</v>
    <v>9.0330999999999992</v>
    <v>2.3580000000000001</v>
    <v>-0.35</v>
    <v>-2.0920999999999999E-2</v>
    <v>USD</v>
    <v>Dlocal Ltd, an Uruguay-based company, is focused on enabling global merchants to connect with emerging market users. The Company offers payment platform for emerging markets. Through the Company's direct application programming interface (API), one technology platform, and one contract, which is collectively referred as the One dLocal model. The Company enables global enterprise merchants to get paid (pay-in) and to make payments (pay-out) online in a safe and efficient manner. The Company's cloud-based platform powers both cross-border and local-to-local transactions in approximately 29 countries. The Company enables global merchants to connect with over 600 local payment methods across different geographies, which expands their addressable markets. It operates in different verticals and geographies. The Company's key verticals include retail, streaming, ride hailing, financial institutions, advertising, software as a service (SaaS), travel, e-learning and gaming.</v>
    <v>712</v>
    <v>Nasdaq Stock Market</v>
    <v>XNAS</v>
    <v>XNAS</v>
    <v>Dr Luis Bonavita, 1294, MONTEVIDEO, URUGUAY-NA, 11300 UY</v>
    <v>16.78</v>
    <v>Professional &amp; Commercial Services</v>
    <v>Stock</v>
    <v>44956.817307036719</v>
    <v>3821</v>
    <v>16.22</v>
    <v>4848235938</v>
    <v>dLocal Ltd</v>
    <v>dLocal Ltd</v>
    <v>16.3</v>
    <v>45.9313</v>
    <v>16.73</v>
    <v>16.38</v>
    <v>295985100</v>
    <v>DLO</v>
    <v>dLocal Ltd (XNAS:DLO)</v>
    <v>478284</v>
    <v>1030469</v>
    <v>2021</v>
  </rv>
  <rv s="2">
    <v>3822</v>
  </rv>
  <rv s="0">
    <v>https://www.bing.com/financeapi/forcetrigger?t=azqpgh&amp;q=XNAS%3aDOCU&amp;form=skydnc</v>
    <v>Learn more on Bing</v>
  </rv>
  <rv s="5">
    <v>en-US</v>
    <v>azqpgh</v>
    <v>268435456</v>
    <v>1</v>
    <v>Powered by Refinitiv</v>
    <v>9</v>
    <v>DOCUSIGN, INC. (XNAS:DOCU)</v>
    <v>2</v>
    <v>10</v>
    <v>Finance</v>
    <v>4</v>
    <v>131.9074</v>
    <v>39.57</v>
    <v>0.996</v>
    <v>-0.91500000000000004</v>
    <v>-1.5443E-2</v>
    <v>USD</v>
    <v>DocuSign, Inc. offers electronic signature product, enabling an agreement to be signed electronically on a variety of devices, from virtually anywhere in the world. The Company offers DocuSign Agreement Cloud, which is a cloud software platform that automates and connects the entire agreement process. It includes DocuSign eSignature, an electronic signature solution. The Agreement Cloud also includes several other applications for automating pre- and post-signature processes, such as automatically generating an agreement from data in other systems, supporting negotiation workflow, collecting payment after signatures, and using artificial intelligence (AI) to analyze a collection of agreements for risks and opportunities. The Agreement Cloud also includes hundreds of integrations to other systems, so agreement processes can integrate with other business processes and data. Its offers DocuSign Insight, which uses AI to search and analyze agreements by legal concepts and clauses.</v>
    <v>7461</v>
    <v>Nasdaq Stock Market</v>
    <v>XNAS</v>
    <v>XNAS</v>
    <v>221 Main St Ste 1550, SAN FRANCISCO, CA, 94105-1947 US</v>
    <v>59.54</v>
    <v>Software &amp; IT Services</v>
    <v>Stock</v>
    <v>44956.817261423435</v>
    <v>3824</v>
    <v>57.33</v>
    <v>11729657623</v>
    <v>DOCUSIGN, INC.</v>
    <v>DOCUSIGN, INC.</v>
    <v>58.13</v>
    <v>59.25</v>
    <v>58.335000000000001</v>
    <v>201074100</v>
    <v>DOCU</v>
    <v>DOCUSIGN, INC. (XNAS:DOCU)</v>
    <v>2297006</v>
    <v>4233785</v>
    <v>2012</v>
  </rv>
  <rv s="2">
    <v>3825</v>
  </rv>
  <rv s="0">
    <v>https://www.bing.com/financeapi/forcetrigger?t=c1ufz2&amp;q=XNYS%3aDV&amp;form=skydnc</v>
    <v>Learn more on Bing</v>
  </rv>
  <rv s="1">
    <v>en-US</v>
    <v>c1ufz2</v>
    <v>268435456</v>
    <v>1</v>
    <v>Powered by Refinitiv</v>
    <v>0</v>
    <v>DoubleVerify Holdings Inc (XNYS:DV)</v>
    <v>2</v>
    <v>3</v>
    <v>Finance</v>
    <v>4</v>
    <v>32.43</v>
    <v>17.22</v>
    <v>1.4239999999999999</v>
    <v>-0.69</v>
    <v>-2.5000000000000001E-2</v>
    <v>USD</v>
    <v>DoubleVerify Holdings, Inc. offers a software platform for digital media measurement and analytics. Its solutions include DV Authentic Ad, DV Authentic Attention, Custom Contextual and Supply-Side Solutions. The DV Authentic Ad is its definitive metric of digital media quality, which evaluates the existence of fraud, brand safety, viewability and geography for each digital ad. DV Authentic Attention is a predictive measure of digital ad performance, which provides real-time prediction data that helps drive media campaign performance in a privacy-friendly manner, as an alternative to individual reach and frequency performance tools. Contextual solution allows advertisers to match their ads to relevant content in order to maximize user engagement and drive campaign performance. Supply-side advertising platforms utilizes its data analytics to validate the quality of their ad inventory and provide metrics to their customers to facilitate the targeting and purchasing of digital ads.</v>
    <v>316</v>
    <v>New York Stock Exchange</v>
    <v>XNYS</v>
    <v>XNYS</v>
    <v>462 Broadway, NEW YORK, NY, 10013 US</v>
    <v>27.84</v>
    <v>Software &amp; IT Services</v>
    <v>Stock</v>
    <v>44956.81737861094</v>
    <v>3827</v>
    <v>26.82</v>
    <v>4436788941</v>
    <v>DoubleVerify Holdings Inc</v>
    <v>DoubleVerify Holdings Inc</v>
    <v>27.41</v>
    <v>90.586799999999997</v>
    <v>27.6</v>
    <v>26.91</v>
    <v>164875100</v>
    <v>DV</v>
    <v>DoubleVerify Holdings Inc (XNYS:DV)</v>
    <v>2081111</v>
    <v>1032061</v>
    <v>2017</v>
  </rv>
  <rv s="2">
    <v>3828</v>
  </rv>
  <rv s="0">
    <v>https://www.bing.com/financeapi/forcetrigger?t=azcrur&amp;q=XNAS%3aDBX&amp;form=skydnc</v>
    <v>Learn more on Bing</v>
  </rv>
  <rv s="1">
    <v>en-US</v>
    <v>azcrur</v>
    <v>268435456</v>
    <v>1</v>
    <v>Powered by Refinitiv</v>
    <v>0</v>
    <v>DROPBOX, INC. (XNAS:DBX)</v>
    <v>2</v>
    <v>3</v>
    <v>Finance</v>
    <v>4</v>
    <v>25.805</v>
    <v>19.07</v>
    <v>0.81759999999999999</v>
    <v>-0.36499999999999999</v>
    <v>-1.5605000000000001E-2</v>
    <v>USD</v>
    <v>Dropbox, Inc. is a provider of collaboration platform. The Company's platform offers capabilities, which enables users to create, access, organize, share, collaborate and secure the content. Is creates capabilities include Dropbox paper and doc scanner. Its Dropbox paper allow users to co-author content, tag others, assign tasks with due dates, embed and comment on files, tables, checklists, and code snippets in real-time. Its doc scanner enables users to create content in Dropbox from hard copies. Its access and organize capabilities include search, rich previews, Dropbox Smart Sync, version history, third-party ecosystem, rewind, computer backup, passwords, and vault. Its Share capabilities include folders, shared links, transfer, file requests, and watermarking. Its Collaborate capabilities include comments and annotations, file activity stream, viewer information and presence, and HelloSign. Its Secure capabilities include encryption, file recovery, and administrator controls.</v>
    <v>2667</v>
    <v>Nasdaq Stock Market</v>
    <v>XNAS</v>
    <v>XNAS</v>
    <v>1800 Owens Street, Suite 200, SAN FRANCISCO, CA, 94158 US</v>
    <v>23.21</v>
    <v>Software &amp; IT Services</v>
    <v>Stock</v>
    <v>44956.817125763278</v>
    <v>3830</v>
    <v>22.905000000000001</v>
    <v>8352005609</v>
    <v>DROPBOX, INC.</v>
    <v>DROPBOX, INC.</v>
    <v>23.11</v>
    <v>25.150500000000001</v>
    <v>23.39</v>
    <v>23.024999999999999</v>
    <v>362736400</v>
    <v>DBX</v>
    <v>DROPBOX, INC. (XNAS:DBX)</v>
    <v>755592</v>
    <v>2031385</v>
    <v>2007</v>
  </rv>
  <rv s="2">
    <v>3831</v>
  </rv>
  <rv s="0">
    <v>https://www.bing.com/financeapi/forcetrigger?t=bvcwdm&amp;q=XNAS%3aDCT&amp;form=skydnc</v>
    <v>Learn more on Bing</v>
  </rv>
  <rv s="5">
    <v>en-US</v>
    <v>bvcwdm</v>
    <v>268435456</v>
    <v>1</v>
    <v>Powered by Refinitiv</v>
    <v>9</v>
    <v>DUCK CREEK TECHNOLOGIES, INC. (XNAS:DCT)</v>
    <v>2</v>
    <v>10</v>
    <v>Finance</v>
    <v>4</v>
    <v>26.31</v>
    <v>10.0404</v>
    <v>1.03</v>
    <v>-1.4999999999999999E-2</v>
    <v>-7.9069999999999997E-4</v>
    <v>USD</v>
    <v>Duck Creek Technologies, Inc. is a provider of core systems to the property and casualty (P&amp;C) insurance industry through its cloud offering, Duck Creek OnDemand, which is delivered as software-as-a-service (SaaS). The Company’s product portfolio is built on its technology foundation, the Duck Creek Platform. The Company’s Duck Creek Suite includes products that support the P&amp;C insurance process lifecycle, such as Duck Creek Policy, Duck Creek Billing and Duck Creek Claims. Duck Creek Policy is a solution that enables insurers to develop and launch new insurance products and manage all aspects of policy administration, from product definition to quoting, binding, and servicing. Duck Creek Billing is a solution that supports fundamental payment and invoicing capabilities for all insurance lines and bill types. Duck Creek Claims is a solution that supports the entire claims lifecycle from first notice of loss through investigation, payments, negotiations, reporting and closure.</v>
    <v>1883</v>
    <v>Nasdaq Stock Market</v>
    <v>XNAS</v>
    <v>XNAS</v>
    <v>22 Boston Wharf Road, Floor 10, BOSTON, MA, 02210 US</v>
    <v>18.98</v>
    <v>Software &amp; IT Services</v>
    <v>Stock</v>
    <v>44956.817031064063</v>
    <v>3833</v>
    <v>18.920000000000002</v>
    <v>2570870441</v>
    <v>DUCK CREEK TECHNOLOGIES, INC.</v>
    <v>DUCK CREEK TECHNOLOGIES, INC.</v>
    <v>18.920000000000002</v>
    <v>18.97</v>
    <v>18.954999999999998</v>
    <v>135630200</v>
    <v>DCT</v>
    <v>DUCK CREEK TECHNOLOGIES, INC. (XNAS:DCT)</v>
    <v>1027433</v>
    <v>2116829</v>
    <v>2019</v>
  </rv>
  <rv s="2">
    <v>3834</v>
  </rv>
  <rv s="0">
    <v>https://www.bing.com/financeapi/forcetrigger?t=a1rgur&amp;q=XNYS%3aDXC&amp;form=skydnc</v>
    <v>Learn more on Bing</v>
  </rv>
  <rv s="1">
    <v>en-US</v>
    <v>a1rgur</v>
    <v>268435456</v>
    <v>1</v>
    <v>Powered by Refinitiv</v>
    <v>0</v>
    <v>DXC TECHNOLOGY COMPANY (XNYS:DXC)</v>
    <v>2</v>
    <v>3</v>
    <v>Finance</v>
    <v>4</v>
    <v>39.65</v>
    <v>22.65</v>
    <v>1.9354</v>
    <v>-7.0000000000000007E-2</v>
    <v>-2.4759999999999999E-3</v>
    <v>USD</v>
    <v>DXC Technology Company is a global information technology (IT) services company. The Company helps global companies run their mission-critical systems and operations while modernizing IT, optimizing data architectures, and ensuring security and scalability across public, private and hybrid clouds. Its segments include Global Business Services (GBS) and Global Infrastructure Services (GIS). The GBS segment provides technology solutions that help its customers address their business challenges and accelerate transformations adjusted to each customers industry and specific objectives. GBS offerings include analytics and engineering, applications, and business process services. The GIS segment provides a portfolio of technology offerings that deliver predictable outcomes and measurable results while reducing business risk and operational costs for customers. GIS offerings include cloud and security, IT outsourcing (ITO) and modern workplaces.</v>
    <v>130000</v>
    <v>New York Stock Exchange</v>
    <v>XNYS</v>
    <v>XNYS</v>
    <v>20408 Bashan Drive, Suite 231, ASHBURN, VA, 20147 US</v>
    <v>28.4693</v>
    <v>Software &amp; IT Services</v>
    <v>Stock</v>
    <v>44956.817248182815</v>
    <v>3836</v>
    <v>27.875</v>
    <v>6487838640</v>
    <v>DXC TECHNOLOGY COMPANY</v>
    <v>DXC TECHNOLOGY COMPANY</v>
    <v>27.875</v>
    <v>9.2187999999999999</v>
    <v>28.27</v>
    <v>28.2</v>
    <v>230065200</v>
    <v>DXC</v>
    <v>DXC TECHNOLOGY COMPANY (XNYS:DXC)</v>
    <v>437170</v>
    <v>1280897</v>
    <v>2017</v>
  </rv>
  <rv s="2">
    <v>3837</v>
  </rv>
  <rv s="0">
    <v>https://www.bing.com/financeapi/forcetrigger?t=br39hw&amp;q=XNYS%3aDT&amp;form=skydnc</v>
    <v>Learn more on Bing</v>
  </rv>
  <rv s="1">
    <v>en-US</v>
    <v>br39hw</v>
    <v>268435456</v>
    <v>1</v>
    <v>Powered by Refinitiv</v>
    <v>0</v>
    <v>DYNATRACE, INC. (XNYS:DT)</v>
    <v>2</v>
    <v>3</v>
    <v>Finance</v>
    <v>4</v>
    <v>56.98</v>
    <v>29.41</v>
    <v>1.1511</v>
    <v>-0.185</v>
    <v>-4.8380000000000003E-3</v>
    <v>USD</v>
    <v>Dynatrace, Inc. is a software intelligence company. The Company offers a software intelligence platform, purpose-built for dynamic hybrid, multi cloud environments. The Company designed its unified platform to address the complexity faced by information technology (IT), development, security, and business operations teams. Its Dynatrace Software Intelligence Platform provides application and microservices monitoring (APM), runtime application security, infrastructure monitoring, digital experience monitoring (DEM), business analytics, and cloud automation. Its Dynatrace Platform combines APM with application security, infrastructure monitoring, digital experience management, business analytics, and cloud automation in a single platform. Dynatrace application security is optimized for cloud-native applications, containers, and Kubernetes. Dynatrace application security automatically and continuously detects vulnerabilities in applications, libraries, and code at runtime.</v>
    <v>3600</v>
    <v>New York Stock Exchange</v>
    <v>XNYS</v>
    <v>XNYS</v>
    <v>1601 Trapelo Rd Ste 116, WALTHAM, MA, 02451-7351 US</v>
    <v>38.43</v>
    <v>Software &amp; IT Services</v>
    <v>Stock</v>
    <v>44956.817319432812</v>
    <v>3839</v>
    <v>37.799999999999997</v>
    <v>10954245915</v>
    <v>DYNATRACE, INC.</v>
    <v>DYNATRACE, INC.</v>
    <v>37.92</v>
    <v>395.5317</v>
    <v>38.24</v>
    <v>38.055</v>
    <v>287853000</v>
    <v>DT</v>
    <v>DYNATRACE, INC. (XNYS:DT)</v>
    <v>1057405</v>
    <v>1612194</v>
    <v>2014</v>
  </rv>
  <rv s="2">
    <v>3840</v>
  </rv>
  <rv s="0">
    <v>https://www.bing.com/financeapi/forcetrigger?t=a1rj5r&amp;q=XNAS%3aDZSI&amp;form=skydnc</v>
    <v>Learn more on Bing</v>
  </rv>
  <rv s="1">
    <v>en-US</v>
    <v>a1rj5r</v>
    <v>268435456</v>
    <v>1</v>
    <v>Powered by Refinitiv</v>
    <v>0</v>
    <v>DZS Inc. (XNAS:DZSI)</v>
    <v>2</v>
    <v>3</v>
    <v>Finance</v>
    <v>4</v>
    <v>19.95</v>
    <v>10.59</v>
    <v>1.2719</v>
    <v>-0.08</v>
    <v>-6.4570000000000009E-3</v>
    <v>USD</v>
    <v>DZS Inc. is a provider of access, fifth generation (5G) transport, and enterprise communications platforms. It provides a range of networking technologies, including broadband access, Ethernet switching, mobile backhaul, passive optical LAN and software-defined networks, to a diverse customer base. Its solutions and platforms portfolio include products in Broadband Connectivity, Connected Home &amp; Business, Mobile &amp; Optical Edge, and Cloud Software. Its DZS Velocity portfolio offers a variety of solutions for carriers and service providers to connect residential and business customers, either using fiber or leveraging its existing deployed copper networks to offer broadband services to customer premises. Its DZS Chronos portfolio provides a solution for mobile operators that enable them to upgrade their mobile fronthaul/midhaul/backhaul (xHaul) systems and migrate to 5G wireless technologies. It also offers Expresse service assurance and CloudCheck WiFi experience management solutions.</v>
    <v>840</v>
    <v>Nasdaq Stock Market</v>
    <v>XNAS</v>
    <v>XNAS</v>
    <v>5700 TENNYSON PARKWAY, SUITE 400, PLANO, TX, 75024 US</v>
    <v>12.51</v>
    <v>Computers, Phones &amp; Household Electronics</v>
    <v>Stock</v>
    <v>44956.817171365627</v>
    <v>3842</v>
    <v>12.18</v>
    <v>344102045</v>
    <v>DZS Inc.</v>
    <v>DZS Inc.</v>
    <v>12.26</v>
    <v>73.508399999999995</v>
    <v>12.39</v>
    <v>12.31</v>
    <v>27953050</v>
    <v>DZSI</v>
    <v>DZS Inc. (XNAS:DZSI)</v>
    <v>56678</v>
    <v>111797</v>
    <v>1997</v>
  </rv>
  <rv s="2">
    <v>3843</v>
  </rv>
  <rv s="0">
    <v>https://www.bing.com/financeapi/forcetrigger?t=buv2nm&amp;q=XNYS%3aETWO&amp;form=skydnc</v>
    <v>Learn more on Bing</v>
  </rv>
  <rv s="1">
    <v>en-US</v>
    <v>buv2nm</v>
    <v>268435456</v>
    <v>1</v>
    <v>Powered by Refinitiv</v>
    <v>0</v>
    <v>E2OPEN PARENT HOLDINGS, INC. (XNYS:ETWO)</v>
    <v>2</v>
    <v>3</v>
    <v>Finance</v>
    <v>4</v>
    <v>9.84</v>
    <v>4.8899999999999997</v>
    <v>1.2929999999999999</v>
    <v>-4.4999999999999998E-2</v>
    <v>-6.6569999999999997E-3</v>
    <v>USD</v>
    <v>E2open Parent Holdings, Inc. is a provider of cloud-based, end-to-end supply chain management (SCM) software. The Company's software combines networks, data and applications to provide a deeply embedded, mission-critical platform that allows clients to optimize their supply chain by accelerating growth, reducing costs, increasing visibility and driving improved resiliency. Its end-to-end applications provide advanced algorithms including artificial intelligence and machine learning-based advanced analytics to help clients gain insights for enhanced decision-making across channel, supply chain planning, execution and procurement functions. The Company's applications are organized into seven product families: Channel Shaping, Demand Sensing, Business Planning, Global Trade Management, Transportation and Logistics, Collaborative Manufacturing and Supply Management. Its Channel Shaping allows clients to optimize activity across retail, distributor and online channels.</v>
    <v>3682</v>
    <v>New York Stock Exchange</v>
    <v>XNYS</v>
    <v>XNYS</v>
    <v>9600 Great Hills Trail, Suite 300E, AUSTIN, TX, 78759 US</v>
    <v>6.8</v>
    <v>Software &amp; IT Services</v>
    <v>Stock</v>
    <v>44956.816589582813</v>
    <v>3845</v>
    <v>6.6349999999999998</v>
    <v>2029782668</v>
    <v>E2OPEN PARENT HOLDINGS, INC.</v>
    <v>E2OPEN PARENT HOLDINGS, INC.</v>
    <v>6.76</v>
    <v>0</v>
    <v>6.76</v>
    <v>6.7149999999999999</v>
    <v>302275900</v>
    <v>ETWO</v>
    <v>E2OPEN PARENT HOLDINGS, INC. (XNYS:ETWO)</v>
    <v>451588</v>
    <v>1282916</v>
    <v>2021</v>
  </rv>
  <rv s="2">
    <v>3846</v>
  </rv>
  <rv s="0">
    <v>https://www.bing.com/financeapi/forcetrigger?t=a1wyim&amp;q=XNAS%3aEGIO&amp;form=skydnc</v>
    <v>Learn more on Bing</v>
  </rv>
  <rv s="1">
    <v>en-US</v>
    <v>a1wyim</v>
    <v>268435456</v>
    <v>1</v>
    <v>Powered by Refinitiv</v>
    <v>0</v>
    <v>EDGIO, INC. (XNAS:EGIO)</v>
    <v>2</v>
    <v>3</v>
    <v>Finance</v>
    <v>4</v>
    <v>5.55</v>
    <v>0.79200000000000004</v>
    <v>0.93510000000000004</v>
    <v>-5.0000000000000001E-3</v>
    <v>-3.1849999999999999E-3</v>
    <v>USD</v>
    <v>Edgio, Inc., formerly Limelight Networks, Inc., is a provider of content delivery network services to deliver digital content over the Internet. The Company delivers digital content, video delivery, Website development and acceleration, cloud security, edge compute, and origin storage services. Its geographic areas include Americas, Europe, Middle East, and Africa (EMEA), and Asia Pacific. The Company's edge services platform includes private Internet protocol (IP) network, software, and support services. Its services include Layer by Limelight (AppOps), which augments or replace a site’s existing Web content delivery network and security vendor to deliver faster page loads. Its cloud security services offer defense against malicious Website attacks and unauthorized content access without impacting the performance of Web applications and content delivery. Its customers include media, entertainment, gaming, technology and software, retail, live sports, e-commerce, and other sectors.</v>
    <v>1256</v>
    <v>Nasdaq Stock Market</v>
    <v>XNAS</v>
    <v>XNAS</v>
    <v>11811 N. Tatum Blvd., Suite 3031, PHOENIX, AZ, 85028 US</v>
    <v>1.6</v>
    <v>Software &amp; IT Services</v>
    <v>Stock</v>
    <v>44956.817199814061</v>
    <v>3848</v>
    <v>1.5349999999999999</v>
    <v>346780212</v>
    <v>EDGIO, INC.</v>
    <v>EDGIO, INC.</v>
    <v>1.56</v>
    <v>49.081699999999998</v>
    <v>1.57</v>
    <v>1.5649999999999999</v>
    <v>221584800</v>
    <v>EGIO</v>
    <v>EDGIO, INC. (XNAS:EGIO)</v>
    <v>353977</v>
    <v>980628</v>
    <v>2003</v>
  </rv>
  <rv s="2">
    <v>3849</v>
  </rv>
  <rv s="0">
    <v>https://www.bing.com/financeapi/forcetrigger?t=bkg1hw&amp;q=XNYS%3aESTC&amp;form=skydnc</v>
    <v>Learn more on Bing</v>
  </rv>
  <rv s="1">
    <v>en-US</v>
    <v>bkg1hw</v>
    <v>268435456</v>
    <v>1</v>
    <v>Powered by Refinitiv</v>
    <v>0</v>
    <v>Elastic NV (XNYS:ESTC)</v>
    <v>2</v>
    <v>3</v>
    <v>Finance</v>
    <v>4</v>
    <v>98.75</v>
    <v>46.18</v>
    <v>1.0789</v>
    <v>-1.75</v>
    <v>-2.9485999999999998E-2</v>
    <v>USD</v>
    <v>Elastic NV is a Netherlands-based data analytics company. The Company’s platform, which is available as both a hosted, managed service across public clouds as well as self-managed software, allows its customers to find insights from large amounts of data and take action. The Company offers three search-powered solutions - Enterprise Search, Observability, and Security - that are built into the platform, which is built on the Elastic Stack, a set of software products that ingest data from any source, in any format, and perform search, analysis, and visualization of that data. The Company helps organizations, their employees, and their customers find what they need, while keeping mission-critical applications running smoothly, and protecting against cyber threats. The Company generates revenue primarily from sales of subscriptions to its platform.</v>
    <v>3233</v>
    <v>New York Stock Exchange</v>
    <v>XNYS</v>
    <v>XNYS</v>
    <v>Keizersgracht 281, AMSTERDAM, NOORD-HOLLAND, Amsterdam NL</v>
    <v>59.005000000000003</v>
    <v>Software &amp; IT Services</v>
    <v>Stock</v>
    <v>44956.81718563594</v>
    <v>3851</v>
    <v>56.51</v>
    <v>5506867584</v>
    <v>Elastic NV</v>
    <v>Elastic NV</v>
    <v>58.24</v>
    <v>0</v>
    <v>59.35</v>
    <v>57.6</v>
    <v>95605340</v>
    <v>ESTC</v>
    <v>Elastic NV (XNYS:ESTC)</v>
    <v>1324406</v>
    <v>1219992</v>
    <v>2012</v>
  </rv>
  <rv s="2">
    <v>3852</v>
  </rv>
  <rv s="0">
    <v>https://www.bing.com/financeapi/forcetrigger?t=bjmnww&amp;q=XNYS%3aDAVA&amp;form=skydnc</v>
    <v>Learn more on Bing</v>
  </rv>
  <rv s="1">
    <v>en-US</v>
    <v>bjmnww</v>
    <v>268435456</v>
    <v>1</v>
    <v>Powered by Refinitiv</v>
    <v>0</v>
    <v>ENDAVA PLC (XNYS:DAVA)</v>
    <v>2</v>
    <v>3</v>
    <v>Finance</v>
    <v>4</v>
    <v>146.465</v>
    <v>61.55</v>
    <v>1.1892</v>
    <v>-0.79500000000000004</v>
    <v>-8.9440000000000006E-3</v>
    <v>USD</v>
    <v>Endava plc is a technology service provider. The Company, using distributed enterprise agile at scale, collaborates with its clients, integrating with their teams, catalyzing ideation and delivering solutions. The Company serves clients in the payments, financial services, technology, media, and telecom (TMT), consumer products, logistics, healthcare, mobility and retail industries. Through leveraging technologies, the Company’s agile, multi-disciplinary teams provides a combination of product and technology strategies, intelligent experiences, and engineering, which are delivered through four key areas: define, design, build, and run and evolve. The Company also provides provide solutions for digital evolution, agile transformation and automation. The Company has its delivery centers in Bulgaria, Croatia Romania, Slovenia, Bosnia &amp; Herzegovina, Moldova, North Macedonia, Serbia, Argentina, Colombia, Mexico, Uruguay and Venezuela.</v>
    <v>12065</v>
    <v>New York Stock Exchange</v>
    <v>XNYS</v>
    <v>XNYS</v>
    <v>125 Old Broad Street, London, UNITED KINGDOM-NA, EC2N 1AR GB</v>
    <v>88.525000000000006</v>
    <v>Software &amp; IT Services</v>
    <v>Stock</v>
    <v>44956.817316238281</v>
    <v>3854</v>
    <v>86.995000000000005</v>
    <v>5013527854</v>
    <v>ENDAVA PLC</v>
    <v>ENDAVA PLC</v>
    <v>87.31</v>
    <v>48.972299999999997</v>
    <v>88.89</v>
    <v>88.094999999999999</v>
    <v>56910470</v>
    <v>DAVA</v>
    <v>ENDAVA PLC (XNYS:DAVA)</v>
    <v>75484</v>
    <v>168577</v>
    <v>2006</v>
  </rv>
  <rv s="2">
    <v>3855</v>
  </rv>
  <rv s="0">
    <v>https://www.bing.com/financeapi/forcetrigger?t=c3jorw&amp;q=XNYS%3aENFN&amp;form=skydnc</v>
    <v>Learn more on Bing</v>
  </rv>
  <rv s="1">
    <v>en-US</v>
    <v>c3jorw</v>
    <v>268435456</v>
    <v>1</v>
    <v>Powered by Refinitiv</v>
    <v>0</v>
    <v>ENFUSION, INC (XNYS:ENFN)</v>
    <v>2</v>
    <v>3</v>
    <v>Finance</v>
    <v>4</v>
    <v>18.350000000000001</v>
    <v>7.8</v>
    <v>1.665</v>
    <v>-1.4999999999999999E-2</v>
    <v>-1.276E-3</v>
    <v>USD</v>
    <v>Enfusion, Inc. is a software-as-a-service (SaaS) provider focused on transforming the investment management industry. The products and services that comprise its solution are designed to enable investment managers to take investment decisions in real time. The Company’s solution, comprised of mission critical systems integrated with a suite of technology-powered, managed services, serves the full investment lifecycle, drives insights into and control over the business activities of the investment manager and investment operations. Its solution’s end-to-end functionality includes Portfolio Management System (PMS), Order and Execution Management System (OEMS), Accounting/General Ledger System and Enfusion Analytics System. PMS able to comprehensively construct and re-balance investment portfolios, this system generates a real-time investment book of record. PMS module offers portfolio managers, traders, compliance teams and analysts the ability to electronically communicate trade orders.</v>
    <v>892</v>
    <v>New York Stock Exchange</v>
    <v>XNYS</v>
    <v>XNYS</v>
    <v>125 South Clark Street, Suite 750, CHICAGO, IL, 60603 US</v>
    <v>11.87</v>
    <v>Software &amp; IT Services</v>
    <v>Stock</v>
    <v>44956.817203020313</v>
    <v>3857</v>
    <v>11.494999999999999</v>
    <v>1339578324</v>
    <v>ENFUSION, INC</v>
    <v>ENFUSION, INC</v>
    <v>11.515000000000001</v>
    <v>0</v>
    <v>11.76</v>
    <v>11.744999999999999</v>
    <v>114055200</v>
    <v>ENFN</v>
    <v>ENFUSION, INC (XNYS:ENFN)</v>
    <v>305570</v>
    <v>274313</v>
    <v>2007</v>
  </rv>
  <rv s="2">
    <v>3858</v>
  </rv>
  <rv s="0">
    <v>https://www.bing.com/financeapi/forcetrigger?t=c3bvk2&amp;q=XNYS%3aESMT&amp;form=skydnc</v>
    <v>Learn more on Bing</v>
  </rv>
  <rv s="1">
    <v>en-US</v>
    <v>c3bvk2</v>
    <v>268435456</v>
    <v>1</v>
    <v>Powered by Refinitiv</v>
    <v>0</v>
    <v>ENGAGESMART, INC. (XNYS:ESMT)</v>
    <v>2</v>
    <v>3</v>
    <v>Finance</v>
    <v>4</v>
    <v>24.68</v>
    <v>15.01</v>
    <v>1.341</v>
    <v>-0.76</v>
    <v>-3.7402000000000005E-2</v>
    <v>USD</v>
    <v>EngageSmart, Inc. is a provider of vertically tailored customer engagement software and integrated payments solutions. The Company offers single instance, multi-tenant Software-as-a-Service (SaaS) solutions. It operates in two segments: Enterprise Solutions and SMB Solutions. It serves both customers in the SMB Solutions segment and in the Enterprise Solutions segment across five core verticals: health and wellness, government, utilities and financial services. Its solutions are purpose-built for each vertical it serves, including business management software, customer engagement applications, and billing and payment solutions. The Enterprise Solutions segment provides SaaS solutions that simplify customer-client engagement through electronic billing and digital payments. The SMB Solutions segment provides end-to-end practice management solutions geared toward the health and wellness industry. Its SaaS solutions include SimplePractice, InvoiceCloud, HealthPay24, and DonorDrive</v>
    <v>789</v>
    <v>New York Stock Exchange</v>
    <v>XNYS</v>
    <v>XNYS</v>
    <v>30 Braintree Hill Office Park, Suite 101, BRAINTREE, MA, 02184 US</v>
    <v>20.239999999999998</v>
    <v>Software &amp; IT Services</v>
    <v>Stock</v>
    <v>44956.81719509219</v>
    <v>3860</v>
    <v>19.52</v>
    <v>3236827920</v>
    <v>ENGAGESMART, INC.</v>
    <v>ENGAGESMART, INC.</v>
    <v>20.100000000000001</v>
    <v>233.3219</v>
    <v>20.32</v>
    <v>19.559999999999999</v>
    <v>165482000</v>
    <v>ESMT</v>
    <v>ENGAGESMART, INC. (XNYS:ESMT)</v>
    <v>168259</v>
    <v>269915</v>
    <v>2018</v>
  </rv>
  <rv s="2">
    <v>3861</v>
  </rv>
  <rv s="0">
    <v>https://www.bing.com/financeapi/forcetrigger?t=a1rzh7&amp;q=XNAS%3aENPH&amp;form=skydnc</v>
    <v>Learn more on Bing</v>
  </rv>
  <rv s="1">
    <v>en-US</v>
    <v>a1rzh7</v>
    <v>268435456</v>
    <v>1</v>
    <v>Powered by Refinitiv</v>
    <v>0</v>
    <v>ENPHASE ENERGY, INC. (XNAS:ENPH)</v>
    <v>2</v>
    <v>3</v>
    <v>Finance</v>
    <v>4</v>
    <v>339.92</v>
    <v>118.57</v>
    <v>1.3328</v>
    <v>4.16</v>
    <v>1.9800999999999999E-2</v>
    <v>USD</v>
    <v>Enphase Energy, Inc. is an energy technology company. The Company is a supplier of microinverter-based solar and battery systems that enable people to harness the sun to make, use, save, and sell their own power, and control it all with a smart mobile application. Its semiconductor-based microinverter converts energy at the individual solar module level and, combined with its networking and software technologies that provides advanced energy monitoring and control. Its Enphase Home Energy Solution with IQ platform, which is an integrated solar, storage and energy management offering, uses a single technology platform for managing the whole solution, enabling rapid commissioning with the Installer Toolkit; consumption monitoring with its Envoy Communications Gateway with IQ Combiner+, Enphase Enlighten, and its Enphase AC Battery. It also provides Internet of Things (IoT) software solutions for customers to connect and manage a range of distributed energy devices within the home.</v>
    <v>2260</v>
    <v>Nasdaq Stock Market</v>
    <v>XNAS</v>
    <v>XNAS</v>
    <v>47281 Bayside Parkway, FREMONT, CA, 94538 US</v>
    <v>217.99</v>
    <v>Renewable Energy</v>
    <v>Stock</v>
    <v>44956.81726601797</v>
    <v>3863</v>
    <v>206.25</v>
    <v>29121631300</v>
    <v>ENPHASE ENERGY, INC.</v>
    <v>ENPHASE ENERGY, INC.</v>
    <v>208.43</v>
    <v>102.4709</v>
    <v>210.09</v>
    <v>214.25</v>
    <v>135923600</v>
    <v>ENPH</v>
    <v>ENPHASE ENERGY, INC. (XNAS:ENPH)</v>
    <v>2917647</v>
    <v>4145548</v>
    <v>2006</v>
  </rv>
  <rv s="2">
    <v>3864</v>
  </rv>
  <rv s="0">
    <v>https://www.bing.com/financeapi/forcetrigger?t=a1s152&amp;q=XNAS%3aENTG&amp;form=skydnc</v>
    <v>Learn more on Bing</v>
  </rv>
  <rv s="1">
    <v>en-US</v>
    <v>a1s152</v>
    <v>268435456</v>
    <v>1</v>
    <v>Powered by Refinitiv</v>
    <v>0</v>
    <v>ENTEGRIS, INC. (XNAS:ENTG)</v>
    <v>2</v>
    <v>3</v>
    <v>Finance</v>
    <v>4</v>
    <v>141.82</v>
    <v>61.750100000000003</v>
    <v>1.2753000000000001</v>
    <v>-2.83</v>
    <v>-3.5015999999999999E-2</v>
    <v>USD</v>
    <v>Entegris, Inc. is a supplier of advanced materials and process solutions for the semiconductor and other high-technology industries. The Company operates through three business segments, Specialty Chemicals and Engineered Materials, Microcontamination Control, and Advanced Materials Handling. The Specialty Chemicals and Engineered Materials segment provides high-performance and high-purity process chemistries, gases and materials, and safe and efficient delivery systems to support semiconductor and other advanced manufacturing processes. The Microcontamination Control segment offers solutions to filter and purify critical liquid chemistries and gases used in semiconductor manufacturing processes and other high-technology industries. The Advanced Materials Handling segment develops solutions to monitor, protect, transport, and deliver critical liquid chemistries, wafers, and other substrates for applications in the semiconductor, life sciences and other high-technology industries.</v>
    <v>6850</v>
    <v>Nasdaq Stock Market</v>
    <v>XNAS</v>
    <v>XNAS</v>
    <v>129 Concord Rd, BILLERICA, MA, 01821-4600 US</v>
    <v>79.77</v>
    <v>Semiconductors &amp; Semiconductor Equipment</v>
    <v>Stock</v>
    <v>44956.817291839841</v>
    <v>3866</v>
    <v>76.72</v>
    <v>12044970000</v>
    <v>ENTEGRIS, INC.</v>
    <v>ENTEGRIS, INC.</v>
    <v>79.77</v>
    <v>40.032299999999999</v>
    <v>80.819999999999993</v>
    <v>77.989999999999995</v>
    <v>149034600</v>
    <v>ENTG</v>
    <v>ENTEGRIS, INC. (XNAS:ENTG)</v>
    <v>696421</v>
    <v>1565309</v>
    <v>2005</v>
  </rv>
  <rv s="2">
    <v>3867</v>
  </rv>
  <rv s="0">
    <v>https://www.bing.com/financeapi/forcetrigger?t=a1s1dm&amp;q=XNYS%3aENV&amp;form=skydnc</v>
    <v>Learn more on Bing</v>
  </rv>
  <rv s="1">
    <v>en-US</v>
    <v>a1s1dm</v>
    <v>268435456</v>
    <v>1</v>
    <v>Powered by Refinitiv</v>
    <v>0</v>
    <v>ENVESTNET, INC. (XNYS:ENV)</v>
    <v>2</v>
    <v>3</v>
    <v>Finance</v>
    <v>4</v>
    <v>84.58</v>
    <v>41.72</v>
    <v>1.2103999999999999</v>
    <v>-0.41</v>
    <v>-6.1790000000000005E-3</v>
    <v>USD</v>
    <v>Envestnet, Inc., through its subsidiaries, provides a financial network connecting technology, solutions and data. The Company operates through two segments: Envestnet Wealth Solutions and Envestnet Data &amp; Analytics. The Envestnet Wealth Solutions segment provides unified wealth management software and services. This segment offers a range of services to advisors, which includes financial planning, risk assessment tools, investment strategies and solutions, portfolio construction, proposal generation and paperwork preparation, model management and account rebalancing, account monitoring and customized fee billing. The Envestnet Data &amp; Analytics segment offers data aggregation and data intelligence platform. As an artificial intelligence (AI) and data specialist, it gathers, refines and aggregates a set of end user permissioned transaction level data and combines them with financial applications, reports, market research analysis and application programming interfaces for its customers.</v>
    <v>4375</v>
    <v>New York Stock Exchange</v>
    <v>XNYS</v>
    <v>XNYS</v>
    <v>1000 Chesterbrook Boulevard, Suite 250, BERWYN, PA, 19312 US</v>
    <v>66.540000000000006</v>
    <v>Software &amp; IT Services</v>
    <v>Stock</v>
    <v>44956.817287650003</v>
    <v>3869</v>
    <v>65.599999999999994</v>
    <v>3648205671</v>
    <v>ENVESTNET, INC.</v>
    <v>ENVESTNET, INC.</v>
    <v>65.924999999999997</v>
    <v>287.16840000000002</v>
    <v>66.349999999999994</v>
    <v>65.94</v>
    <v>55326140</v>
    <v>ENV</v>
    <v>ENVESTNET, INC. (XNYS:ENV)</v>
    <v>91892</v>
    <v>536311</v>
    <v>2004</v>
  </rv>
  <rv s="2">
    <v>3870</v>
  </rv>
  <rv s="0">
    <v>https://www.bing.com/financeapi/forcetrigger?t=a1s2fr&amp;q=XNYS%3aEPAM&amp;form=skydnc</v>
    <v>Learn more on Bing</v>
  </rv>
  <rv s="1">
    <v>en-US</v>
    <v>a1s2fr</v>
    <v>268435456</v>
    <v>1</v>
    <v>Powered by Refinitiv</v>
    <v>0</v>
    <v>EPAM SYSTEMS, INC. (XNYS:EPAM)</v>
    <v>2</v>
    <v>3</v>
    <v>Finance</v>
    <v>4</v>
    <v>496.4</v>
    <v>168.5925</v>
    <v>1.5727</v>
    <v>-6.3</v>
    <v>-1.8452E-2</v>
    <v>USD</v>
    <v>EPAM Systems, Inc. is a digital transformation services provider, which delivers end-to-end value to its customers. The Company provides services through software solutions, integrated advisory, business consulting and design. The Company maintains a group of testing and quality assurance professionals with experience across a range of technology platforms and industry verticals. This group performs software application testing, test management, automation and consulting services focused on helping customers improve their existing software testing and quality assurance practices. It has integrated consulting teams across business, experience, technology and data. The functional business is engaged in technology platforms and their interactions, as well as the application of data science and machine learning, to deliver insights into its customers’ business. Its digital and service design practice provides strategy, design, creative and program management services for customers.</v>
    <v>58824</v>
    <v>New York Stock Exchange</v>
    <v>XNYS</v>
    <v>XNYS</v>
    <v>SUITE 202, 41 UNIVERSITY DRIVE, NEWTOWN, PA, 18940 US</v>
    <v>339.35520000000002</v>
    <v>Software &amp; IT Services</v>
    <v>Stock</v>
    <v>44956.817382568748</v>
    <v>3872</v>
    <v>331.49</v>
    <v>19274495903</v>
    <v>EPAM SYSTEMS, INC.</v>
    <v>EPAM SYSTEMS, INC.</v>
    <v>339.22</v>
    <v>49.717199999999998</v>
    <v>341.43</v>
    <v>335.13</v>
    <v>57513490</v>
    <v>EPAM</v>
    <v>EPAM SYSTEMS, INC. (XNYS:EPAM)</v>
    <v>106372</v>
    <v>322465</v>
    <v>2002</v>
  </rv>
  <rv s="2">
    <v>3873</v>
  </rv>
  <rv s="0">
    <v>https://www.bing.com/financeapi/forcetrigger?t=a1rojc&amp;q=XNAS%3aEEFT&amp;form=skydnc</v>
    <v>Learn more on Bing</v>
  </rv>
  <rv s="1">
    <v>en-US</v>
    <v>a1rojc</v>
    <v>268435456</v>
    <v>1</v>
    <v>Powered by Refinitiv</v>
    <v>0</v>
    <v>EURONET WORLDWIDE, INC. (XNAS:EEFT)</v>
    <v>2</v>
    <v>3</v>
    <v>Finance</v>
    <v>4</v>
    <v>149.91999999999999</v>
    <v>71.599999999999994</v>
    <v>1.359</v>
    <v>-0.79</v>
    <v>-7.0759999999999998E-3</v>
    <v>USD</v>
    <v>Euronet Worldwide, Inc. is an electronic payment processing provider. The Company primary product offerings include comprehensive automated teller machine (ATM), point-of-sale (POS), card outsourcing, card issuing and merchant acquiring services; software solutions and cloud-based payment solutions; electronic distribution of electronic payment products; foreign exchange services; and international payment services. It has three segments. The Electronic Fund Transfer Processing segment processes transactions for a network of approximately 42,713 ATMs and 438,000 POS terminals across Europe, Africa, the Middle East, Asia Pacific, and the United States. The epay segment provides distribution and processing of prepaid mobile airtime and other electronic content and payment processing services for various prepaid products, cards and services throughout its worldwide distribution network. The Money Transfer segment provides global consumer-to-consumer money transfer services.</v>
    <v>8800</v>
    <v>Nasdaq Stock Market</v>
    <v>XNAS</v>
    <v>XNAS</v>
    <v>11400 Tomahawk Creek Parkway, Suite 300, LEAWOOD, KS, 66211 US</v>
    <v>111.31</v>
    <v>Professional &amp; Commercial Services</v>
    <v>Stock</v>
    <v>44956.817198113284</v>
    <v>3875</v>
    <v>110.09</v>
    <v>5497481598</v>
    <v>EURONET WORLDWIDE, INC.</v>
    <v>EURONET WORLDWIDE, INC.</v>
    <v>110.59</v>
    <v>37.004100000000001</v>
    <v>111.64</v>
    <v>110.85</v>
    <v>49593880</v>
    <v>EEFT</v>
    <v>EURONET WORLDWIDE, INC. (XNAS:EEFT)</v>
    <v>81226</v>
    <v>268904</v>
    <v>1996</v>
  </rv>
  <rv s="2">
    <v>3876</v>
  </rv>
  <rv s="0">
    <v>https://www.bing.com/financeapi/forcetrigger?t=a1sck2&amp;q=XNAS%3aEVBG&amp;form=skydnc</v>
    <v>Learn more on Bing</v>
  </rv>
  <rv s="5">
    <v>en-US</v>
    <v>a1sck2</v>
    <v>268435456</v>
    <v>1</v>
    <v>Powered by Refinitiv</v>
    <v>9</v>
    <v>EVERBRIDGE, INC. (XNAS:EVBG)</v>
    <v>2</v>
    <v>10</v>
    <v>Finance</v>
    <v>4</v>
    <v>56.58</v>
    <v>24.1</v>
    <v>0.79069999999999996</v>
    <v>-1.21</v>
    <v>-3.7082000000000004E-2</v>
    <v>USD</v>
    <v>Everbridge, Inc. is a global software company. It provides enterprise software applications that automate and accelerate organizations operational response to critical events in order to keep people safe and organizations running. During public safety threats, such as severe weather conditions, active shooter situations, terrorist attacks or a pandemic, as well as critical business events, such as information technology (IT) outages, cyber-attacks, product recalls or supply-chain interruptions, its Critical Event Management (CEM) platform enables its customers to aggregate and assess threat data, locate people at risk and responders able to assist, automate the execution of pre-defined communications processes, and track progress on executing response plans. Its CEM solutions include Business Operations, People Resilience, Digital Operations, Smart Security, and Public Safety. It serves investment banks, airports, consulting firms, automakers, and health care providers, among others.</v>
    <v>1893</v>
    <v>Nasdaq Stock Market</v>
    <v>XNAS</v>
    <v>XNAS</v>
    <v>25 Corporate Drive, Suite 400, BURLINGTON, MA, 01803 US</v>
    <v>32.51</v>
    <v>Software &amp; IT Services</v>
    <v>Stock</v>
    <v>44956.817361978909</v>
    <v>3878</v>
    <v>31.02</v>
    <v>1254462037</v>
    <v>EVERBRIDGE, INC.</v>
    <v>EVERBRIDGE, INC.</v>
    <v>32.01</v>
    <v>32.630000000000003</v>
    <v>31.42</v>
    <v>39925590</v>
    <v>EVBG</v>
    <v>EVERBRIDGE, INC. (XNAS:EVBG)</v>
    <v>184899</v>
    <v>409812</v>
    <v>2008</v>
  </rv>
  <rv s="2">
    <v>3879</v>
  </rv>
  <rv s="0">
    <v>https://www.bing.com/financeapi/forcetrigger?t=c2ckw7&amp;q=XNAS%3aEVCM&amp;form=skydnc</v>
    <v>Learn more on Bing</v>
  </rv>
  <rv s="5">
    <v>en-US</v>
    <v>c2ckw7</v>
    <v>268435456</v>
    <v>1</v>
    <v>Powered by Refinitiv</v>
    <v>9</v>
    <v>EVERCOMMERCE INC. (XNAS:EVCM)</v>
    <v>2</v>
    <v>10</v>
    <v>Finance</v>
    <v>4</v>
    <v>14.22</v>
    <v>5.87</v>
    <v>1.042</v>
    <v>-0.23</v>
    <v>-2.1926000000000001E-2</v>
    <v>USD</v>
    <v>EverCommerce Inc. is engaged in providing vertically-tailored, integrated software-as-a-service (SaaS) solutions for service-based small and medium-sized businesses. The Company's platform spans across the full lifecycle of interactions between consumers and service professionals with vertical-specific applications. It serves customers across three core verticals: EverPro, EverHealth and EverWell. EverPro solutions are purpose-built for home service professionals, with varying specialized functionality for micro-verticals. EverHealth solutions are built for health service professionals. The Company offers different types of solutions for micro-verticals, including small group and specialty practices, behavioral health professionals, specialty branches of hospital systems and ambulatory services. EverWell solutions are built specifically for fitness professionals, which include gyms, studios, health clubs, specialized instructors and personal trainers and for wellness professionals.</v>
    <v>2200</v>
    <v>Nasdaq Stock Market</v>
    <v>XNAS</v>
    <v>XNAS</v>
    <v>3601 Walnut Street, Suite 400, DENVER, CO, 80205 US</v>
    <v>10.505000000000001</v>
    <v>Software &amp; IT Services</v>
    <v>Stock</v>
    <v>44956.817215370313</v>
    <v>3881</v>
    <v>10.234999999999999</v>
    <v>1982244312</v>
    <v>EVERCOMMERCE INC.</v>
    <v>EVERCOMMERCE INC.</v>
    <v>10.38</v>
    <v>10.49</v>
    <v>10.26</v>
    <v>193201200</v>
    <v>EVCM</v>
    <v>EVERCOMMERCE INC. (XNAS:EVCM)</v>
    <v>116180</v>
    <v>219307</v>
    <v>2016</v>
  </rv>
  <rv s="2">
    <v>3882</v>
  </rv>
  <rv s="0">
    <v>https://www.bing.com/financeapi/forcetrigger?t=a1sefr&amp;q=XNYS%3aEVTC&amp;form=skydnc</v>
    <v>Learn more on Bing</v>
  </rv>
  <rv s="1">
    <v>en-US</v>
    <v>a1sefr</v>
    <v>268435456</v>
    <v>1</v>
    <v>Powered by Refinitiv</v>
    <v>0</v>
    <v>Evertec Inc (XNYS:EVTC)</v>
    <v>2</v>
    <v>3</v>
    <v>Finance</v>
    <v>4</v>
    <v>44.33</v>
    <v>30.17</v>
    <v>0.95779999999999998</v>
    <v>0.18</v>
    <v>4.9449999999999997E-3</v>
    <v>USD</v>
    <v>EVERTEC, Inc. is a transaction processing company. The Company provides a range of merchant acquiring, payment processing and business process management services. The Company operates through three segments: Merchant Acquiring, Payment Processing and Business Solutions. As of December 31, 2016, it managed a system of electronic payment networks that processed over two billion transactions annually. It offers a range of services for core bank processing, cash processing and technology outsourcing. It owns and operates the ATH network, which is a personal identification number (PIN) debit network in Latin America. It serves a range of financial institutions, merchants, corporations and government agencies with solutions that enable them to issue, process and accept transactions securely. The Company's range of services spans the entire transaction processing value chain and includes a range of front-end customer-facing solutions.</v>
    <v>2500</v>
    <v>New York Stock Exchange</v>
    <v>XNYS</v>
    <v>XNYS</v>
    <v>Carr. 176 K.m. 1.2 Cupey Bajo, RIO PIEDRAS, 00926 PR</v>
    <v>36.96</v>
    <v>Professional &amp; Commercial Services</v>
    <v>Stock</v>
    <v>44956.81717163125</v>
    <v>3884</v>
    <v>36.075000000000003</v>
    <v>2385096476</v>
    <v>Evertec Inc</v>
    <v>Evertec Inc</v>
    <v>36.14</v>
    <v>10.0608</v>
    <v>36.4</v>
    <v>36.58</v>
    <v>65202200</v>
    <v>EVTC</v>
    <v>Evertec Inc (XNYS:EVTC)</v>
    <v>162136</v>
    <v>290835</v>
    <v>2012</v>
  </rv>
  <rv s="2">
    <v>3885</v>
  </rv>
  <rv s="0">
    <v>https://www.bing.com/financeapi/forcetrigger?t=b12p4c&amp;q=XNAS%3aEVOP&amp;form=skydnc</v>
    <v>Learn more on Bing</v>
  </rv>
  <rv s="1">
    <v>en-US</v>
    <v>b12p4c</v>
    <v>268435456</v>
    <v>1</v>
    <v>Powered by Refinitiv</v>
    <v>0</v>
    <v>EVO PAYMENTS, INC. (XNAS:EVOP)</v>
    <v>2</v>
    <v>3</v>
    <v>Finance</v>
    <v>4</v>
    <v>33.979999999999997</v>
    <v>21.01</v>
    <v>1.1148</v>
    <v>-5.0000000000000001E-3</v>
    <v>-1.4749999999999998E-4</v>
    <v>USD</v>
    <v>EVO Payments, Inc. is a payment technology and services provider. It provides merchant acquisition and payment processing services. The Company operates through two segments: the Americas and Europe. The Americas segment includes its operations in the United States, Canada, Mexico, and Chile. The Europe segment includes its operations in Poland, Germany, Ireland, the United Kingdom, Spain, and the Czech Republic, as well as its support of merchants in surrounding markets. The Company's solutions include merchant acquiring, transaction processing, integrated solutions, gateway services, pos terminals, marketing services, and automated boarding. It operates three proprietary, in-house processing platforms, all connected via its EVO Snap solution and each supporting a different geographic region. EVO Snap provides a technical connection to its regional processing systems and a central point of integration for all third-party product partners.</v>
    <v>2400</v>
    <v>Nasdaq Stock Market</v>
    <v>XNAS</v>
    <v>XNAS</v>
    <v>10 Glenlake Parkway, Suite 950, ATLANTA, GA, 30328 US</v>
    <v>33.89</v>
    <v>Professional &amp; Commercial Services</v>
    <v>Stock</v>
    <v>44956.816672974215</v>
    <v>3887</v>
    <v>33.869999999999997</v>
    <v>1763277133</v>
    <v>EVO PAYMENTS, INC.</v>
    <v>EVO PAYMENTS, INC.</v>
    <v>33.89</v>
    <v>2726.4679999999998</v>
    <v>33.89</v>
    <v>33.884999999999998</v>
    <v>52037100</v>
    <v>EVOP</v>
    <v>EVO PAYMENTS, INC. (XNAS:EVOP)</v>
    <v>97882</v>
    <v>546664</v>
    <v>2017</v>
  </rv>
  <rv s="2">
    <v>3888</v>
  </rv>
  <rv s="0">
    <v>https://www.bing.com/financeapi/forcetrigger?t=a1si77&amp;q=XNAS%3aEXLS&amp;form=skydnc</v>
    <v>Learn more on Bing</v>
  </rv>
  <rv s="1">
    <v>en-US</v>
    <v>a1si77</v>
    <v>268435456</v>
    <v>1</v>
    <v>Powered by Refinitiv</v>
    <v>0</v>
    <v>EXLSERVICE HOLDINGS, INC. (XNAS:EXLS)</v>
    <v>2</v>
    <v>3</v>
    <v>Finance</v>
    <v>4</v>
    <v>191.17500000000001</v>
    <v>112.14</v>
    <v>1.0226</v>
    <v>-0.49</v>
    <v>-2.882E-3</v>
    <v>USD</v>
    <v>ExlService Holdings, Inc. is a data analytics, and digital operations and solutions company. The Company's segments include Insurance, Healthcare, Emerging Business and Analytics. The Insurance segment serves property and casualty insurance, life insurance, disability insurance, insurance brokers, reinsurers, annuity, and retirement services companies. This segment provides digital operations and solutions and analytics-driven services across the insurance industry in areas, such as claims processing, premium and benefit administration, agency management, account reconciliation and others. The Healthcare segment primarily serves the United State-based healthcare payers, providers, pharmacy benefit managers and life sciences organizations. The Emerging Business segment provides consulting services related to digital operations and solutions that include industry-specific digital transformational services as well as cross-industry finance and accounting services.</v>
    <v>37400</v>
    <v>Nasdaq Stock Market</v>
    <v>XNAS</v>
    <v>XNAS</v>
    <v>320 Park Ave Fl 29, NEW YORK, NY, 10022-6815 US</v>
    <v>172.0513</v>
    <v>Professional &amp; Commercial Services</v>
    <v>Stock</v>
    <v>44956.817133263285</v>
    <v>3890</v>
    <v>169</v>
    <v>5605112687</v>
    <v>EXLSERVICE HOLDINGS, INC.</v>
    <v>EXLSERVICE HOLDINGS, INC.</v>
    <v>169.18</v>
    <v>41.289700000000003</v>
    <v>170.01</v>
    <v>169.52</v>
    <v>33064610</v>
    <v>EXLS</v>
    <v>EXLSERVICE HOLDINGS, INC. (XNAS:EXLS)</v>
    <v>47594</v>
    <v>139331</v>
    <v>2002</v>
  </rv>
  <rv s="2">
    <v>3891</v>
  </rv>
  <rv s="0">
    <v>https://www.bing.com/financeapi/forcetrigger?t=c3u5nm&amp;q=XNAS%3aEXFY&amp;form=skydnc</v>
    <v>Learn more on Bing</v>
  </rv>
  <rv s="5">
    <v>en-US</v>
    <v>c3u5nm</v>
    <v>268435456</v>
    <v>1</v>
    <v>Powered by Refinitiv</v>
    <v>9</v>
    <v>EXPENSIFY, INC. (XNAS:EXFY)</v>
    <v>2</v>
    <v>10</v>
    <v>Finance</v>
    <v>4</v>
    <v>29.51</v>
    <v>7.98</v>
    <v>1.175</v>
    <v>-0.19</v>
    <v>-1.8027000000000001E-2</v>
    <v>USD</v>
    <v>Expensify, Inc. is engaged in offering cloud-based expense management software platform that helps the businesses to simplify the way they manage money. Its platform is used by people in organizations around the world use Expensify to scan and reimburse receipts from flights, hotels, coffee shops, office supplies and ride shares. It improves the experience of the actual end users of expense management software. It designs Expensify to be easy to set up, integrate, configure and use from any device, which has enabled it to serve employees of all types and organizations of all sizes, industries and geographies. It offers subscription plans for both individuals and businesses that are self-service and payable by credit card. The Company focus on improving the everyday experience of regular employees with an easy-to-use platform, which enables bottom-up business model that is capital efficient and scalable.</v>
    <v>144</v>
    <v>Nasdaq Stock Market</v>
    <v>XNAS</v>
    <v>XNAS</v>
    <v>401 Sw 5Th Avenue, PORTLAND, OR, 97204 US</v>
    <v>10.51</v>
    <v>Software &amp; IT Services</v>
    <v>Stock</v>
    <v>44956.817394096877</v>
    <v>3893</v>
    <v>10.1538</v>
    <v>785924145</v>
    <v>EXPENSIFY, INC.</v>
    <v>EXPENSIFY, INC.</v>
    <v>10.36</v>
    <v>10.54</v>
    <v>10.35</v>
    <v>75934700</v>
    <v>EXFY</v>
    <v>EXPENSIFY, INC. (XNAS:EXFY)</v>
    <v>71214</v>
    <v>219889</v>
    <v>2009</v>
  </rv>
  <rv s="2">
    <v>3894</v>
  </rv>
  <rv s="0">
    <v>https://www.bing.com/financeapi/forcetrigger?t=a1siww&amp;q=XNAS%3aEXTR&amp;form=skydnc</v>
    <v>Learn more on Bing</v>
  </rv>
  <rv s="1">
    <v>en-US</v>
    <v>a1siww</v>
    <v>268435456</v>
    <v>1</v>
    <v>Powered by Refinitiv</v>
    <v>0</v>
    <v>EXTREME NETWORKS, INC. (XNAS:EXTR)</v>
    <v>2</v>
    <v>3</v>
    <v>Finance</v>
    <v>4</v>
    <v>21.03</v>
    <v>8.49</v>
    <v>2.0324</v>
    <v>0.06</v>
    <v>3.4269999999999999E-3</v>
    <v>USD</v>
    <v>Extreme Networks, Inc. is a provider of networking software, hardware and services, and offers related maintenance contracts to its enterprise, data center and service provider customers. The Company is focused on providing a combined end-to-end solution from the Internet of things (IoT) edge to the cloud. It designs, develops and manufactures wired and wireless network infrastructure equipment and develops the software for network management, policy, analytics, security and access controls. The Company's products and service categories include Cloud Networking Platform, Automation, Analytics, and Security Applications, Wireless LAN Access Points, Wired for Edge, Campus, and Data Center, SD-WAN, Cloud Native Platforms and Applications for Service Providers and Customer Service and Support. Extreme offers its services in business, hospitality, retail, transportation and logistics, education, government, healthcare, and manufacturing.</v>
    <v>2643</v>
    <v>Nasdaq Stock Market</v>
    <v>XNAS</v>
    <v>XNAS</v>
    <v>2121 Rdu Center Drive, Suite 300, MORRISVILLE, NC, 27560 US</v>
    <v>17.95</v>
    <v>Communications &amp; Networking</v>
    <v>Stock</v>
    <v>44956.817238008596</v>
    <v>3896</v>
    <v>17.3</v>
    <v>2267935600</v>
    <v>EXTREME NETWORKS, INC.</v>
    <v>EXTREME NETWORKS, INC.</v>
    <v>17.3</v>
    <v>47.980499999999999</v>
    <v>17.510000000000002</v>
    <v>17.57</v>
    <v>129080000</v>
    <v>EXTR</v>
    <v>EXTREME NETWORKS, INC. (XNAS:EXTR)</v>
    <v>732003</v>
    <v>1498957</v>
    <v>1999</v>
  </rv>
  <rv s="2">
    <v>3897</v>
  </rv>
  <rv s="0">
    <v>https://www.bing.com/financeapi/forcetrigger?t=a1stjc&amp;q=XNAS%3aFFIV&amp;form=skydnc</v>
    <v>Learn more on Bing</v>
  </rv>
  <rv s="1">
    <v>en-US</v>
    <v>a1stjc</v>
    <v>268435456</v>
    <v>1</v>
    <v>Powered by Refinitiv</v>
    <v>0</v>
    <v>F5, INC. (XNAS:FFIV)</v>
    <v>2</v>
    <v>3</v>
    <v>Finance</v>
    <v>4</v>
    <v>217.41</v>
    <v>133.67500000000001</v>
    <v>1.0729</v>
    <v>-1.4</v>
    <v>-9.4739999999999998E-3</v>
    <v>USD</v>
    <v>5, Inc. is a multi-cloud application services and security company. The Company is a provider of multi-cloud application security and delivery solutions which enable its customers to develop, deploy, operate, secure, and govern applications in any architecture, from on-premises to the public cloud. Its enterprise-grade application services are available as cloud-based, software-as-a-service, and software-only solutions optimized for multi-cloud environments, with modules that can run independently, or as part of an integrated solution on its appliances. The Company's products and solutions include F5 BIG-IP Software, F5 BIG-IP Systems, F5 BIG-IQ Centralized Management, F5 NGINX Software Solutions, F5 Distributed Cloud WAAP, and F5 Distributed Cloud Bot Defense, among others. The Company markets and sells its products primarily through multiple indirect sales channels in the Americas; Europe, the Middle East, and Africa (EMEA); and the Asia-Pacific region (APAC).</v>
    <v>7089</v>
    <v>Nasdaq Stock Market</v>
    <v>XNAS</v>
    <v>XNAS</v>
    <v>801 5Th Avenue, SEATTLE, WA, 98104 US</v>
    <v>146.87</v>
    <v>Software &amp; IT Services</v>
    <v>Stock</v>
    <v>44956.817173517971</v>
    <v>3899</v>
    <v>144.88</v>
    <v>8799417503</v>
    <v>F5, INC.</v>
    <v>F5, INC.</v>
    <v>146.66</v>
    <v>29.742599999999999</v>
    <v>147.77000000000001</v>
    <v>146.37</v>
    <v>60117630</v>
    <v>FFIV</v>
    <v>F5, INC. (XNAS:FFIV)</v>
    <v>195961</v>
    <v>520881</v>
    <v>1996</v>
  </rv>
  <rv s="2">
    <v>3900</v>
  </rv>
  <rv s="0">
    <v>https://www.bing.com/financeapi/forcetrigger?t=a1t5k2&amp;q=XNYS%3aFN&amp;form=skydnc</v>
    <v>Learn more on Bing</v>
  </rv>
  <rv s="1">
    <v>en-US</v>
    <v>a1t5k2</v>
    <v>268435456</v>
    <v>1</v>
    <v>Powered by Refinitiv</v>
    <v>0</v>
    <v>FABRINET (XNYS:FN)</v>
    <v>2</v>
    <v>3</v>
    <v>Finance</v>
    <v>4</v>
    <v>140.18</v>
    <v>74.569999999999993</v>
    <v>1.0831999999999999</v>
    <v>-1.17</v>
    <v>-9.1050000000000002E-3</v>
    <v>USD</v>
    <v>Fabrinet in a Cayman Islands-based company, which provides advanced precision optical/electronic/mechanical manufacturing services. The Company provides advanced optical packaging and precision optical, electro-mechanical and electronic manufacturing services to original equipment manufacturers (OEMs) of complex products, such as optical communication components, modules and sub-systems, industrial lasers, automotive components, medical devices and sensors. The Company offers a range of advanced optical and electro-mechanical capabilities across the entire manufacturing process, including process design and engineering, supply chain management, manufacturing, complex printed circuit board assembly, advanced packaging, integration, final assembly and testing. The Company focuses primarily on the production of low-volume, high-mix products. The principal subsidiaries of Fabrinet include Fabrinet Co., Ltd., Casix, Inc., Fabrinet West, Inc., Fabrinet UK Limited and Fabrinet Israel Ltd.</v>
    <v>14235</v>
    <v>New York Stock Exchange</v>
    <v>XNYS</v>
    <v>XNYS</v>
    <v>Klongnueng, Klongluang, 5/6 Moo 6, Soi Khunpra, Phaholyothin Rd, PATHUMTANI, PATHUM THANI, 12120 TH</v>
    <v>129</v>
    <v>Electronic Equipment &amp; Parts</v>
    <v>Stock</v>
    <v>44956.817122464847</v>
    <v>3902</v>
    <v>126.595</v>
    <v>4658682555</v>
    <v>FABRINET</v>
    <v>FABRINET</v>
    <v>127.52</v>
    <v>21.7026</v>
    <v>128.5</v>
    <v>127.33</v>
    <v>36587470</v>
    <v>FN</v>
    <v>FABRINET (XNYS:FN)</v>
    <v>77445</v>
    <v>159661</v>
    <v>1999</v>
  </rv>
  <rv s="2">
    <v>3903</v>
  </rv>
  <rv s="0">
    <v>https://www.bing.com/financeapi/forcetrigger?t=a1svnm&amp;q=XNYS%3aFICO&amp;form=skydnc</v>
    <v>Learn more on Bing</v>
  </rv>
  <rv s="1">
    <v>en-US</v>
    <v>a1svnm</v>
    <v>268435456</v>
    <v>1</v>
    <v>Powered by Refinitiv</v>
    <v>0</v>
    <v>FAIR ISAAC CORPORATION (XNYS:FICO)</v>
    <v>2</v>
    <v>3</v>
    <v>Finance</v>
    <v>4</v>
    <v>676.97990000000004</v>
    <v>340.48</v>
    <v>1.2658</v>
    <v>-10.8</v>
    <v>-1.6357E-2</v>
    <v>USD</v>
    <v>Fair Isaac Corporation is an applied analytics company. The Company operates through two segments: Scores and Software. The Scores segment includes its business-to-business (B2B) scoring solutions and services which give its clients access to predictive credit and other scores that can be integrated into their transaction streams and decision-making processes. This segment also includes its business-to-consumer (B2C) scoring solutions, including its myFICO.com subscription offerings. The Software segment includes pre-configured analytic and decision management solutions designed for a specific type of business need or process, such as account origination, customer management, customer engagement, fraud detection, financial crimes compliance and marketing as well as associated professional services. This segment also includes FICO Platform, a modular software offering designed to support advanced analytic and decision use cases, as well as stand-alone analytic and decisioning software.</v>
    <v>3305</v>
    <v>New York Stock Exchange</v>
    <v>XNYS</v>
    <v>XNYS</v>
    <v>5 West Mendenhall, Suites 105, BOZEMAN, MT, 59715 US</v>
    <v>659.93</v>
    <v>Software &amp; IT Services</v>
    <v>Stock</v>
    <v>44956.817024178126</v>
    <v>3905</v>
    <v>647.19000000000005</v>
    <v>16336771871</v>
    <v>FAIR ISAAC CORPORATION</v>
    <v>FAIR ISAAC CORPORATION</v>
    <v>659.87</v>
    <v>44.160800000000002</v>
    <v>660.25</v>
    <v>649.45000000000005</v>
    <v>25154780</v>
    <v>FICO</v>
    <v>FAIR ISAAC CORPORATION (XNYS:FICO)</v>
    <v>100301</v>
    <v>168388</v>
    <v>1987</v>
  </rv>
  <rv s="2">
    <v>3906</v>
  </rv>
  <rv s="0">
    <v>https://www.bing.com/financeapi/forcetrigger?t=bpwnzr&amp;q=XNYS%3aFSLY&amp;form=skydnc</v>
    <v>Learn more on Bing</v>
  </rv>
  <rv s="1">
    <v>en-US</v>
    <v>bpwnzr</v>
    <v>268435456</v>
    <v>1</v>
    <v>Powered by Refinitiv</v>
    <v>0</v>
    <v>FASTLY, INC. (XNYS:FSLY)</v>
    <v>2</v>
    <v>3</v>
    <v>Finance</v>
    <v>4</v>
    <v>29.99</v>
    <v>7.15</v>
    <v>1.3680000000000001</v>
    <v>-0.33500000000000002</v>
    <v>-3.1753999999999998E-2</v>
    <v>USD</v>
    <v>Fastly, Inc. (Fastly) is a real-time content delivery network (CDN) company. The Company provides services in the areas of delivery, security, streaming media, e-commerce and private CDN. With Fastly, the user can manage traffic spikes and mitigate security threats. Fastly works with Google Cloud Platform to extend the user's infrastructure and application logic for content delivery, backend workload, infrastructure costs and scalability. Fastly’s streaming media services offer global delivery of video content, whether it’s live or video on demand (VOD). The Company’s edge cloud platform, designed from the ground up to be programmable and support agile software development. Its platform consists of key components: a programmable edge and a software-defined modern network. The programmable edge provides developers with real-time visibility and control, where they can write and deploy code to push application logic to the edge.</v>
    <v>976</v>
    <v>New York Stock Exchange</v>
    <v>XNYS</v>
    <v>XNYS</v>
    <v>346 1St Street, #301, SAN FRANCISCO, CA, 94105 US</v>
    <v>10.47</v>
    <v>Software &amp; IT Services</v>
    <v>Stock</v>
    <v>44956.817133182813</v>
    <v>3908</v>
    <v>10.051299999999999</v>
    <v>1256445000</v>
    <v>FASTLY, INC.</v>
    <v>FASTLY, INC.</v>
    <v>10.29</v>
    <v>0</v>
    <v>10.55</v>
    <v>10.215</v>
    <v>123000000</v>
    <v>FSLY</v>
    <v>FASTLY, INC. (XNYS:FSLY)</v>
    <v>1156313</v>
    <v>2942253</v>
    <v>2011</v>
  </rv>
  <rv s="2">
    <v>3909</v>
  </rv>
  <rv s="0">
    <v>https://www.bing.com/financeapi/forcetrigger?t=a1swsm&amp;q=XNYS%3aFIS&amp;form=skydnc</v>
    <v>Learn more on Bing</v>
  </rv>
  <rv s="1">
    <v>en-US</v>
    <v>a1swsm</v>
    <v>268435456</v>
    <v>1</v>
    <v>Powered by Refinitiv</v>
    <v>0</v>
    <v>FIDELITY NATIONAL INFORMATION SERVICES, INC. (XNYS:FIS)</v>
    <v>2</v>
    <v>3</v>
    <v>Finance</v>
    <v>4</v>
    <v>122.06</v>
    <v>56.53</v>
    <v>0.82830000000000004</v>
    <v>-0.92</v>
    <v>-1.2213E-2</v>
    <v>USD</v>
    <v>Fidelity National Information Services, Inc. is a provider of technology solutions for merchants, banks, and capital markets firms globally. The Company’s segments include Merchant Solutions (Merchant), Banking Solutions (Banking) and Capital Market Solutions (Capital Markets). The Merchant segment is focused on serving merchants of all sizes globally, enabling them to accept, authorize and settle electronic payment transactions. The Banking segment is focused on serving financial institutions of all sizes with core processing software, transaction processing software and complementary applications and services, many of which interact directly with processing software. The Banking segment sells its solutions and services on either a bundled or stand-alone basis. The Capital Markets segment is focused on serving global financial services clients with a broad array of buy- and sell-side solutions.</v>
    <v>65000</v>
    <v>New York Stock Exchange</v>
    <v>XNYS</v>
    <v>XNYS</v>
    <v>347 Riverside Avenue, JACKSONVILLE, FL, 32202 US</v>
    <v>74.92</v>
    <v>Financial Technology (Fintech) &amp; Infrastructure</v>
    <v>Stock</v>
    <v>44956.817402036722</v>
    <v>3911</v>
    <v>73.849999999999994</v>
    <v>44153368595</v>
    <v>FIDELITY NATIONAL INFORMATION SERVICES, INC.</v>
    <v>FIDELITY NATIONAL INFORMATION SERVICES, INC.</v>
    <v>74.680000000000007</v>
    <v>49.165199999999999</v>
    <v>75.33</v>
    <v>74.41</v>
    <v>593379500</v>
    <v>FIS</v>
    <v>FIDELITY NATIONAL INFORMATION SERVICES, INC. (XNYS:FIS)</v>
    <v>2355017</v>
    <v>4942550</v>
    <v>2001</v>
  </rv>
  <rv s="2">
    <v>3912</v>
  </rv>
  <rv s="0">
    <v>https://www.bing.com/financeapi/forcetrigger?t=a1tdvh&amp;q=XNAS%3aFSLR&amp;form=skydnc</v>
    <v>Learn more on Bing</v>
  </rv>
  <rv s="1">
    <v>en-US</v>
    <v>a1tdvh</v>
    <v>268435456</v>
    <v>1</v>
    <v>Powered by Refinitiv</v>
    <v>0</v>
    <v>FIRST SOLAR, INC. (XNAS:FSLR)</v>
    <v>2</v>
    <v>3</v>
    <v>Finance</v>
    <v>4</v>
    <v>185.28</v>
    <v>59.6</v>
    <v>1.3635999999999999</v>
    <v>-6.95</v>
    <v>-3.8751000000000001E-2</v>
    <v>USD</v>
    <v>First Solar, Inc. is a solar technology company and global provider of photovoltaic cells (PV) solar energy solutions. The Company manufactures and sells PV solar modules with a semiconductor technology, which provides an alternative to conventional crystalline silicon PV solar modules. The Company operates through two segments: Modules Business and Other. Its Modules Business segment is involved in the designing, manufacturing, and selling of CdTe solar modules, which convert sunlight into electricity. Third-party customers of the modules business segment include developers and operators of PV solar power systems. The Company's products include Series 7 Module and Series 6 Module. The Company has its manufacturing locations in Malaysia, the United States and Vietnam. It has its offices in Houston, San Francisco, Mexico, Brazil, Brussels, Frankfurt, Frankfurt (Oder), Singapore, Tokyo and New Delhi.</v>
    <v>4800</v>
    <v>Nasdaq Stock Market</v>
    <v>XNAS</v>
    <v>XNAS</v>
    <v>SUITE 600, 350 WEST WASHINGTON STREET, TEMPE, AZ, 85281 US</v>
    <v>178.98</v>
    <v>Renewable Energy</v>
    <v>Stock</v>
    <v>44956.817360103909</v>
    <v>3914</v>
    <v>171.94</v>
    <v>18378805440</v>
    <v>FIRST SOLAR, INC.</v>
    <v>FIRST SOLAR, INC.</v>
    <v>177.39</v>
    <v>203.66800000000001</v>
    <v>179.35</v>
    <v>172.4</v>
    <v>106605600</v>
    <v>FSLR</v>
    <v>FIRST SOLAR, INC. (XNAS:FSLR)</v>
    <v>966255</v>
    <v>2274982</v>
    <v>2003</v>
  </rv>
  <rv s="2">
    <v>3915</v>
  </rv>
  <rv s="0">
    <v>https://www.bing.com/financeapi/forcetrigger?t=a1sx27&amp;q=XNAS%3aFISV&amp;form=skydnc</v>
    <v>Learn more on Bing</v>
  </rv>
  <rv s="1">
    <v>en-US</v>
    <v>a1sx27</v>
    <v>268435456</v>
    <v>1</v>
    <v>Powered by Refinitiv</v>
    <v>0</v>
    <v>FISERV, INC. (XNAS:FISV)</v>
    <v>2</v>
    <v>3</v>
    <v>Finance</v>
    <v>4</v>
    <v>110.94</v>
    <v>87.03</v>
    <v>0.86439999999999995</v>
    <v>-5.5E-2</v>
    <v>-5.1650000000000003E-4</v>
    <v>USD</v>
    <v>Fiserv, Inc. is a global provider of payments and financial services technology solutions. The Company provides account processing and digital banking solutions, card issuer processing and network services, payments, e-commerce, merchant acquiring and processing, and the Clover cloud-based point-of-sale solution. The Company’s segments include Merchant Acceptance (Acceptance), Financial Technology (Fintech) and Payments and Network (Payments). The Acceptance segment provides a range of commerce-enabling solutions and serves merchants of all sizes around the world. Acceptance solutions enable businesses to securely accept consumers’ electronic payment transactions online or in-person. The Fintech segment provides financial institutions around the world with the technology solutions they need to run their operations. The Payments segment provides financial institutions and corporate clients around the world with the products and services required to process digital payment transactions.</v>
    <v>44000</v>
    <v>Nasdaq Stock Market</v>
    <v>XNAS</v>
    <v>XNAS</v>
    <v>Po Box 979, 255 Fiserv Dr, BROOKFIELD, WI, 53045 US</v>
    <v>106.76</v>
    <v>Professional &amp; Commercial Services</v>
    <v>Stock</v>
    <v>44956.81724061328</v>
    <v>3917</v>
    <v>105.3203</v>
    <v>67589215823</v>
    <v>FISERV, INC.</v>
    <v>FISERV, INC.</v>
    <v>105.47</v>
    <v>33.445500000000003</v>
    <v>106.49</v>
    <v>106.435</v>
    <v>635028100</v>
    <v>FISV</v>
    <v>FISERV, INC. (XNAS:FISV)</v>
    <v>1146176</v>
    <v>2588292</v>
    <v>1992</v>
  </rv>
  <rv s="2">
    <v>3918</v>
  </rv>
  <rv s="0">
    <v>https://www.bing.com/financeapi/forcetrigger?t=a1sxjc&amp;q=XNAS%3aFIVN&amp;form=skydnc</v>
    <v>Learn more on Bing</v>
  </rv>
  <rv s="1">
    <v>en-US</v>
    <v>a1sxjc</v>
    <v>268435456</v>
    <v>1</v>
    <v>Powered by Refinitiv</v>
    <v>0</v>
    <v>FIVE9, INC. (XNAS:FIVN)</v>
    <v>2</v>
    <v>3</v>
    <v>Finance</v>
    <v>4</v>
    <v>138.34</v>
    <v>46.61</v>
    <v>0.6351</v>
    <v>-1.1499999999999999</v>
    <v>-1.4713E-2</v>
    <v>USD</v>
    <v>Five9 Inc. (Five9) is a provider of cloud software for contact centers. The Company's purpose-built Virtual Contact Center (VCC) cloud platform delivers a suite of applications that enable the breadth of contact center-related customer service, sales and marketing functions. The Company's solution, which consists of its VCC cloud platform and applications, allows simultaneous management and optimization of customer interactions across voice, chat, e-mail, Web, social media and mobile channels, either directly or through its application programming interfaces (APIs). The Company's VCC cloud platform matches each customer interaction with an appropriate agent resource and delivers relevant customer data to the agent in real-time through integrations with adjacent enterprise applications, such as customer relationship management (CRM) software, to optimize the customer experience and agent productivity. The Company also offers bundled plans to its customers.</v>
    <v>2138</v>
    <v>Nasdaq Stock Market</v>
    <v>XNAS</v>
    <v>XNAS</v>
    <v>4000 EXECUTIVE PKWY., SUITE 400, SAN RAMON, CA, 94583 US</v>
    <v>77.8</v>
    <v>Software &amp; IT Services</v>
    <v>Stock</v>
    <v>44956.817158749996</v>
    <v>3920</v>
    <v>75.605000000000004</v>
    <v>5429620083</v>
    <v>FIVE9, INC.</v>
    <v>FIVE9, INC.</v>
    <v>76.63</v>
    <v>141.64619999999999</v>
    <v>78.16</v>
    <v>77.010000000000005</v>
    <v>70505390</v>
    <v>FIVN</v>
    <v>FIVE9, INC. (XNAS:FIVN)</v>
    <v>271200</v>
    <v>1078479</v>
    <v>2001</v>
  </rv>
  <rv s="2">
    <v>3921</v>
  </rv>
  <rv s="0">
    <v>http://en.wikipedia.org/wiki/Fleetcor</v>
    <v>Wikipedia</v>
  </rv>
  <rv s="7">
    <v>2792</v>
    <v>3923</v>
  </rv>
  <rv s="8">
    <v>17</v>
    <v>https://www.bing.com/th?id=AMMS_10f3aca41262dec4fa8e7ae778ea9a00&amp;qlt=95</v>
    <v>3924</v>
    <v>0</v>
    <v>https://www.bing.com/images/search?form=xlimg&amp;q=fleetcor</v>
    <v>Image of FLEETCOR TECHNOLOGIES, INC.</v>
  </rv>
  <rv s="0">
    <v>https://www.bing.com/financeapi/forcetrigger?t=a1t377&amp;q=XNYS%3aFLT&amp;form=skydnc</v>
    <v>Learn more on Bing</v>
  </rv>
  <rv s="9">
    <v>en-US</v>
    <v>a1t377</v>
    <v>268435456</v>
    <v>1</v>
    <v>Powered by Refinitiv</v>
    <v>13</v>
    <v>FLEETCOR TECHNOLOGIES, INC. (XNYS:FLT)</v>
    <v>15</v>
    <v>16</v>
    <v>Finance</v>
    <v>4</v>
    <v>265.29500000000002</v>
    <v>161.69</v>
    <v>1.2061999999999999</v>
    <v>-2.2200000000000002</v>
    <v>-1.0864E-2</v>
    <v>USD</v>
    <v>FLEETCOR Technologies, Inc. is a global business payments company. The Company’s segments include Fuel, Corporate Payments, Lodging, Brazil, and Other, which includes Gift and Paycard businesses. The Company offers its solution in two categories: Expense Management solutions and Corporate Payments solutions. The Expense Management solutions can help control and monitor employee spending and includes fuel, tolls, and lodging. The Corporate Payments solutions are engaged in simplifying and automating payments, are designed to help businesses streamline the back-office operations associated with making outgoing payments. Its processing and card management solutions provide customers with capabilities, including customizable user-level controls, transaction reporting, programmable alerts, configurable networks, contract price validation and audit, and tax management and reporting. It offers Plugsurfing, an electric vehicle (EV) software and network provider across Europe.</v>
    <v>9700</v>
    <v>New York Stock Exchange</v>
    <v>XNYS</v>
    <v>XNYS</v>
    <v>3280 Peachtree Road, Suite 2400, ATLANTA, GA, 30305 US</v>
    <v>203.74</v>
    <v>3925</v>
    <v>Professional &amp; Commercial Services</v>
    <v>Stock</v>
    <v>44956.817361203124</v>
    <v>3926</v>
    <v>201.21</v>
    <v>14907564526</v>
    <v>FLEETCOR TECHNOLOGIES, INC.</v>
    <v>FLEETCOR TECHNOLOGIES, INC.</v>
    <v>202.05</v>
    <v>16.8123</v>
    <v>204.35</v>
    <v>202.13</v>
    <v>73752360</v>
    <v>FLT</v>
    <v>FLEETCOR TECHNOLOGIES, INC. (XNYS:FLT)</v>
    <v>167435</v>
    <v>366106</v>
    <v>1998</v>
  </rv>
  <rv s="2">
    <v>3927</v>
  </rv>
  <rv s="0">
    <v>https://www.bing.com/financeapi/forcetrigger?t=a1sz9c&amp;q=XNAS%3aFLEX&amp;form=skydnc</v>
    <v>Learn more on Bing</v>
  </rv>
  <rv s="4">
    <v>en-US</v>
    <v>a1sz9c</v>
    <v>268435456</v>
    <v>1</v>
    <v>Powered by Refinitiv</v>
    <v>7</v>
    <v>FLEX LTD. (XNAS:FLEX)</v>
    <v>2</v>
    <v>8</v>
    <v>Finance</v>
    <v>4</v>
    <v>25.12</v>
    <v>13.63</v>
    <v>1.4772000000000001</v>
    <v>-0.35</v>
    <v>-1.4867999999999999E-2</v>
    <v>USD</v>
    <v>Flex Ltd. is a Singapore-based company that provides manufacturing solutions and operates global supply chains. The Company's segments include Flex Agility Solutions (FAS), Flex Reliability Solutions (FRS) and Nextracker. The FAS segment consists of end markets, such as Communications, Enterprise and Cloud (CEC), including data infrastructure, edge infrastructure and communications infrastructure; Lifestyle, including appliances, consumer packaging, floorcare, micro mobility and audio; and Consumer Devices, including mobile and high velocity consumer devices. The FRS segment consists of end markets, such as Automotive, including mobility, autonomous, connectivity, electrification, and smart technologies; Health Solutions, including medical devices, medical equipment, and drug delivery; and Industrial, including capital equipment, industrial devices, and renewables and grid edge. The Nextracker segment provides intelligent, integrated solar tracker and software solutions.</v>
    <v>172648</v>
    <v>Nasdaq Stock Market</v>
    <v>XNAS</v>
    <v>XNAS</v>
    <v>2 Changi South Lane, 486123 SG</v>
    <v>23.49</v>
    <v>Electronic Equipment &amp; Parts</v>
    <v>Stock</v>
    <v>44956.817325253905</v>
    <v>3929</v>
    <v>23.03</v>
    <v>10658530000</v>
    <v>FLEX LTD.</v>
    <v>FLEX LTD.</v>
    <v>23.25</v>
    <v>13.345800000000001</v>
    <v>23.54</v>
    <v>23.19</v>
    <v>452784000</v>
    <v>FLEX</v>
    <v>FLEX LTD. (XNAS:FLEX)</v>
    <v>2551792</v>
    <v>4905826</v>
  </rv>
  <rv s="2">
    <v>3930</v>
  </rv>
  <rv s="0">
    <v>https://www.bing.com/financeapi/forcetrigger?t=c38lm7&amp;q=XNYS%3aFORG&amp;form=skydnc</v>
    <v>Learn more on Bing</v>
  </rv>
  <rv s="1">
    <v>en-US</v>
    <v>c38lm7</v>
    <v>268435456</v>
    <v>1</v>
    <v>Powered by Refinitiv</v>
    <v>0</v>
    <v>FORGEROCK, INC. (XNYS:FORG)</v>
    <v>2</v>
    <v>3</v>
    <v>Finance</v>
    <v>4</v>
    <v>25</v>
    <v>11.9377</v>
    <v>0.60799999999999998</v>
    <v>-0.02</v>
    <v>-1.01E-3</v>
    <v>USD</v>
    <v>ForgeRock, Inc. is a digital identity management company. The Company offers artificial intelligence (AI)-powered ForgeRock Identity Platform, that enables enterprises to secure, manage, and govern the identities, including its consumers, employees and partners, application programming interface (APIs), microservices, devices, and Internet of things (IoT). The Company's product includes Identity Management, Access Management, Identity Governance and Autonomous Identity. Its Identity Management product include onboarding/registration and progressive profiling, identity lifecycle and relationship management, identity provisioning and synchronization, and user self-service. Its Access Management product provides passwordless, usernameless, and multi-factor authentication, and single sign-on (SSO) experiences. Its Identity Governance product manages and reduces risk to enterprises from users having excessive or unnecessary access to applications, systems, devices, and data.</v>
    <v>786</v>
    <v>New York Stock Exchange</v>
    <v>XNYS</v>
    <v>XNYS</v>
    <v>201 Mission Street, Suite 2900, SAN FRANCISCO, CA, 94105 US</v>
    <v>19.95</v>
    <v>Software &amp; IT Services</v>
    <v>Stock</v>
    <v>44956.817160057813</v>
    <v>3932</v>
    <v>19.78</v>
    <v>1696968133</v>
    <v>FORGEROCK, INC.</v>
    <v>FORGEROCK, INC.</v>
    <v>19.8</v>
    <v>0</v>
    <v>19.8</v>
    <v>19.78</v>
    <v>85792120</v>
    <v>FORG</v>
    <v>FORGEROCK, INC. (XNYS:FORG)</v>
    <v>196709</v>
    <v>1175436</v>
    <v>2012</v>
  </rv>
  <rv s="2">
    <v>3933</v>
  </rv>
  <rv s="0">
    <v>https://www.bing.com/financeapi/forcetrigger?t=a1t8w7&amp;q=XNAS%3aFORM&amp;form=skydnc</v>
    <v>Learn more on Bing</v>
  </rv>
  <rv s="1">
    <v>en-US</v>
    <v>a1t8w7</v>
    <v>268435456</v>
    <v>1</v>
    <v>Powered by Refinitiv</v>
    <v>0</v>
    <v>FORMFACTOR, INC. (XNAS:FORM)</v>
    <v>2</v>
    <v>3</v>
    <v>Finance</v>
    <v>4</v>
    <v>44.4</v>
    <v>18.149999999999999</v>
    <v>1.2669999999999999</v>
    <v>-0.59409999999999996</v>
    <v>-2.0815999999999998E-2</v>
    <v>USD</v>
    <v>FormFactor, Inc. is a provider of test and measurement technologies. The Company operates through two segments: Probe Cards and Systems. It designs, manufactures and sells multiple product lines, including probe cards, analytical probes, probe stations and metrology systems. The Company’s probe cards utilize a variety of technologies and product architectures, including micro-electromechanical systems (MEMS) technologies. Its analytical probes are used for a diverse set of applications, including device characterization, electrical simulation model development, failure analysis, and prototype design debugging. Its probe stations also referred to as probing systems, are a critical tool for the development of semiconductor and electro-optical processes and designs. It offers surface metrology systems for various applications, including the development, production and quality control of semiconductor products. Its product lines also include thermal systems and cryogenic systems.</v>
    <v>2293</v>
    <v>Nasdaq Stock Market</v>
    <v>XNAS</v>
    <v>XNAS</v>
    <v>7005 Southfront Rd, LIVERMORE, CA, 94551 US</v>
    <v>28.2</v>
    <v>Semiconductors &amp; Semiconductor Equipment</v>
    <v>Stock</v>
    <v>44956.817104791407</v>
    <v>3935</v>
    <v>27.33</v>
    <v>2152535742</v>
    <v>FORMFACTOR, INC.</v>
    <v>FORMFACTOR, INC.</v>
    <v>28.01</v>
    <v>24.998200000000001</v>
    <v>28.54</v>
    <v>27.945900000000002</v>
    <v>77025100</v>
    <v>FORM</v>
    <v>FORMFACTOR, INC. (XNAS:FORM)</v>
    <v>259455</v>
    <v>440705</v>
    <v>1993</v>
  </rv>
  <rv s="2">
    <v>3936</v>
  </rv>
  <rv s="0">
    <v>https://www.bing.com/financeapi/forcetrigger?t=a1tg3m&amp;q=XNAS%3aFTNT&amp;form=skydnc</v>
    <v>Learn more on Bing</v>
  </rv>
  <rv s="1">
    <v>en-US</v>
    <v>a1tg3m</v>
    <v>268435456</v>
    <v>1</v>
    <v>Powered by Refinitiv</v>
    <v>0</v>
    <v>FORTINET, INC. (XNAS:FTNT)</v>
    <v>2</v>
    <v>3</v>
    <v>Finance</v>
    <v>4</v>
    <v>71.516000000000005</v>
    <v>42.610100000000003</v>
    <v>1.1382000000000001</v>
    <v>-1.4</v>
    <v>-2.6564999999999998E-2</v>
    <v>USD</v>
    <v>Fortinet, Inc. offers cybersecurity and networking solutions. The Company provides cyber security solutions to a variety of organizations, including enterprises, communication service providers, government organizations and small businesses. Its network security appliances are managed by its FortiOS network operating system. Its Cloud Security portfolio also includes securing applications, including email and Web. Its cloud security offerings are available for deployment in public and private cloud environments, including Amazon Web Services, Microsoft Azure, Google Cloud, Oracle Cloud, Alibaba Cloud, IBM Cloud and VMWare Cloud. It also offers managed intrusion prevention system and Web application firewall rules delivered by FortiGuard Labs as an overlay service to native security offerings offered by Amazon Web Services. Its public and private cloud security solutions, including virtual appliances and hosted solutions, cover the capabilities of the Fortinet Security Fabric platform.</v>
    <v>12091</v>
    <v>Nasdaq Stock Market</v>
    <v>XNAS</v>
    <v>XNAS</v>
    <v>899 Kifer Road, SUNNYVALE, CA, 94086 US</v>
    <v>52.384999999999998</v>
    <v>Software &amp; IT Services</v>
    <v>Stock</v>
    <v>44956.81741148125</v>
    <v>3938</v>
    <v>51.03</v>
    <v>40077406800</v>
    <v>FORTINET, INC.</v>
    <v>FORTINET, INC.</v>
    <v>52.34</v>
    <v>57.852699999999999</v>
    <v>52.7</v>
    <v>51.3</v>
    <v>781236000</v>
    <v>FTNT</v>
    <v>FORTINET, INC. (XNAS:FTNT)</v>
    <v>2662566</v>
    <v>4790795</v>
    <v>2000</v>
  </rv>
  <rv s="2">
    <v>3939</v>
  </rv>
  <rv s="0">
    <v>https://www.bing.com/financeapi/forcetrigger?t=c3bvmw&amp;q=XNAS%3aFRSH&amp;form=skydnc</v>
    <v>Learn more on Bing</v>
  </rv>
  <rv s="5">
    <v>en-US</v>
    <v>c3bvmw</v>
    <v>268435456</v>
    <v>1</v>
    <v>Powered by Refinitiv</v>
    <v>9</v>
    <v>FRESHWORKS INC. (XNAS:FRSH)</v>
    <v>2</v>
    <v>10</v>
    <v>Finance</v>
    <v>4</v>
    <v>23.72</v>
    <v>10.51</v>
    <v>1.6319999999999999</v>
    <v>-0.56000000000000005</v>
    <v>-3.3155999999999998E-2</v>
    <v>USD</v>
    <v>Freshworks Inc. is a software development company that provides software-as-a-service (SaaS) products. It provides solutions that serve customer experience (CX), IT service management (ITSM), customer relationship management (CRM), Sales &amp; Marketing and human resource (HR) management. It offers CX products, Freshdesk, including Freshdesk Support Desk, Freshdesk Omnichannel Suite, Freshdesk Messaging, Freshdesk Contact Center, and Freshdesk Customer Success. Its ITSM product, Freshservice, provides both the intelligence and automation businesses need to give employees the consumer like experience. Freshservice provides four paid tiers of subscription plans and offers purchase add-ons, such as orchestration transaction pack, assets pack, and SaaS management. The Company's Sales and Marketing products include Freshsales, Freshmarketer, and Freshsales Suite. The Company's Neo platform provides shared services that enable the release of new products.</v>
    <v>4600</v>
    <v>Nasdaq Stock Market</v>
    <v>XNAS</v>
    <v>XNAS</v>
    <v>2950 S. Delaware St., Suite 201, SAN MATEO, CA, 94403 US</v>
    <v>16.594999999999999</v>
    <v>Software &amp; IT Services</v>
    <v>Stock</v>
    <v>44956.81723085625</v>
    <v>3941</v>
    <v>16.059999999999999</v>
    <v>4701681343</v>
    <v>FRESHWORKS INC.</v>
    <v>FRESHWORKS INC.</v>
    <v>16.48</v>
    <v>16.89</v>
    <v>16.329999999999998</v>
    <v>287916800</v>
    <v>FRSH</v>
    <v>FRESHWORKS INC. (XNAS:FRSH)</v>
    <v>1242124</v>
    <v>1364354</v>
    <v>2010</v>
  </rv>
  <rv s="2">
    <v>3942</v>
  </rv>
  <rv s="0">
    <v>https://www.bing.com/financeapi/forcetrigger?t=a1vtoc&amp;q=XNYS%3aIT&amp;form=skydnc</v>
    <v>Learn more on Bing</v>
  </rv>
  <rv s="1">
    <v>en-US</v>
    <v>a1vtoc</v>
    <v>268435456</v>
    <v>1</v>
    <v>Powered by Refinitiv</v>
    <v>0</v>
    <v>GARTNER, INC. (XNYS:IT)</v>
    <v>2</v>
    <v>3</v>
    <v>Finance</v>
    <v>4</v>
    <v>358.25</v>
    <v>221.39</v>
    <v>1.3156000000000001</v>
    <v>3.19</v>
    <v>9.6189999999999991E-3</v>
    <v>USD</v>
    <v>Gartner, Inc. is a research and advisory company. It is an advisor and objective resource for more than 15,000 enterprises in approximately 100 countries. The Company’s segments include Research, which delivers independent and objective advice to leaders across an enterprise through subscription services that include on-demand access to published research content, data, and benchmarks; Conferences, which are designed for information technology (IT) and business executives as well as decision makers looking to adapt and evolve their organizations through disruption and uncertainty, navigate risks and prioritize investments, and Consulting, which serves chief information officers and other senior executives who are driving technology-related strategic initiatives to optimize technology investments and drive business impact. Additionally, it provides solutions for a range of IT-related priorities, including IT cost optimization, digital transformation, and IT sourcing optimization.</v>
    <v>16600</v>
    <v>New York Stock Exchange</v>
    <v>XNYS</v>
    <v>XNYS</v>
    <v>PO Box 10212, 56 Top Gallant Rd, STAMFORD, CT, 06904-2212 US</v>
    <v>335.25</v>
    <v>Software &amp; IT Services</v>
    <v>Stock</v>
    <v>44956.817371203128</v>
    <v>3944</v>
    <v>330.32</v>
    <v>26458152667</v>
    <v>GARTNER, INC.</v>
    <v>GARTNER, INC.</v>
    <v>330.32</v>
    <v>35.765799999999999</v>
    <v>331.62</v>
    <v>334.81</v>
    <v>79024380</v>
    <v>IT</v>
    <v>GARTNER, INC. (XNYS:IT)</v>
    <v>195264</v>
    <v>348764</v>
    <v>1990</v>
  </rv>
  <rv s="2">
    <v>3945</v>
  </rv>
  <rv s="0">
    <v>https://www.bing.com/financeapi/forcetrigger?t=a1tqdm&amp;q=XNAS%3aGDS&amp;form=skydnc</v>
    <v>Learn more on Bing</v>
  </rv>
  <rv s="5">
    <v>en-US</v>
    <v>a1tqdm</v>
    <v>268435456</v>
    <v>1</v>
    <v>Powered by Refinitiv</v>
    <v>9</v>
    <v>GDS HOLDINGS LIMITED (XNAS:GDS)</v>
    <v>2</v>
    <v>10</v>
    <v>Finance</v>
    <v>4</v>
    <v>48.4</v>
    <v>8.4075000000000006</v>
    <v>0.70699999999999996</v>
    <v>-2.27</v>
    <v>-8.6050000000000001E-2</v>
    <v>USD</v>
    <v>GDS Holdings Ltd is a China-based holding company mainly engaged in developing and operating high-performance data centers. The Company is neutral to operators and cloud service providers, which enables its customers to access all the major telecommunications networks in China, as well as Chinese and global public clouds which it hosts in many of its facilities. It offers colocation and managed services, including direct private connection to public clouds, a service platform for managing hybrid clouds, and where required, the resale of public cloud services. It also provides outsourced data center services. Its customers, which consist of cloud service providers, Internet companies, financial institutions, telecommunications carriers, information technology (IT) service providers, large enterprises and public services customers. The Company mainly conducts its businesses in the Chinese market.</v>
    <v>1878</v>
    <v>Nasdaq Stock Market</v>
    <v>XNAS</v>
    <v>XNAS</v>
    <v>F4/F5, Building C, Sunland International, No. 999 Zhouhai Road, Pudong, SHANGHAI, SHANGHAI, 200137 CN</v>
    <v>24.46</v>
    <v>Software &amp; IT Services</v>
    <v>Stock</v>
    <v>44956.817161238279</v>
    <v>3947</v>
    <v>23.14</v>
    <v>4975634000</v>
    <v>GDS HOLDINGS LIMITED</v>
    <v>GDS HOLDINGS LIMITED</v>
    <v>24.37</v>
    <v>26.38</v>
    <v>24.11</v>
    <v>190554100</v>
    <v>GDS</v>
    <v>GDS HOLDINGS LIMITED (XNAS:GDS)</v>
    <v>1225672</v>
    <v>1484576</v>
    <v>2006</v>
  </rv>
  <rv s="2">
    <v>3948</v>
  </rv>
  <rv s="0">
    <v>https://www.bing.com/financeapi/forcetrigger?t=a1tlpr&amp;q=XNYS%3aG&amp;form=skydnc</v>
    <v>Learn more on Bing</v>
  </rv>
  <rv s="1">
    <v>en-US</v>
    <v>a1tlpr</v>
    <v>268435456</v>
    <v>1</v>
    <v>Powered by Refinitiv</v>
    <v>0</v>
    <v>GENPACT LIMITED (XNYS:G)</v>
    <v>2</v>
    <v>3</v>
    <v>Finance</v>
    <v>4</v>
    <v>50.26</v>
    <v>37.68</v>
    <v>1.2278</v>
    <v>6.5000000000000002E-2</v>
    <v>1.3860000000000001E-3</v>
    <v>USD</v>
    <v>Genpact Limited is a global professional services company. The Company's segments include Banking, Capital Markets, and Insurance (BCMI); Consumer Goods, Retail, Life Sciences and Healthcare (CGRLH); and High Tech, Manufacturing and Services (HMS). The BCMI segment offers core operations services for its clients, which include application processing, collections and customer services, loan operations, customer onboarding, commercial loan servicing, and equipment and auto loan servicing, among others. The CGRLH segment provides core operations services for its clients, which include supply chain management, pricing and trade promotion management, order management, digital commerce, customer experience and risk management. The HMS segment offers core operations services for its clients, which include industry-specific solutions for trust and safety, advertising sales support, the Industrial Internet of Things (IIoT), user experience, and order and supply chain management, among others.</v>
    <v>109600</v>
    <v>New York Stock Exchange</v>
    <v>XNYS</v>
    <v>XNYS</v>
    <v>Canon's Court, 22 Victoria Street, HAMILTON, HM 12 BM</v>
    <v>47.255000000000003</v>
    <v>Professional &amp; Commercial Services</v>
    <v>Stock</v>
    <v>44956.817361330468</v>
    <v>3950</v>
    <v>46.93</v>
    <v>8606716666</v>
    <v>GENPACT LIMITED</v>
    <v>GENPACT LIMITED</v>
    <v>46.95</v>
    <v>26.3688</v>
    <v>46.9</v>
    <v>46.965000000000003</v>
    <v>183258100</v>
    <v>G</v>
    <v>GENPACT LIMITED (XNYS:G)</v>
    <v>315330</v>
    <v>679914</v>
    <v>2007</v>
  </rv>
  <rv s="2">
    <v>3951</v>
  </rv>
  <rv s="0">
    <v>https://www.bing.com/financeapi/forcetrigger?t=c3jojc&amp;q=XNAS%3aGTLB&amp;form=skydnc</v>
    <v>Learn more on Bing</v>
  </rv>
  <rv s="5">
    <v>en-US</v>
    <v>c3jojc</v>
    <v>268435456</v>
    <v>1</v>
    <v>Powered by Refinitiv</v>
    <v>9</v>
    <v>Gitlab Inc. (XNAS:GTLB)</v>
    <v>2</v>
    <v>10</v>
    <v>Finance</v>
    <v>4</v>
    <v>80.84</v>
    <v>30.74</v>
    <v>2.5590000000000002</v>
    <v>-2.58</v>
    <v>-4.9806999999999997E-2</v>
    <v>USD</v>
    <v>GitLab Inc. operates a DevOps platform that offers a single application, which brings together development, operations, information technology, security and business teams. The DevOps Platform is built on a single codebase, unified data model, and user interface. The Company allows the organizations to deploy the DevOps platform as a self-managed offering in their own multi-cloud, hybrid-cloud, or on-premises environments, and as a software as a service (SaaS) offering in its own public cloud. The DevOps platform enables the customers to move their DevOps workflow across any hybrid or multi-cloud environment. It serves various organizations, such as consumer and business services, financial services and consulting, manufacturing, media/telecommunications, public sector and education and software. It offers the DevOps platform in three subscription plans, namely Free, Premium and Ultimate. Its free tier platform is for individual users and the paid tiers is for managers and executives.</v>
    <v>1630</v>
    <v>Nasdaq Stock Market</v>
    <v>XNAS</v>
    <v>XNAS</v>
    <v>268 BUSH STREET, #350, SAN FRANCISCO, CA, 94104 US</v>
    <v>51.03</v>
    <v>Software &amp; IT Services</v>
    <v>Stock</v>
    <v>44956.817194953124</v>
    <v>3953</v>
    <v>48.73</v>
    <v>7368234000</v>
    <v>Gitlab Inc.</v>
    <v>Gitlab Inc.</v>
    <v>50.43</v>
    <v>51.8</v>
    <v>49.22</v>
    <v>149700000</v>
    <v>GTLB</v>
    <v>Gitlab Inc. (XNAS:GTLB)</v>
    <v>827572</v>
    <v>1471428</v>
    <v>2014</v>
  </rv>
  <rv s="2">
    <v>3954</v>
  </rv>
  <rv s="0">
    <v>https://www.bing.com/financeapi/forcetrigger?t=a1u4zr&amp;q=XNYS%3aGPN&amp;form=skydnc</v>
    <v>Learn more on Bing</v>
  </rv>
  <rv s="1">
    <v>en-US</v>
    <v>a1u4zr</v>
    <v>268435456</v>
    <v>1</v>
    <v>Powered by Refinitiv</v>
    <v>0</v>
    <v>GLOBAL PAYMENTS INC. (XNYS:GPN)</v>
    <v>2</v>
    <v>3</v>
    <v>Finance</v>
    <v>4</v>
    <v>152.99</v>
    <v>92.27</v>
    <v>0.99670000000000003</v>
    <v>-1.95</v>
    <v>-1.7301E-2</v>
    <v>USD</v>
    <v>Global Payments Inc. is a payments technology company that delivers software and services. The Company’s segments include Merchant Solutions, Issuer Solutions and Business, and Consumer Solutions. The Merchant Solutions segment provides payments technology and software solutions to customers globally. This segment offerings include authorization, settlement and funding services, customer support, chargeback resolution, terminal rental, sales and deployment, payment security services, consolidated billing and reporting. The Issuer Solutions segment provides solutions that enable financial institutions and other financial service providers to manage their card portfolios. The Business and Consumer Solutions segment provides general purpose reloadable (GPR) prepaid debit and payroll cards, demand deposit accounts and other financial service solutions to the underbanked and other consumers and businesses in the United States and parts of Europe through its Netspend and other brands.</v>
    <v>25000</v>
    <v>New York Stock Exchange</v>
    <v>XNYS</v>
    <v>XNYS</v>
    <v>3550 Lenox Road, ATLANTA, GA, 30326 US</v>
    <v>111.94</v>
    <v>Professional &amp; Commercial Services</v>
    <v>Stock</v>
    <v>44956.817326620316</v>
    <v>3956</v>
    <v>110.18</v>
    <v>29949636912</v>
    <v>GLOBAL PAYMENTS INC.</v>
    <v>GLOBAL PAYMENTS INC.</v>
    <v>111.67</v>
    <v>502.90019999999998</v>
    <v>112.71</v>
    <v>110.76</v>
    <v>270401200</v>
    <v>GPN</v>
    <v>GLOBAL PAYMENTS INC. (XNYS:GPN)</v>
    <v>746051</v>
    <v>1479360</v>
    <v>2000</v>
  </rv>
  <rv s="2">
    <v>3957</v>
  </rv>
  <rv s="0">
    <v>https://www.bing.com/financeapi/forcetrigger?t=c3orqh&amp;q=XNAS%3aGFS&amp;form=skydnc</v>
    <v>Learn more on Bing</v>
  </rv>
  <rv s="1">
    <v>en-US</v>
    <v>c3orqh</v>
    <v>268435456</v>
    <v>1</v>
    <v>Powered by Refinitiv</v>
    <v>0</v>
    <v>GLOBALFOUNDRIES INC. (XNAS:GFS)</v>
    <v>2</v>
    <v>3</v>
    <v>Finance</v>
    <v>4</v>
    <v>79.489999999999995</v>
    <v>36.81</v>
    <v>1.9570000000000001</v>
    <v>-1.7050000000000001</v>
    <v>-2.8780999999999998E-2</v>
    <v>USD</v>
    <v>GlobalFoundries Inc. is a provider of semiconductor manufacturing services. The Company is specialized in manufacturing processes, a library consisting of intellectual property (IP) titles and differentiated transistor and device technology. The Company manufactures a range of semiconductor devices, including microprocessors, mobile application processors, baseband processors, network processors, radio frequency modems, microcontrollers, and power management units. The Company serves a range of customers, including the global leaders in Integrated circuit (IC) design, and provide optimized solutions for the function, performance and power requirements of critical applications. Its technology portfolio includes a range of differentiated technology platforms, including radio frequency (RF) Silicon-on-Insulator (SOI) solutions, Fin Field-Effect Transistor (FinFET), Metal-Oxide Semiconductor (CMOS), Fully-Depleted SOI (FDX), Silicon Germanium (SiGe) products and Silicon Photonics (SiPh).</v>
    <v>14600</v>
    <v>Nasdaq Stock Market</v>
    <v>XNAS</v>
    <v>XNAS</v>
    <v>400 STONEBREAK ROAD EXTENSION, MALTA, NY, 12020 US</v>
    <v>59.04</v>
    <v>Semiconductors &amp; Semiconductor Equipment</v>
    <v>Stock</v>
    <v>44956.817322048439</v>
    <v>3959</v>
    <v>57.524999999999999</v>
    <v>31360775055</v>
    <v>GLOBALFOUNDRIES INC.</v>
    <v>GLOBALFOUNDRIES INC.</v>
    <v>58.17</v>
    <v>38.893799999999999</v>
    <v>59.24</v>
    <v>57.534999999999997</v>
    <v>545073000</v>
    <v>GFS</v>
    <v>GLOBALFOUNDRIES INC. (XNAS:GFS)</v>
    <v>574278</v>
    <v>1384326</v>
    <v>2008</v>
  </rv>
  <rv s="2">
    <v>3960</v>
  </rv>
  <rv s="0">
    <v>https://www.bing.com/financeapi/forcetrigger?t=a1txbh&amp;q=XNYS%3aGLOB&amp;form=skydnc</v>
    <v>Learn more on Bing</v>
  </rv>
  <rv s="1">
    <v>en-US</v>
    <v>a1txbh</v>
    <v>268435456</v>
    <v>1</v>
    <v>Powered by Refinitiv</v>
    <v>0</v>
    <v>Globant SA (XNYS:GLOB)</v>
    <v>2</v>
    <v>3</v>
    <v>Finance</v>
    <v>4</v>
    <v>286.63</v>
    <v>151.63</v>
    <v>1.3931</v>
    <v>-3.9750000000000001</v>
    <v>-2.4247000000000001E-2</v>
    <v>USD</v>
    <v>Globant S.A. is a digitally native technology services company. The Company’s principal operating subsidiary is based in Buenos Aires, Argentina. During the year ended December 31, 2015, 83.7% of its revenues were generated by clients in North America, 11.0% in Latin America and Asia, and 5.3% in Europe. It builds digital journeys, which consists of different software products, including mobile apps, Web apps, sensors and other software and hardware appliances that work orchestrated by a backend that uses big data and fast data to create a understanding of each consumer and how to act upon each scenario. The Company delivers digital journeys with a comprehensive approach that includes Stay Relevant, which helps its customers stay fit for the future of their industries; Discover, which think and conceive specific digital journeys for each customer; Build, which creates each digital journey leveraging the work of its Studios, its services over platforms and its agile pods methodologies.</v>
    <v>26500</v>
    <v>New York Stock Exchange</v>
    <v>XNYS</v>
    <v>XNYS</v>
    <v>37A Avenue J-F Kennedy, LUXEMBOURG, LUXEMBOURG-NA, 1855 LU</v>
    <v>162.91999999999999</v>
    <v>Software &amp; IT Services</v>
    <v>Stock</v>
    <v>44956.817227500003</v>
    <v>3962</v>
    <v>157.38999999999999</v>
    <v>6701730475</v>
    <v>Globant SA</v>
    <v>Globant SA</v>
    <v>161.88</v>
    <v>50.570799999999998</v>
    <v>163.94</v>
    <v>159.965</v>
    <v>41894980</v>
    <v>GLOB</v>
    <v>Globant SA (XNYS:GLOB)</v>
    <v>328730</v>
    <v>324578</v>
    <v>2012</v>
  </rv>
  <rv s="2">
    <v>3963</v>
  </rv>
  <rv s="0">
    <v>https://www.bing.com/financeapi/forcetrigger?t=a1tpsm&amp;q=XNYS%3aGDDY&amp;form=skydnc</v>
    <v>Learn more on Bing</v>
  </rv>
  <rv s="1">
    <v>en-US</v>
    <v>a1tpsm</v>
    <v>268435456</v>
    <v>1</v>
    <v>Powered by Refinitiv</v>
    <v>0</v>
    <v>GODADDY INC. (XNYS:GDDY)</v>
    <v>2</v>
    <v>3</v>
    <v>Finance</v>
    <v>4</v>
    <v>88.32</v>
    <v>64.650000000000006</v>
    <v>0.92569999999999997</v>
    <v>-0.74</v>
    <v>-9.0019999999999996E-3</v>
    <v>USD</v>
    <v>GoDaddy Inc. is a provider of cloud-based solutions to individuals, businesses and organizations to establish an online presence, connect with customers and manage their ventures. The Company provides applications and access to third-party products and platforms. It offers various solutions, including domains, hosting and presence, business applications and connected commerce. Its domains product includes Registrations, Aftermarket and Domain Name Add-Ons. Its hosting products include Shared Website Hosting, Website Hosting on Virtual Private Servers and Virtual Dedicated Servers, Managed Hosting, and Security. Its presence products include Websites + Marketing, Marketing and Social Media Management. Its business applications products include Microsoft Office 365, Email Accounts, Email Marketing and Telephony. Its primary commerce products and services include Online Store, Smart Point-of-Sale (POS) Systems and GoDaddy Payments.</v>
    <v>6611</v>
    <v>New York Stock Exchange</v>
    <v>XNYS</v>
    <v>XNYS</v>
    <v>2155 E. Godaddy Way, TEMPE, AZ, 85284 US</v>
    <v>82.19</v>
    <v>Software &amp; IT Services</v>
    <v>Stock</v>
    <v>44956.817294779685</v>
    <v>3965</v>
    <v>81.08</v>
    <v>12657091879</v>
    <v>GODADDY INC.</v>
    <v>GODADDY INC.</v>
    <v>81.92</v>
    <v>38.8812</v>
    <v>82.2</v>
    <v>81.459999999999994</v>
    <v>155378000</v>
    <v>GDDY</v>
    <v>GODADDY INC. (XNYS:GDDY)</v>
    <v>183606</v>
    <v>830704</v>
    <v>2014</v>
  </rv>
  <rv s="2">
    <v>3966</v>
  </rv>
  <rv s="0">
    <v>https://www.bing.com/financeapi/forcetrigger?t=bnmncw&amp;q=XNAS%3aGDYN&amp;form=skydnc</v>
    <v>Learn more on Bing</v>
  </rv>
  <rv s="5">
    <v>en-US</v>
    <v>bnmncw</v>
    <v>268435456</v>
    <v>1</v>
    <v>Powered by Refinitiv</v>
    <v>9</v>
    <v>GRID DYNAMICS HOLDINGS, INC. (XNAS:GDYN)</v>
    <v>2</v>
    <v>10</v>
    <v>Finance</v>
    <v>4</v>
    <v>27.32</v>
    <v>9.0850000000000009</v>
    <v>0.82640000000000002</v>
    <v>0.22</v>
    <v>1.7915E-2</v>
    <v>USD</v>
    <v>Grid Dynamics Holdings, Inc. is providing enterprise-level digital transformation services. The Company offers collaborations to provide digital transformation initiatives, which include consulting, development of prototypes and enterprise-scale delivery of digital platforms. The Company is focused on providing technical consulting, software design, development, testing and Internet service operations. The Company offers solutions across various industries, including retail, technology, consumer packaged goods (CPG)/manufacturing, and finance sectors. The Company’s services include digital transformation strategy consulting, emerging technology engineering services, lean labs and legacy replatforming solutions. It applies various technologies, such as artificial intelligence (AI), data science, cloud computing, Big Data and DevOps to enable digital transformation across the enterprise.</v>
    <v>3746</v>
    <v>Nasdaq Stock Market</v>
    <v>XNAS</v>
    <v>XNAS</v>
    <v>7660 FAY AVENUE, SUITE H, UNIT 339, LA JOLLA, CA, 92037 US</v>
    <v>12.6</v>
    <v>Software &amp; IT Services</v>
    <v>Stock</v>
    <v>44956.817129953124</v>
    <v>3968</v>
    <v>12</v>
    <v>924987750</v>
    <v>GRID DYNAMICS HOLDINGS, INC.</v>
    <v>GRID DYNAMICS HOLDINGS, INC.</v>
    <v>12.12</v>
    <v>12.28</v>
    <v>12.5</v>
    <v>73999020</v>
    <v>GDYN</v>
    <v>GRID DYNAMICS HOLDINGS, INC. (XNAS:GDYN)</v>
    <v>211626</v>
    <v>387281</v>
    <v>2018</v>
  </rv>
  <rv s="2">
    <v>3969</v>
  </rv>
  <rv s="0">
    <v>https://www.bing.com/financeapi/forcetrigger?t=a1udtc&amp;q=XNYS%3aGWRE&amp;form=skydnc</v>
    <v>Learn more on Bing</v>
  </rv>
  <rv s="1">
    <v>en-US</v>
    <v>a1udtc</v>
    <v>268435456</v>
    <v>1</v>
    <v>Powered by Refinitiv</v>
    <v>0</v>
    <v>GUIDEWIRE SOFTWARE, INC. (XNYS:GWRE)</v>
    <v>2</v>
    <v>3</v>
    <v>Finance</v>
    <v>4</v>
    <v>103.11</v>
    <v>52.08</v>
    <v>1.2245999999999999</v>
    <v>-1.0900000000000001</v>
    <v>-1.4886999999999999E-2</v>
    <v>USD</v>
    <v>Guidewire Software, Inc. is a provider of software products for property and casualty insurers. The Company’s platform combines core operations, digital engagement, analytics, and artificial intelligence applications delivered as a cloud service or self-managed software. Its core operational services and products include InsuranceSuite Cloud, InsuranceNow, and InsuranceSuite for self-managed installations. Its InsuranceSuite Cloud is a configurable and scalable product, delivered as a service and primarily comprised of three core applications, such as PolicyCenter Cloud, BillingCenter Cloud, and ClaimCenter Cloud. The Company’s InsuranceNow is a cloud-based application that offers policy, billing, and claims management functionality to insurers. Its InsuranceSuite Cloud is hosted on Amazon Web Services and managed by its internal cloud operations team. The Company’s Data Platform collects data from InsuranceSuite Cloud and InsuranceNow, as well as other internal and external sources.</v>
    <v>3376</v>
    <v>New York Stock Exchange</v>
    <v>XNYS</v>
    <v>XNYS</v>
    <v>2850 S. Delaware St., Suite 400, SAN MATEO, CA, 94403 US</v>
    <v>72.849999999999994</v>
    <v>Software &amp; IT Services</v>
    <v>Stock</v>
    <v>44956.817298367969</v>
    <v>3971</v>
    <v>71.83</v>
    <v>5905730306</v>
    <v>GUIDEWIRE SOFTWARE, INC.</v>
    <v>GUIDEWIRE SOFTWARE, INC.</v>
    <v>72.5</v>
    <v>0</v>
    <v>73.22</v>
    <v>72.13</v>
    <v>81876200</v>
    <v>GWRE</v>
    <v>GUIDEWIRE SOFTWARE, INC. (XNYS:GWRE)</v>
    <v>374710</v>
    <v>764213</v>
    <v>2001</v>
  </rv>
  <rv s="2">
    <v>3972</v>
  </rv>
  <rv s="0">
    <v>https://www.bing.com/financeapi/forcetrigger?t=a1uqbh&amp;q=XNAS%3aHLIT&amp;form=skydnc</v>
    <v>Learn more on Bing</v>
  </rv>
  <rv s="1">
    <v>en-US</v>
    <v>a1uqbh</v>
    <v>268435456</v>
    <v>1</v>
    <v>Powered by Refinitiv</v>
    <v>0</v>
    <v>HARMONIC INC. (XNAS:HLIT)</v>
    <v>2</v>
    <v>3</v>
    <v>Finance</v>
    <v>4</v>
    <v>15.8</v>
    <v>8.25</v>
    <v>0.96240000000000003</v>
    <v>-0.47499999999999998</v>
    <v>-3.2203000000000002E-2</v>
    <v>USD</v>
    <v>Harmonic Inc. (Harmonic) is a provider of video delivery software, products, system solutions, and services. The Company operates through two segments: video and cable access. The Video business sells video processing and production and playout solutions and services to cable operators and satellite and telecommunications (telco) pay television (TV) service providers. The Cable Access business sells cable access solutions and related services, including its CableOS software-based cable access solution, primarily to cable operators. It offers a range of services such as broadcast and streaming video services to consumer, devices, including televisions, personal computers, laptops, tablets, and smart phones, and cable access solutions. Its cable access products and solutions include software-based cable access solutions and Narrowcast Services Gateway (NSG) products. The Company also provides technical support and professional services.</v>
    <v>962</v>
    <v>Nasdaq Stock Market</v>
    <v>XNAS</v>
    <v>XNAS</v>
    <v>2590 Orchard Parkway, SAN JOSE, CA, 95131 US</v>
    <v>14.88</v>
    <v>Communications &amp; Networking</v>
    <v>Stock</v>
    <v>44956.817366122654</v>
    <v>3974</v>
    <v>14.234999999999999</v>
    <v>1505104610</v>
    <v>HARMONIC INC.</v>
    <v>HARMONIC INC.</v>
    <v>14.72</v>
    <v>40.7346</v>
    <v>14.75</v>
    <v>14.275</v>
    <v>105436400</v>
    <v>HLIT</v>
    <v>HARMONIC INC. (XNAS:HLIT)</v>
    <v>1117861</v>
    <v>932629</v>
    <v>1995</v>
  </rv>
  <rv s="2">
    <v>3975</v>
  </rv>
  <rv s="0">
    <v>https://www.bing.com/financeapi/forcetrigger?t=c4en1h&amp;q=XNAS%3aHCP&amp;form=skydnc</v>
    <v>Learn more on Bing</v>
  </rv>
  <rv s="5">
    <v>en-US</v>
    <v>c4en1h</v>
    <v>268435456</v>
    <v>1</v>
    <v>Powered by Refinitiv</v>
    <v>9</v>
    <v>HASHICORP, INC. (XNAS:HCP)</v>
    <v>2</v>
    <v>10</v>
    <v>Finance</v>
    <v>4</v>
    <v>83.12</v>
    <v>21.5</v>
    <v>2.6339999999999999</v>
    <v>-0.625</v>
    <v>-1.9636000000000001E-2</v>
    <v>USD</v>
    <v>HashiCorp, Inc. is an infrastructure software company. The Company's cloud operating model provides consistent workflows and a standardized approach to automating the critical processes involved in delivering applications in the cloud infrastructure provisioning, security, networking and application deployment. Its products include Terraform, Vault, Consul, Nomad, Waypoint, Boundary, Vagrant and Packer. The Company offers HashiCorp Cloud Platform (HCP), a fully managed cloud platform for multiple products that further accelerates enterprise cloud migration by addressing resource and skills gaps, improving operational efficiency, and speeding up deployment time for customers. The Company's products are available in a non-commercial form for users to download, learn, and adopt, leading to market standardization of its products. The Company offers its services to the industries, such as financial, healthcare, manufacturing, media and entertainment, public sector, retail and technology.</v>
    <v>1850</v>
    <v>Nasdaq Stock Market</v>
    <v>XNAS</v>
    <v>XNAS</v>
    <v>101 2Nd Street, Suite 700, SAN FRANCISCO, CA, 94105 US</v>
    <v>31.71</v>
    <v>Software &amp; IT Services</v>
    <v>Stock</v>
    <v>44956.817317233596</v>
    <v>3977</v>
    <v>30.63</v>
    <v>5865547681</v>
    <v>HASHICORP, INC.</v>
    <v>HASHICORP, INC.</v>
    <v>31.48</v>
    <v>31.83</v>
    <v>31.204999999999998</v>
    <v>187968200</v>
    <v>HCP</v>
    <v>HASHICORP, INC. (XNAS:HCP)</v>
    <v>539452</v>
    <v>1266789</v>
    <v>2013</v>
  </rv>
  <rv s="2">
    <v>3978</v>
  </rv>
  <rv s="0">
    <v>https://www.bing.com/financeapi/forcetrigger?t=a1utqh&amp;q=XNYS%3aHPE&amp;form=skydnc</v>
    <v>Learn more on Bing</v>
  </rv>
  <rv s="1">
    <v>en-US</v>
    <v>a1utqh</v>
    <v>268435456</v>
    <v>1</v>
    <v>Powered by Refinitiv</v>
    <v>0</v>
    <v>HEWLETT PACKARD ENTERPRISE COMPANY (XNYS:HPE)</v>
    <v>2</v>
    <v>3</v>
    <v>Finance</v>
    <v>4</v>
    <v>17.760000000000002</v>
    <v>11.9</v>
    <v>1.2025999999999999</v>
    <v>-9.5000000000000001E-2</v>
    <v>-5.8859999999999997E-3</v>
    <v>USD</v>
    <v>Hewlett Packard Enterprise Company (HPE) is a technology company focused on developing intelligent solutions that allow customers to capture, analyze, and act upon data from edge to cloud. The Company operates through six segments: Compute, High Performance Computing &amp; Artificial Intelligence (HPC &amp; AI), Storage, Intelligent Edge, Financial Services (FS), and Corporate Investments and Other. Its Compute segments includes both general purpose servers for multi-workload computing and workload-optimized servers to deliver performance and value for applications. Its HPC &amp; AI segment offers integrated systems comprised of software and hardware designed to address high-performance computing (HPC), artificial intelligence (AI), data analytics, and transaction processing workloads for customers globally. Intelligent Edge segment offers wired and wireless local area network (LAN), campus and data center switching, software-defined wide-area-network, network security, and associated services.</v>
    <v>60200</v>
    <v>New York Stock Exchange</v>
    <v>XNYS</v>
    <v>XNYS</v>
    <v>1701 E MOSSY OAKS ROAD, SPRING, TX, 77389 US</v>
    <v>16.18</v>
    <v>Computers, Phones &amp; Household Electronics</v>
    <v>Stock</v>
    <v>44956.817389328127</v>
    <v>3980</v>
    <v>15.97</v>
    <v>20566753765</v>
    <v>HEWLETT PACKARD ENTERPRISE COMPANY</v>
    <v>HEWLETT PACKARD ENTERPRISE COMPANY</v>
    <v>15.984999999999999</v>
    <v>24.849900000000002</v>
    <v>16.14</v>
    <v>16.045000000000002</v>
    <v>1281817000</v>
    <v>HPE</v>
    <v>HEWLETT PACKARD ENTERPRISE COMPANY (XNYS:HPE)</v>
    <v>5904744</v>
    <v>12789502</v>
    <v>2015</v>
  </rv>
  <rv s="2">
    <v>3981</v>
  </rv>
  <rv s="0">
    <v>http://en.wikipedia.org/wiki/Hewlett-Packard</v>
    <v>Wikipedia</v>
  </rv>
  <rv s="7">
    <v>129</v>
    <v>3983</v>
  </rv>
  <rv s="8">
    <v>17</v>
    <v>https://www.bing.com/th?id=AMMS_98757b1e7b158827481b7c629463c21b&amp;qlt=95</v>
    <v>3984</v>
    <v>0</v>
    <v>https://www.bing.com/images/search?form=xlimg&amp;q=hp+company</v>
    <v>Image of HP INC.</v>
  </rv>
  <rv s="0">
    <v>https://www.bing.com/financeapi/forcetrigger?t=a1uu5r&amp;q=XNYS%3aHPQ&amp;form=skydnc</v>
    <v>Learn more on Bing</v>
  </rv>
  <rv s="9">
    <v>en-US</v>
    <v>a1uu5r</v>
    <v>268435456</v>
    <v>1</v>
    <v>Powered by Refinitiv</v>
    <v>13</v>
    <v>HP INC. (XNYS:HPQ)</v>
    <v>15</v>
    <v>16</v>
    <v>Finance</v>
    <v>4</v>
    <v>41.47</v>
    <v>24.074999999999999</v>
    <v>1.0277000000000001</v>
    <v>-0.34499999999999997</v>
    <v>-1.1802999999999999E-2</v>
    <v>USD</v>
    <v>HP Inc. is a global provider of personal computing and other access devices, imaging and printing products, and related technologies, solutions and services to individual consumers, small- and medium-sized businesses (SMBs) and large enterprises, including customers in the government, health and education sectors. Its segments include Personal Systems, Printing and Corporate Investments. The Personal Systems segment offers commercial and consumer desktop and notebook personal computers (PCs), workstations, thin clients, commercial mobility devices, retail point-of-sale (POS) systems, displays and peripherals, software, support and services. The Printing segment provides consumer and commercial printer hardware, supplies, services and solutions. The Printing segment is also focused on graphics and three-dimensional (3D) imaging solutions in the commercial and industrial markets. The Corporate Investments segment includes HP Labs and certain business incubation and investment projects.</v>
    <v>58000</v>
    <v>New York Stock Exchange</v>
    <v>XNYS</v>
    <v>XNYS</v>
    <v>1501 Page Mill Rd, PALO ALTO, CA, 94304-1126 US</v>
    <v>29.12</v>
    <v>3985</v>
    <v>Computers, Phones &amp; Household Electronics</v>
    <v>Stock</v>
    <v>44956.817377383595</v>
    <v>3986</v>
    <v>28.81</v>
    <v>28369281433</v>
    <v>HP INC.</v>
    <v>HP INC.</v>
    <v>28.84</v>
    <v>9.6997999999999998</v>
    <v>29.23</v>
    <v>28.885000000000002</v>
    <v>982145800</v>
    <v>HPQ</v>
    <v>HP INC. (XNYS:HPQ)</v>
    <v>2626911</v>
    <v>5403018</v>
    <v>1998</v>
  </rv>
  <rv s="2">
    <v>3987</v>
  </rv>
  <rv s="0">
    <v>https://www.bing.com/financeapi/forcetrigger?t=a1uypr&amp;q=XNYS%3aHUBS&amp;form=skydnc</v>
    <v>Learn more on Bing</v>
  </rv>
  <rv s="1">
    <v>en-US</v>
    <v>a1uypr</v>
    <v>268435456</v>
    <v>1</v>
    <v>Powered by Refinitiv</v>
    <v>0</v>
    <v>HUBSPOT, INC. (XNYS:HUBS)</v>
    <v>2</v>
    <v>3</v>
    <v>Finance</v>
    <v>4</v>
    <v>596.16999999999996</v>
    <v>245.03</v>
    <v>1.5964</v>
    <v>-7.09</v>
    <v>-1.9758000000000001E-2</v>
    <v>USD</v>
    <v>HubSpot, Inc. provides a cloud-based customer relationship management (CRM) platform that enables companies to attract and engage users. Its CRM Platform is a single code-based software-as-a-service delivered through web browsers or mobile applications. The Company’s CRM platform provides Marketing Hub, Sales Hub, Service Hub, Content Management system (CMS) Hub, and Operations as well as other tools and integrations that enable companies to attract and engage customers throughout the customer experience. Its CRM Platform features include search engine, blogging, Website content management, messaging, chatbots, social media, marketing automation, email, predictive lead scoring, sales productivity, ticketing and helpdesk tools, customer NPS surveys, analytics, and reporting. It provides professional services, which consist of customer on-boarding and training services. It focuses on selling its CRM platform to mid-market business-to-business (B2B) companies on a subscription basis.</v>
    <v>7409</v>
    <v>New York Stock Exchange</v>
    <v>XNYS</v>
    <v>XNYS</v>
    <v>25 First Street, 2Nd Floor, CAMBRIDGE, MA, 02141 US</v>
    <v>356.46499999999997</v>
    <v>Software &amp; IT Services</v>
    <v>Stock</v>
    <v>44956.817240416407</v>
    <v>3989</v>
    <v>342.45</v>
    <v>17086674832</v>
    <v>HUBSPOT, INC.</v>
    <v>HUBSPOT, INC.</v>
    <v>354</v>
    <v>0</v>
    <v>358.84</v>
    <v>351.75</v>
    <v>48576190</v>
    <v>HUBS</v>
    <v>HUBSPOT, INC. (XNYS:HUBS)</v>
    <v>311050</v>
    <v>650213</v>
    <v>2005</v>
  </rv>
  <rv s="2">
    <v>3990</v>
  </rv>
  <rv s="0">
    <v>https://www.bing.com/financeapi/forcetrigger?t=b1dwoc&amp;q=XNAS%3aIIIV&amp;form=skydnc</v>
    <v>Learn more on Bing</v>
  </rv>
  <rv s="1">
    <v>en-US</v>
    <v>b1dwoc</v>
    <v>268435456</v>
    <v>1</v>
    <v>Powered by Refinitiv</v>
    <v>0</v>
    <v>I3 VERTICALS, INC. (XNAS:IIIV)</v>
    <v>2</v>
    <v>3</v>
    <v>Finance</v>
    <v>4</v>
    <v>30.26</v>
    <v>18.59</v>
    <v>1.3698999999999999</v>
    <v>-0.215</v>
    <v>-7.4209999999999996E-3</v>
    <v>USD</v>
    <v>i3 Verticals, Inc. builds, acquires, and grows software solutions in strategic vertical markets. The Company operates through two segments: Merchant Services and Software and Services. The Merchant Services segment provides payment solutions to businesses and organizations. Its Merchant Services segment includes third-party integrated payment solutions as well as traditional merchant processing services across its strategic vertical markets. The Software and Services segment delivers vertical market software solutions to customers across all of its strategic vertical markets. These solutions often include embedded payments or other recurring services. It delivers an array of vertical market software solutions and integrated payment technology to its customers and distribution partners. Its public sector vertical is comprised of more than 100 software products. The Company's healthcare vertical provides revenue cycle management services and electronic health records (EHR) solutions.</v>
    <v>1637</v>
    <v>Nasdaq Stock Market</v>
    <v>XNAS</v>
    <v>XNAS</v>
    <v>40 Burton Hills Blvd Ste 415, NASHVILLE, TN, 37215-6186 US</v>
    <v>29.31</v>
    <v>Professional &amp; Commercial Services</v>
    <v>Stock</v>
    <v>44956.816986226564</v>
    <v>3992</v>
    <v>28.25</v>
    <v>955222409</v>
    <v>I3 VERTICALS, INC.</v>
    <v>I3 VERTICALS, INC.</v>
    <v>28.68</v>
    <v>608.02470000000005</v>
    <v>28.97</v>
    <v>28.754999999999999</v>
    <v>33219350</v>
    <v>IIIV</v>
    <v>I3 VERTICALS, INC. (XNAS:IIIV)</v>
    <v>37670</v>
    <v>129282</v>
    <v>2018</v>
  </rv>
  <rv s="2">
    <v>3993</v>
  </rv>
  <rv s="0">
    <v>https://www.bing.com/financeapi/forcetrigger?t=a1zv8m&amp;q=XNAS%3aPI&amp;form=skydnc</v>
    <v>Learn more on Bing</v>
  </rv>
  <rv s="5">
    <v>en-US</v>
    <v>a1zv8m</v>
    <v>268435456</v>
    <v>1</v>
    <v>Powered by Refinitiv</v>
    <v>9</v>
    <v>IMPINJ, INC. (XNAS:PI)</v>
    <v>2</v>
    <v>10</v>
    <v>Finance</v>
    <v>4</v>
    <v>137.54</v>
    <v>39.74</v>
    <v>2.3597000000000001</v>
    <v>-3.49</v>
    <v>-2.7149E-2</v>
    <v>USD</v>
    <v>Impinj, Inc. is engaged in developing of Internet of things (IoT) solutions. The Company delivers the identity, location and authenticity of various of physical items. Its platform, which comprises multiple product families, wirelessly connects individual items and delivers data about the connected items to business and consumer applications enabled by its partner network. The Company and its partners connect the items through a miniature radio chip embedded in the item or in its packaging, reading and delivering each item’s identity, location and authenticity. Its platform uses RAIN, a type of radio-frequency identification (RFID), technology it pioneered. Its systems product family comprises reader integrated circuits (ICs), readers and gateways that wirelessly provide power to, and communicate bidirectionally with, endpoint ICs on host items. Its endpoint ICs, product family comprises miniature radios-on-a-chip that can wirelessly connect any item.</v>
    <v>332</v>
    <v>Nasdaq Stock Market</v>
    <v>XNAS</v>
    <v>XNAS</v>
    <v>400 Fairview Ave N Ste 1200, SEATTLE, WA, 98109-5371 US</v>
    <v>130.97999999999999</v>
    <v>Semiconductors &amp; Semiconductor Equipment</v>
    <v>Stock</v>
    <v>44956.817252279689</v>
    <v>3995</v>
    <v>124.4055</v>
    <v>3240929900</v>
    <v>IMPINJ, INC.</v>
    <v>IMPINJ, INC.</v>
    <v>127.07</v>
    <v>128.55000000000001</v>
    <v>125.06</v>
    <v>25915000</v>
    <v>PI</v>
    <v>IMPINJ, INC. (XNAS:PI)</v>
    <v>178813</v>
    <v>403324</v>
    <v>2000</v>
  </rv>
  <rv s="2">
    <v>3996</v>
  </rv>
  <rv s="0">
    <v>https://www.bing.com/financeapi/forcetrigger?t=bscw1h&amp;q=XNAS%3aINDI&amp;form=skydnc</v>
    <v>Learn more on Bing</v>
  </rv>
  <rv s="1">
    <v>en-US</v>
    <v>bscw1h</v>
    <v>268435456</v>
    <v>1</v>
    <v>Powered by Refinitiv</v>
    <v>0</v>
    <v>INDIE SEMICONDUCTOR, INC. (XNAS:INDI)</v>
    <v>2</v>
    <v>3</v>
    <v>Finance</v>
    <v>4</v>
    <v>9.33</v>
    <v>5.07</v>
    <v>1.556</v>
    <v>-0.27500000000000002</v>
    <v>-3.4943000000000002E-2</v>
    <v>USD</v>
    <v>indie Semiconductor, Inc. (indie), is a provider of automotive semiconductors and software solutions. It offers its solutions to advanced driver assistance systems (ADAS), connected cars, user experience, and electrification applications. The Company focuses on edge sensors across multiple modalities spanning light detection and ranging (LiDAR), radar, ultrasound, and vision. The Company is a Tier 1 automotive supplier, and its platforms can be found in marquee automotive manufacturers around the world. The Company has design centers and sales offices in Austin, Texas; Boston, Massachusetts; Detroit, Michigan; San Francisco and San Jose, California; Budapest, Hungary; Dresden, Germany; Edinburgh, Scotland and several locations throughout China. The Company support customers from its design and application centers located in North America, Asia, and Europe.</v>
    <v>400</v>
    <v>Nasdaq Stock Market</v>
    <v>XNAS</v>
    <v>XNAS</v>
    <v>32 Journey, ALISO VIEJO, CA, 92656 US</v>
    <v>7.76</v>
    <v>Semiconductors &amp; Semiconductor Equipment</v>
    <v>Stock</v>
    <v>44956.81733297422</v>
    <v>3998</v>
    <v>7.53</v>
    <v>1127716233</v>
    <v>INDIE SEMICONDUCTOR, INC.</v>
    <v>INDIE SEMICONDUCTOR, INC.</v>
    <v>7.72</v>
    <v>20.3368</v>
    <v>7.87</v>
    <v>7.5949999999999998</v>
    <v>148481400</v>
    <v>INDI</v>
    <v>INDIE SEMICONDUCTOR, INC. (XNAS:INDI)</v>
    <v>411690</v>
    <v>1004891</v>
    <v>2020</v>
  </rv>
  <rv s="2">
    <v>3999</v>
  </rv>
  <rv s="0">
    <v>https://www.bing.com/financeapi/forcetrigger?t=a1vk52&amp;q=XNAS%3aINFN&amp;form=skydnc</v>
    <v>Learn more on Bing</v>
  </rv>
  <rv s="5">
    <v>en-US</v>
    <v>a1vk52</v>
    <v>268435456</v>
    <v>1</v>
    <v>Powered by Refinitiv</v>
    <v>9</v>
    <v>INFINERA CORPORATION (XNAS:INFN)</v>
    <v>2</v>
    <v>10</v>
    <v>Finance</v>
    <v>4</v>
    <v>9.25</v>
    <v>4.2549999999999999</v>
    <v>1.2223999999999999</v>
    <v>-0.23499999999999999</v>
    <v>-3.1501000000000001E-2</v>
    <v>USD</v>
    <v>Infinera Corporation is a supplier of networking solutions comprised of networking equipment, software and services. The Company’s portfolio of solutions includes optical transport platforms, converged packet-optical transport platforms, compact modular platforms, optical line systems, coherent optical subsystems, a suite of automation software offerings, and support and professional services. The Company’s hardware product portfolio consists of compact modular platforms, packet-optical platforms, optical line systems and optical subsystems. Its software products include the Infinera Transcend Software Suite, which includes automation and network management software. These products serve various market segments in the end-to-end transport infrastructure, including metro, long-haul and subsea. It also provides customer support services, including professional service offerings designed to help customers optimize their network assets and migrate legacy services.</v>
    <v>3225</v>
    <v>Nasdaq Stock Market</v>
    <v>XNAS</v>
    <v>XNAS</v>
    <v>6373 San Ignacio Avenue, SAN JOSE, CA, 95119 US</v>
    <v>7.3849999999999998</v>
    <v>Communications &amp; Networking</v>
    <v>Stock</v>
    <v>44956.817287719532</v>
    <v>4001</v>
    <v>7.19</v>
    <v>1587648955</v>
    <v>INFINERA CORPORATION</v>
    <v>INFINERA CORPORATION</v>
    <v>7.36</v>
    <v>7.46</v>
    <v>7.2249999999999996</v>
    <v>219743800</v>
    <v>INFN</v>
    <v>INFINERA CORPORATION (XNAS:INFN)</v>
    <v>1230087</v>
    <v>1651562</v>
    <v>2000</v>
  </rv>
  <rv s="2">
    <v>4002</v>
  </rv>
  <rv s="0">
    <v>https://www.bing.com/financeapi/forcetrigger?t=c3ortc&amp;q=XNYS%3aINFA&amp;form=skydnc</v>
    <v>Learn more on Bing</v>
  </rv>
  <rv s="1">
    <v>en-US</v>
    <v>c3ortc</v>
    <v>268435456</v>
    <v>1</v>
    <v>Powered by Refinitiv</v>
    <v>0</v>
    <v>Informatica Inc (XNYS:INFA)</v>
    <v>2</v>
    <v>3</v>
    <v>Finance</v>
    <v>4</v>
    <v>30.495000000000001</v>
    <v>14.96</v>
    <v>1.532</v>
    <v>-0.56999999999999995</v>
    <v>-3.1526999999999999E-2</v>
    <v>USD</v>
    <v>Informatica Inc. is an enterprise cloud data management company. The Company has pioneered a software, the Informatica Intelligent Data Management Cloud (IDMC), powered by artificial intelligence (AI). The Company's IDMC platform is a cloud-first, cloud-native, end-to-end data management platform, which connects, manages and unifies data across any multi-cloud, hybrid system. IDMC platform delivers best-of-breed solutions, which enables enterprises to create a single source of truth for their data, allowing them to create compelling 360-degree customer experiences, automate data operations across enterprise-wide business processes like supply chain management, financial planning and operations, and provide governed and secure data access to their employees. IDMC platform also enables its customers to pursue holistic data-driven digital strategies by accelerating workload migrations to the cloud, thus, enabling all the advantages of cloud analytics.</v>
    <v>5500</v>
    <v>New York Stock Exchange</v>
    <v>XNYS</v>
    <v>XNYS</v>
    <v>2100 Seaport Blvd., REDWOOD CITY, CA, 94063 US</v>
    <v>17.829999999999998</v>
    <v>Software &amp; IT Services</v>
    <v>Stock</v>
    <v>44956.817315253909</v>
    <v>4004</v>
    <v>17.37</v>
    <v>4956084681</v>
    <v>Informatica Inc</v>
    <v>Informatica Inc</v>
    <v>17.62</v>
    <v>0</v>
    <v>18.079999999999998</v>
    <v>17.510000000000002</v>
    <v>283043100</v>
    <v>INFA</v>
    <v>Informatica Inc (XNYS:INFA)</v>
    <v>104719</v>
    <v>301329</v>
    <v>2021</v>
  </rv>
  <rv s="2">
    <v>4005</v>
  </rv>
  <rv s="0">
    <v>https://www.bing.com/financeapi/forcetrigger?t=bux6ur&amp;q=XNAS%3aINVZ&amp;form=skydnc</v>
    <v>Learn more on Bing</v>
  </rv>
  <rv s="18">
    <v>en-US</v>
    <v>bux6ur</v>
    <v>268435456</v>
    <v>1</v>
    <v>Powered by Refinitiv</v>
    <v>43</v>
    <v>INNOVIZ TECHNOLOGIES LTD (XNAS:INVZ)</v>
    <v>2</v>
    <v>44</v>
    <v>Finance</v>
    <v>4</v>
    <v>6.21</v>
    <v>2.89</v>
    <v>-0.20499999999999999</v>
    <v>-3.8462000000000003E-2</v>
    <v>USD</v>
    <v>Innoviz Technologies Ltd is an Israel-based company. It acts as a supplier of high-performance LiDAR semiconductor sensors and perception software that provide vision in the automotive, drones, robotics, mapping and more industries that enable the mass production of autonomous vehicles.</v>
    <v>404</v>
    <v>Nasdaq Stock Market</v>
    <v>XNAS</v>
    <v>XNAS</v>
    <v>2 Amal Street, Afek Industrial Park, ROSH HA'AYIN IL</v>
    <v>5.28</v>
    <v>Semiconductors &amp; Semiconductor Equipment</v>
    <v>Stock</v>
    <v>44956.817215740622</v>
    <v>4007</v>
    <v>4.9800000000000004</v>
    <v>696024200</v>
    <v>INNOVIZ TECHNOLOGIES LTD</v>
    <v>INNOVIZ TECHNOLOGIES LTD</v>
    <v>5.28</v>
    <v>5.33</v>
    <v>5.125</v>
    <v>135809600</v>
    <v>INVZ</v>
    <v>INNOVIZ TECHNOLOGIES LTD (XNAS:INVZ)</v>
    <v>1101368</v>
    <v>1530951</v>
    <v>2016</v>
  </rv>
  <rv s="2">
    <v>4008</v>
  </rv>
  <rv s="0">
    <v>https://www.bing.com/financeapi/forcetrigger?t=c2robh&amp;q=XNYS%3aINST&amp;form=skydnc</v>
    <v>Learn more on Bing</v>
  </rv>
  <rv s="1">
    <v>en-US</v>
    <v>c2robh</v>
    <v>268435456</v>
    <v>1</v>
    <v>Powered by Refinitiv</v>
    <v>0</v>
    <v>INSTRUCTURE HOLDINGS, INC. (XNYS:INST)</v>
    <v>2</v>
    <v>3</v>
    <v>Finance</v>
    <v>4</v>
    <v>31.47</v>
    <v>15.68</v>
    <v>0.93300000000000005</v>
    <v>-0.08</v>
    <v>-2.9709999999999997E-3</v>
    <v>USD</v>
    <v>Instructure Holdings, Inc. is an education technology company. It delivers a learning management system (LMS), assessments for learning, actionable analytics, and engaging content. It offers its learning platform through a software-as-a-service business model. Its learning platform is comprised of Canvas LMS, Canvas Studio, Canvas Catalog, Assessments and Leadership Development. Its Canvas LMS is designed for higher education and K-12 customers to support and enhance content creation, management, and delivery of face-to-face and online instruction. Its Canvas Studio is an online video platform which enables customers to host, manage, and deliver video learning experiences. Its Canvas Catalog is a Web-based course catalog and registration system that enables institutions to create and maintain a marketplace for online course offerings. Its LearnPlatform is a provider of technology that enables educators and their institutions to research, select and evaluate digital learning solutions.</v>
    <v>1283</v>
    <v>New York Stock Exchange</v>
    <v>XNYS</v>
    <v>XNYS</v>
    <v>6330 South 3000 East, Suite 700, SALT LAKE CITY, UT, 84121 US</v>
    <v>27</v>
    <v>Software &amp; IT Services</v>
    <v>Stock</v>
    <v>44956.816986133592</v>
    <v>4010</v>
    <v>26.6</v>
    <v>3826205550</v>
    <v>INSTRUCTURE HOLDINGS, INC.</v>
    <v>INSTRUCTURE HOLDINGS, INC.</v>
    <v>26.68</v>
    <v>0</v>
    <v>26.93</v>
    <v>26.85</v>
    <v>142503000</v>
    <v>INST</v>
    <v>INSTRUCTURE HOLDINGS, INC. (XNYS:INST)</v>
    <v>38436</v>
    <v>186459</v>
    <v>2020</v>
  </rv>
  <rv s="2">
    <v>4011</v>
  </rv>
  <rv s="0">
    <v>https://www.bing.com/financeapi/forcetrigger?t=c2f1dm&amp;q=XNAS%3aINTA&amp;form=skydnc</v>
    <v>Learn more on Bing</v>
  </rv>
  <rv s="5">
    <v>en-US</v>
    <v>c2f1dm</v>
    <v>268435456</v>
    <v>1</v>
    <v>Powered by Refinitiv</v>
    <v>9</v>
    <v>INTAPP, INC. (XNAS:INTA)</v>
    <v>2</v>
    <v>10</v>
    <v>Finance</v>
    <v>4</v>
    <v>30</v>
    <v>13.52</v>
    <v>1.236</v>
    <v>-0.14000000000000001</v>
    <v>-4.8279999999999998E-3</v>
    <v>USD</v>
    <v>Intapp, Inc. is a cloud-based software solutions company. The Company provides services to professional and financial services industry including private capital, investment banking, legal, accounting, and consulting firms. Its Intapp Platform is purpose-built to modernize these firms. The platform facilitates greater team collaboration, digitizes complex workflows to optimize deal and engagement execution, and leverages artificial intelligence (AI) to help nurture relationships and originate new business. The Company offers two solutions: DealCloud and OnePlace. Its DealCloud is a deal and relationship management solution for financial services firms. Its OnePlace is a solution to manage all aspects of a professional services firm’s client and engagement lifecycle.</v>
    <v>946</v>
    <v>Nasdaq Stock Market</v>
    <v>XNAS</v>
    <v>XNAS</v>
    <v>3101 Park Boulevard, PALO ALTO, CA, 94306 US</v>
    <v>29.12</v>
    <v>Software &amp; IT Services</v>
    <v>Stock</v>
    <v>44956.817023321091</v>
    <v>4013</v>
    <v>28.04</v>
    <v>1818270331</v>
    <v>INTAPP, INC.</v>
    <v>INTAPP, INC.</v>
    <v>28.77</v>
    <v>29</v>
    <v>28.86</v>
    <v>63003130</v>
    <v>INTA</v>
    <v>INTAPP, INC. (XNAS:INTA)</v>
    <v>121676</v>
    <v>84438</v>
    <v>2012</v>
  </rv>
  <rv s="2">
    <v>4014</v>
  </rv>
  <rv s="0">
    <v>https://www.bing.com/financeapi/forcetrigger?t=a1vmf2&amp;q=XNAS%3aINTC&amp;form=skydnc</v>
    <v>Learn more on Bing</v>
  </rv>
  <rv s="1">
    <v>en-US</v>
    <v>a1vmf2</v>
    <v>268435456</v>
    <v>1</v>
    <v>Powered by Refinitiv</v>
    <v>0</v>
    <v>INTEL CORPORATION (XNAS:INTC)</v>
    <v>2</v>
    <v>3</v>
    <v>Finance</v>
    <v>4</v>
    <v>52.51</v>
    <v>24.59</v>
    <v>0.77459999999999996</v>
    <v>-0.21</v>
    <v>-7.4570000000000001E-3</v>
    <v>USD</v>
    <v>Intel Corporation is engaged in designing and manufacturing products and technologies. The Company's segments include Client Computing Group (CCG), Data Center Group (DCG), Internet of Things Group (IOTG), Mobileye, Non-Volatile Memory Solutions Group (NSG) and Programmable Solutions Group (PSG). The CCG segment is focused on long-term operating system, system architecture, hardware, and application integration that enable PC experiences. The DCG segment develops workload-optimized platforms for compute, storage, and network functions. The IOTG segment develops high-performance compute platforms that solve the technology needs for business use cases that scale across vertical industries and embedded markets. The Mobileye segment provides driving assistance and self-driving solutions. The NSG segment provides memory and storage products based on Intel 3D NAND technology. The PSG segment offers programmable semiconductors, primarily FPGAs, structured ASICs, and related products.</v>
    <v>131900</v>
    <v>Nasdaq Stock Market</v>
    <v>XNAS</v>
    <v>XNAS</v>
    <v>RNB-4-151, 2200 MISSION COLLEGE BLVD, SANTA CLARA, CA, 95054 US</v>
    <v>28.51</v>
    <v>Semiconductors &amp; Semiconductor Equipment</v>
    <v>Stock</v>
    <v>44956.817355057814</v>
    <v>4016</v>
    <v>27.67</v>
    <v>115349650000</v>
    <v>INTEL CORPORATION</v>
    <v>INTEL CORPORATION</v>
    <v>27.72</v>
    <v>14.4876</v>
    <v>28.16</v>
    <v>27.95</v>
    <v>4127000000</v>
    <v>INTC</v>
    <v>INTEL CORPORATION (XNAS:INTC)</v>
    <v>36961465</v>
    <v>37998233</v>
    <v>1989</v>
  </rv>
  <rv s="2">
    <v>4017</v>
  </rv>
  <rv s="0">
    <v>http://en.wikipedia.org/wiki/IBM</v>
    <v>Wikipedia</v>
  </rv>
  <rv s="7">
    <v>129</v>
    <v>4019</v>
  </rv>
  <rv s="8">
    <v>17</v>
    <v>https://www.bing.com/th?id=AMMS_41da901be1b295dc42c72dadb9c0f67d&amp;qlt=95</v>
    <v>4020</v>
    <v>0</v>
    <v>https://www.bing.com/images/search?form=xlimg&amp;q=ibm</v>
    <v>Image of INTERNATIONAL BUSINESS MACHINES CORPORATION</v>
  </rv>
  <rv s="0">
    <v>https://www.bing.com/financeapi/forcetrigger?t=a1v6nm&amp;q=XNYS%3aIBM&amp;form=skydnc</v>
    <v>Learn more on Bing</v>
  </rv>
  <rv s="9">
    <v>en-US</v>
    <v>a1v6nm</v>
    <v>268435456</v>
    <v>1</v>
    <v>Powered by Refinitiv</v>
    <v>13</v>
    <v>INTERNATIONAL BUSINESS MACHINES CORPORATION (XNYS:IBM)</v>
    <v>15</v>
    <v>16</v>
    <v>Finance</v>
    <v>4</v>
    <v>153.21</v>
    <v>115.545</v>
    <v>0.8508</v>
    <v>0.62</v>
    <v>4.6129999999999999E-3</v>
    <v>USD</v>
    <v>International Business Machines Corporation (IBM) is a technology company engaged in providing hybrid cloud and artificial intelligence (AI) solutions. It offers integrated solutions and products that use data and information technology (IT) in industries and business processes. Its segments include Software, Consulting, Infrastructure and Financing. Software segment consists of two business areas: Hybrid Platform &amp; Solutions, which includes software to help clients operate, manage, and optimize their IT resources and business processes within hybrid, multi-cloud environments, and Transaction Processing, which includes software that supports clients’ mission-critical, on-premises workloads in various sectors. Consulting segment is engaged in business transformation, technology consulting and application operations. Infrastructure segment is engaged in hybrid infrastructure and infrastructure support. Financing segment is engaged in client financing and commercial financing business.</v>
    <v>307600</v>
    <v>New York Stock Exchange</v>
    <v>XNYS</v>
    <v>XNYS</v>
    <v>1 New Orchard Rd, ARMONK, NY, 10504 US</v>
    <v>136.06</v>
    <v>4021</v>
    <v>Software &amp; IT Services</v>
    <v>Stock</v>
    <v>44956.817281573436</v>
    <v>4022</v>
    <v>133.989</v>
    <v>122066091762</v>
    <v>INTERNATIONAL BUSINESS MACHINES CORPORATION</v>
    <v>INTERNATIONAL BUSINESS MACHINES CORPORATION</v>
    <v>134.28</v>
    <v>67.440799999999996</v>
    <v>134.38999999999999</v>
    <v>135.01</v>
    <v>904126300</v>
    <v>IBM</v>
    <v>INTERNATIONAL BUSINESS MACHINES CORPORATION (XNYS:IBM)</v>
    <v>2870355</v>
    <v>4507822</v>
    <v>1911</v>
  </rv>
  <rv s="2">
    <v>4023</v>
  </rv>
  <rv s="0">
    <v>https://www.bing.com/financeapi/forcetrigger?t=a1vmtc&amp;q=XNAS%3aINTU&amp;form=skydnc</v>
    <v>Learn more on Bing</v>
  </rv>
  <rv s="1">
    <v>en-US</v>
    <v>a1vmtc</v>
    <v>268435456</v>
    <v>1</v>
    <v>Powered by Refinitiv</v>
    <v>0</v>
    <v>INTUIT INC. (XNAS:INTU)</v>
    <v>2</v>
    <v>3</v>
    <v>Finance</v>
    <v>4</v>
    <v>579.96</v>
    <v>339.36</v>
    <v>1.1505000000000001</v>
    <v>-4.6100000000000003</v>
    <v>-1.0907999999999999E-2</v>
    <v>USD</v>
    <v>Intuit Inc. is a global technology platform that helps consumers, small businesses, and the self-employed prosper by delivering financial management and compliance products and services. The Company operates through four segments: Small Business &amp; Self-Employed, Consumer, Credit Karma and ProConnect. Small Business &amp; Self-Employed segment serves small businesses and the self-employed around the world, and the accounting professionals who assist and advise them. Its offerings include QuickBooks financial and business management online services and desktop software, payroll solutions, time tracking, merchant payment processing solutions, and financing for small businesses. The Consumer segment serves consumers and includes do-it-yourself and assisted TurboTax income tax preparation products and services. Credit Karma segment serves consumers with a personal finance platform that provides personalized recommendations of credit card, home, auto and personal loans, and insurance products.</v>
    <v>17300</v>
    <v>Nasdaq Stock Market</v>
    <v>XNAS</v>
    <v>XNAS</v>
    <v>2700 Coast Ave, MOUNTAIN VIEW, CA, 94043 US</v>
    <v>420.53</v>
    <v>Financial Technology (Fintech) &amp; Infrastructure</v>
    <v>Stock</v>
    <v>44956.817400346874</v>
    <v>4025</v>
    <v>412.24</v>
    <v>117429626454</v>
    <v>INTUIT INC.</v>
    <v>INTUIT INC.</v>
    <v>416.14</v>
    <v>64.383200000000002</v>
    <v>422.62</v>
    <v>418.01</v>
    <v>280925400</v>
    <v>INTU</v>
    <v>INTUIT INC. (XNAS:INTU)</v>
    <v>825227</v>
    <v>1304684</v>
    <v>1993</v>
  </rv>
  <rv s="2">
    <v>4026</v>
  </rv>
  <rv s="0">
    <v>https://www.bing.com/financeapi/forcetrigger?t=a1vp77&amp;q=XNAS%3aIPGP&amp;form=skydnc</v>
    <v>Learn more on Bing</v>
  </rv>
  <rv s="1">
    <v>en-US</v>
    <v>a1vp77</v>
    <v>268435456</v>
    <v>1</v>
    <v>Powered by Refinitiv</v>
    <v>0</v>
    <v>IPG PHOTONICS CORPORATION (XNAS:IPGP)</v>
    <v>2</v>
    <v>3</v>
    <v>Finance</v>
    <v>4</v>
    <v>161.97</v>
    <v>79.875</v>
    <v>1.2384999999999999</v>
    <v>-0.8</v>
    <v>-7.1780000000000004E-3</v>
    <v>USD</v>
    <v>IPG Photonics Corporation develops, manufactures and sells fiber lasers, fiber amplifiers and diode lasers that are used for diverse applications, primarily in materials processing. Its portfolio of laser solutions is used in materials processing, communications, medical and advanced applications. Its laser products are based on a technology platform using many of the same core components, such as semiconductor diodes and specialty fibers. It offers products in different configurations according to the desired application, including modules, rack-mounted units, and tabletop units. Its laser products include medium (1 to 999 watts) and high (1,000 watts and above) output power lasers from 0.3 to 4.5 microns in wavelength. It manufactures and sells accessories that include high power optical fiber delivery cables, fiber couplers, beam switches, chillers, and scanners for its fiber lasers. It sells its products to original equipment manufacturers (OEMs), system integrators and end users.</v>
    <v>6580</v>
    <v>Nasdaq Stock Market</v>
    <v>XNAS</v>
    <v>XNAS</v>
    <v>50 Old Webster Rd, OXFORD, MA, 01540-2706 US</v>
    <v>111.535</v>
    <v>Electronic Equipment &amp; Parts</v>
    <v>Stock</v>
    <v>44956.817127349219</v>
    <v>4028</v>
    <v>110.53</v>
    <v>5390243934</v>
    <v>IPG PHOTONICS CORPORATION</v>
    <v>IPG PHOTONICS CORPORATION</v>
    <v>110.67</v>
    <v>21.855799999999999</v>
    <v>111.45</v>
    <v>110.65</v>
    <v>48714360</v>
    <v>IPGP</v>
    <v>IPG PHOTONICS CORPORATION (XNAS:IPGP)</v>
    <v>89388</v>
    <v>260716</v>
    <v>1998</v>
  </rv>
  <rv s="2">
    <v>4029</v>
  </rv>
  <rv s="0">
    <v>https://www.bing.com/financeapi/forcetrigger?t=a1vutc&amp;q=XNAS%3aITRI&amp;form=skydnc</v>
    <v>Learn more on Bing</v>
  </rv>
  <rv s="1">
    <v>en-US</v>
    <v>a1vutc</v>
    <v>268435456</v>
    <v>1</v>
    <v>Powered by Refinitiv</v>
    <v>0</v>
    <v>ITRON, INC. (XNAS:ITRI)</v>
    <v>2</v>
    <v>3</v>
    <v>Finance</v>
    <v>4</v>
    <v>62.77</v>
    <v>39.380000000000003</v>
    <v>1.3320000000000001</v>
    <v>-0.61</v>
    <v>-1.0808E-2</v>
    <v>USD</v>
    <v>Itron, Inc. is engaged in the industrial Internet of things (IIoT), enabling utilities and cities to deliver critical infrastructure solutions to communities around the world. The Company operates through three segments: Device Solutions, Networked Solutions, and Outcomes. Its Device Solutions segment includes hardware products used for measurement, control, or sensing that do not have communications capability embedded for use with its Itron systems, i.e., hardware-based products not part of a complete end-to-end solution. Its Networked Solutions segment includes a combination of communicating devices, network infrastructure, and associated application software designed and sold as a complete solution for acquiring and transporting robust application-specific data. Its Outcomes segment includes its value-added software and services in which it manages, organizes, analyzes, and interprets data to improve decision making and deliver results for consumers, utilities, and smart cities.</v>
    <v>5635</v>
    <v>Nasdaq Stock Market</v>
    <v>XNAS</v>
    <v>XNAS</v>
    <v>2111 N Molter Rd, LIBERTY LAKE, WA, 99019 US</v>
    <v>56.35</v>
    <v>Machinery, Equipment &amp; Components</v>
    <v>Stock</v>
    <v>44956.817315450782</v>
    <v>4031</v>
    <v>55.36</v>
    <v>2522287181</v>
    <v>ITRON, INC.</v>
    <v>ITRON, INC.</v>
    <v>55.69</v>
    <v>952.62969999999996</v>
    <v>56.44</v>
    <v>55.83</v>
    <v>45177990</v>
    <v>ITRI</v>
    <v>ITRON, INC. (XNAS:ITRI)</v>
    <v>54067</v>
    <v>220433</v>
    <v>1977</v>
  </rv>
  <rv s="2">
    <v>4032</v>
  </rv>
  <rv s="0">
    <v>http://zh.wikipedia.org/wiki/捷普科技</v>
    <v>Wikipedia</v>
  </rv>
  <rv s="7">
    <v>129</v>
    <v>4034</v>
  </rv>
  <rv s="8">
    <v>17</v>
    <v>https://www.bing.com/th?id=AMMS_d8440c163e9148c41f419348ca63886c&amp;qlt=95</v>
    <v>4035</v>
    <v>0</v>
    <v>https://www.bing.com/images/search?form=xlimg&amp;q=jabil+circuit</v>
    <v>Image of JABIL INC.</v>
  </rv>
  <rv s="0">
    <v>https://www.bing.com/financeapi/forcetrigger?t=a1w1ur&amp;q=XNYS%3aJBL&amp;form=skydnc</v>
    <v>Learn more on Bing</v>
  </rv>
  <rv s="9">
    <v>en-US</v>
    <v>a1w1ur</v>
    <v>268435456</v>
    <v>1</v>
    <v>Powered by Refinitiv</v>
    <v>13</v>
    <v>JABIL INC. (XNYS:JBL)</v>
    <v>15</v>
    <v>16</v>
    <v>Finance</v>
    <v>4</v>
    <v>81.62</v>
    <v>48.8</v>
    <v>1.4120999999999999</v>
    <v>-0.56000000000000005</v>
    <v>-7.254E-3</v>
    <v>USD</v>
    <v>Jabil Inc. is a provider of manufacturing services and solutions. The Company provides comprehensive electronics design, production and product management services to companies in various industries and end markets. The Company has two segments: Electronics Manufacturing Services (EMS) and Diversified Manufacturing Services (DMS). EMS segment is focused on leveraging information technology (IT), supply chain design and engineering, technologies centered on core electronics, sharing of its manufacturing infrastructure and the ability to serve a range of markets. EMS segment produces product to the customers primarily in the fifth generation, wireless and cloud, digital print and retail, industrial and semi-cap, and networking and storage industries. DMS segment is focused on providing engineering solutions, with a focus on material sciences, technologies and healthcare. DMS segment includes customers primarily in the automotive and transportation, connected devices, and other.</v>
    <v>250000</v>
    <v>New York Stock Exchange</v>
    <v>XNYS</v>
    <v>XNYS</v>
    <v>10800 Roosevelt Boulevard North, ST PETERSBURG, FL, 33716 US</v>
    <v>77.180000000000007</v>
    <v>4036</v>
    <v>Electronic Equipment &amp; Parts</v>
    <v>Stock</v>
    <v>44956.817237904688</v>
    <v>4037</v>
    <v>76.17</v>
    <v>10288830000</v>
    <v>JABIL INC.</v>
    <v>JABIL INC.</v>
    <v>76.45</v>
    <v>11.187799999999999</v>
    <v>77.2</v>
    <v>76.64</v>
    <v>133275100</v>
    <v>JBL</v>
    <v>JABIL INC. (XNYS:JBL)</v>
    <v>464642</v>
    <v>1337805</v>
    <v>1992</v>
  </rv>
  <rv s="2">
    <v>4038</v>
  </rv>
  <rv s="0">
    <v>https://www.bing.com/financeapi/forcetrigger?t=a1w6zr&amp;q=XNAS%3aJKHY&amp;form=skydnc</v>
    <v>Learn more on Bing</v>
  </rv>
  <rv s="1">
    <v>en-US</v>
    <v>a1w6zr</v>
    <v>268435456</v>
    <v>1</v>
    <v>Powered by Refinitiv</v>
    <v>0</v>
    <v>JACK HENRY &amp; ASSOCIATES, INC. (XNAS:JKHY)</v>
    <v>2</v>
    <v>3</v>
    <v>Finance</v>
    <v>4</v>
    <v>212.62</v>
    <v>163.60499999999999</v>
    <v>0.63849999999999996</v>
    <v>-1.1100000000000001</v>
    <v>-6.149E-3</v>
    <v>USD</v>
    <v>Jack Henry &amp; Associates, Inc. is a provider of technology solutions and payment processing services primarily for financial services organizations. Its segments include Core, Payments, Complementary, and Corporate and Other. The Core segment provides core information processing platforms to banks and credit unions, which consists of integrated applications required to process deposit, loan, and general ledger transactions, and maintain centralized customer/member information. The Payments segment provides secure payment processing tools and services, including automated teller machine (ATM), debit, and credit card processing services; online and mobile bill pay solutions; automated clearinghouse (ACH) origination and remote deposit capture processing; and risk management products and services. The Complementary segment provides additional software and services that can be integrated with the Company's core solutions. It offers Payrailz, which provides digital payment solutions.</v>
    <v>6847</v>
    <v>Nasdaq Stock Market</v>
    <v>XNAS</v>
    <v>XNAS</v>
    <v>663 HWY 60, PO BOX 807, MONETT, MO, 65708-0807 US</v>
    <v>180.73</v>
    <v>Software &amp; IT Services</v>
    <v>Stock</v>
    <v>44956.817362985938</v>
    <v>4040</v>
    <v>178.74</v>
    <v>13087127742</v>
    <v>JACK HENRY &amp; ASSOCIATES, INC.</v>
    <v>JACK HENRY &amp; ASSOCIATES, INC.</v>
    <v>180.01</v>
    <v>35.9908</v>
    <v>180.51</v>
    <v>179.4</v>
    <v>72949430</v>
    <v>JKHY</v>
    <v>JACK HENRY &amp; ASSOCIATES, INC. (XNAS:JKHY)</v>
    <v>119306</v>
    <v>347095</v>
    <v>1985</v>
  </rv>
  <rv s="2">
    <v>4041</v>
  </rv>
  <rv s="0">
    <v>https://www.bing.com/financeapi/forcetrigger?t=bv8cjc&amp;q=XNAS%3aJAMF&amp;form=skydnc</v>
    <v>Learn more on Bing</v>
  </rv>
  <rv s="5">
    <v>en-US</v>
    <v>bv8cjc</v>
    <v>268435456</v>
    <v>1</v>
    <v>Powered by Refinitiv</v>
    <v>9</v>
    <v>Jamf Holding Corp. (XNAS:JAMF)</v>
    <v>2</v>
    <v>10</v>
    <v>Finance</v>
    <v>4</v>
    <v>36.69</v>
    <v>17.16</v>
    <v>1.2529999999999999</v>
    <v>0.34</v>
    <v>1.7544000000000001E-2</v>
    <v>USD</v>
    <v>Jamf Holding Corp. is engaged in selling software as a service (SaaS) solution through a subscription model, direct sales force, online and indirectly through its channel partners, including Apple. The Company helps organizations, including businesses, hospitals, schools and government agencies, connect, manage and protect Apple products, applications and corporate resources in the cloud without ever having to touch the devices. It also helps information technology (IT) and security teams strengthen their organization’s mobile security posture. It is engaged in Apple Enterprise Management, and its cloud software platform is the vertically-focused Apple infrastructure and security platform. Its multi-dimensional go-to-market model and cloud-deployed offering enables the Company to reach all organizations around the world with its software solutions. Its SaaS solution provides a cloud-based platform for lifecycle enterprise security and information technology (IT) management of devices.</v>
    <v>2212</v>
    <v>Nasdaq Stock Market</v>
    <v>XNAS</v>
    <v>XNAS</v>
    <v>100 Washington Ave S, Suite 1100, MINNEAPOLIS, MN, 55401 US</v>
    <v>19.899999999999999</v>
    <v>Software &amp; IT Services</v>
    <v>Stock</v>
    <v>44956.817317476562</v>
    <v>4043</v>
    <v>19.07</v>
    <v>2352487000</v>
    <v>Jamf Holding Corp.</v>
    <v>Jamf Holding Corp.</v>
    <v>19.18</v>
    <v>19.38</v>
    <v>19.72</v>
    <v>121387300</v>
    <v>JAMF</v>
    <v>Jamf Holding Corp. (XNAS:JAMF)</v>
    <v>275712</v>
    <v>447509</v>
    <v>2017</v>
  </rv>
  <rv s="2">
    <v>4044</v>
  </rv>
  <rv s="0">
    <v>https://www.bing.com/financeapi/forcetrigger?t=bvko7w&amp;q=XNAS%3aFROG&amp;form=skydnc</v>
    <v>Learn more on Bing</v>
  </rv>
  <rv s="18">
    <v>en-US</v>
    <v>bvko7w</v>
    <v>268435456</v>
    <v>1</v>
    <v>Powered by Refinitiv</v>
    <v>43</v>
    <v>JFROG LTD (XNAS:FROG)</v>
    <v>2</v>
    <v>44</v>
    <v>Finance</v>
    <v>4</v>
    <v>28.18</v>
    <v>16.356000000000002</v>
    <v>-0.82</v>
    <v>-3.0630999999999999E-2</v>
    <v>USD</v>
    <v>JFrog Ltd. is a provider of an end-to-end, hybrid, universal DevOps platform. The JFrog DevOps platform enables software creators to power their entire software supply chain throughout the full binary lifecycle. The Company’s products include JFrog Artifactory, JFrog Pipelines, JFrog Xray, JFrog Distribution, JFrog Artifactory Edge, JFrog Mission Control, JFrog Insight and JFrog Connect. The JFrog Artifactory Edge product is a specialized, read-only version of JFrog Artifactory, co-located close to the runtime environment. JFrog Mission Control platform controls panel and provides a high-level view of all the moving pieces of an organization’s software supply chain workflow. JFrog Insight platform integrates with its other products to provide customers with powerful BI and analytics capabilities. JFrog Connect is its device management solution that allows companies to manage software updates and monitor performance across Internet of Things (IoT) device fleets from anywhere.</v>
    <v>1000</v>
    <v>Nasdaq Stock Market</v>
    <v>XNAS</v>
    <v>XNAS</v>
    <v>270 E. Caribbean Drive, SUNNYVALE, CA, 94089 US</v>
    <v>26.76</v>
    <v>Software &amp; IT Services</v>
    <v>Stock</v>
    <v>44956.81728170078</v>
    <v>4046</v>
    <v>25.63</v>
    <v>2602515120</v>
    <v>JFROG LTD</v>
    <v>JFROG LTD</v>
    <v>26.5</v>
    <v>26.77</v>
    <v>25.95</v>
    <v>100289600</v>
    <v>FROG</v>
    <v>JFROG LTD (XNAS:FROG)</v>
    <v>738329</v>
    <v>510651</v>
    <v>2008</v>
  </rv>
  <rv s="2">
    <v>4047</v>
  </rv>
  <rv s="0">
    <v>https://www.bing.com/financeapi/forcetrigger?t=a1w7f2&amp;q=XNYS%3aJKS&amp;form=skydnc</v>
    <v>Learn more on Bing</v>
  </rv>
  <rv s="1">
    <v>en-US</v>
    <v>a1w7f2</v>
    <v>268435456</v>
    <v>1</v>
    <v>Powered by Refinitiv</v>
    <v>0</v>
    <v>JinkoSolar Holding Co., Ltd. (XNYS:JKS)</v>
    <v>2</v>
    <v>3</v>
    <v>Finance</v>
    <v>4</v>
    <v>76.92</v>
    <v>35.409999999999997</v>
    <v>0.86019999999999996</v>
    <v>-1.7942</v>
    <v>-3.1920000000000004E-2</v>
    <v>USD</v>
    <v>JinkoSolar Holding Co Ltd operates in the photovoltaic (PV) industry. The Company builds a vertically integrated solar power product value chain, manufacturing from silicon wafers to solar modules. The Company has only one operating segment which is vertically integrated solar power products manufacturing business from silicon ingots, wafers, cells to solar modules. The Company has two overseas solar power projects which are located in Mexico and Argentina. The Company sells its solar modules under the JinkoSolar brand. Its services include solar power generation and solar system Engineering Procurement Construction (EPC) and processing services.</v>
    <v>31030</v>
    <v>New York Stock Exchange</v>
    <v>XNYS</v>
    <v>XNYS</v>
    <v>Shangrao Economic Development Zone, 1 Jingke Road, SHANGRAO, JIANGXI, 334100 CN</v>
    <v>55.63</v>
    <v>Renewable Energy</v>
    <v>Stock</v>
    <v>44956.817232985937</v>
    <v>4049</v>
    <v>53.85</v>
    <v>2767585955</v>
    <v>JinkoSolar Holding Co., Ltd.</v>
    <v>JinkoSolar Holding Co., Ltd.</v>
    <v>55.53</v>
    <v>148.2859</v>
    <v>56.21</v>
    <v>54.415799999999997</v>
    <v>50859970</v>
    <v>JKS</v>
    <v>JinkoSolar Holding Co., Ltd. (XNYS:JKS)</v>
    <v>467628</v>
    <v>1195135</v>
    <v>2007</v>
  </rv>
  <rv s="2">
    <v>4050</v>
  </rv>
  <rv s="0">
    <v>https://www.bing.com/financeapi/forcetrigger?t=a1w8mw&amp;q=XNYS%3aJNPR&amp;form=skydnc</v>
    <v>Learn more on Bing</v>
  </rv>
  <rv s="1">
    <v>en-US</v>
    <v>a1w8mw</v>
    <v>268435456</v>
    <v>1</v>
    <v>Powered by Refinitiv</v>
    <v>0</v>
    <v>JUNIPER NETWORKS, INC. (XNYS:JNPR)</v>
    <v>2</v>
    <v>3</v>
    <v>Finance</v>
    <v>4</v>
    <v>38.14</v>
    <v>25.18</v>
    <v>0.93369999999999997</v>
    <v>-3.5000000000000003E-2</v>
    <v>-1.093E-3</v>
    <v>USD</v>
    <v>Juniper Networks, Inc. is engaged in artificial intelligence (AI) networking, cloud, and connected security solutions. The Company designs, develops, and sells products and services for high-performance networks to enable customers to build networks for their businesses. It sells high-performance networking product offerings with various customer solution categories, such as AI-Driven Enterprise, Automated WAN Solutions, and Cloud-Ready Data Center, and its connected security products are sold in each category. Its AI-Driven Enterprise encompasses a client-to-cloud portfolio, cloud-delivered campus-wired and wireless solutions of Mist and EX switches, and its SD-WAN portfolio, which includes about 128 Technology and Branch SRX solutions. Its Automated WAN Solutions includes MX and PTX product lines, and ACX product line targeting the Metro market. Its Cloud-Ready Data Center includes QFX product line, Apstra, and Contrail product lines, along with its security portfolio of SRX.</v>
    <v>10191</v>
    <v>New York Stock Exchange</v>
    <v>XNYS</v>
    <v>XNYS</v>
    <v>1133 Innovation Way, SUNNYVALE, CA, 94089 US</v>
    <v>32.094999999999999</v>
    <v>Communications &amp; Networking</v>
    <v>Stock</v>
    <v>44956.817388703123</v>
    <v>4052</v>
    <v>31.77</v>
    <v>10377662112</v>
    <v>JUNIPER NETWORKS, INC.</v>
    <v>JUNIPER NETWORKS, INC.</v>
    <v>31.824999999999999</v>
    <v>24.942900000000002</v>
    <v>32.01</v>
    <v>31.975000000000001</v>
    <v>324555500</v>
    <v>JNPR</v>
    <v>JUNIPER NETWORKS, INC. (XNYS:JNPR)</v>
    <v>2890199</v>
    <v>2785261</v>
    <v>1997</v>
  </rv>
  <rv s="2">
    <v>4053</v>
  </rv>
  <rv s="0">
    <v>https://www.bing.com/financeapi/forcetrigger?t=c2t56h&amp;q=XNAS%3aKLTR&amp;form=skydnc</v>
    <v>Learn more on Bing</v>
  </rv>
  <rv s="5">
    <v>en-US</v>
    <v>c2t56h</v>
    <v>268435456</v>
    <v>1</v>
    <v>Powered by Refinitiv</v>
    <v>9</v>
    <v>KALTURA, INC. (XNAS:KLTR)</v>
    <v>2</v>
    <v>10</v>
    <v>Finance</v>
    <v>4</v>
    <v>3.74</v>
    <v>1.32</v>
    <v>0.58399999999999996</v>
    <v>-1.4999999999999999E-2</v>
    <v>-7.1089999999999999E-3</v>
    <v>USD</v>
    <v>Kaltura Inc. is a video technology provider. The Company offers application programming interfaces (APIs) and software development kits (SDKs) for developers and industry solutions for education and media and telecom. The Company’s Video Experience Cloud is used by its brands across all industries, at home, at school and at work, for communication, collaboration, marketing, sales, customer care, learning, and entertainment experiences. Its Video products include Webinars, Events, Video Sites, and Virtual Classrooms. It provides a range of solutions including learning management systems (LMS), Lecture Capture, and television (TV) solutions. Its LMS Video allows customers video creation, publishing, search, playback, editing, captioning, analytics, and quizzing anywhere within the learning environment. Lecture Capture allows users to automatically publish course capture recordings to LMS courses, and videos. It also offers TV solutions for media companies and telecom operators.</v>
    <v>758</v>
    <v>Nasdaq Stock Market</v>
    <v>XNAS</v>
    <v>XNAS</v>
    <v>250 Park Avenue South, 10th Floor, NEW YORK, NY, 10003 US</v>
    <v>2.11</v>
    <v>Software &amp; IT Services</v>
    <v>Stock</v>
    <v>44956.817096203122</v>
    <v>4055</v>
    <v>2.0514999999999999</v>
    <v>279189965</v>
    <v>KALTURA, INC.</v>
    <v>KALTURA, INC.</v>
    <v>2.11</v>
    <v>2.11</v>
    <v>2.0950000000000002</v>
    <v>133264900</v>
    <v>KLTR</v>
    <v>KALTURA, INC. (XNAS:KLTR)</v>
    <v>25512</v>
    <v>103553</v>
    <v>2006</v>
  </rv>
  <rv s="2">
    <v>4056</v>
  </rv>
  <rv s="0">
    <v>https://www.bing.com/financeapi/forcetrigger?t=bzwhr7&amp;q=XNAS%3aKARO&amp;form=skydnc</v>
    <v>Learn more on Bing</v>
  </rv>
  <rv s="1">
    <v>en-US</v>
    <v>bzwhr7</v>
    <v>268435456</v>
    <v>1</v>
    <v>Powered by Refinitiv</v>
    <v>0</v>
    <v>KAROOOOO LTD. (XNAS:KARO)</v>
    <v>2</v>
    <v>3</v>
    <v>Finance</v>
    <v>4</v>
    <v>36</v>
    <v>20</v>
    <v>0.28100000000000003</v>
    <v>-1.18</v>
    <v>-4.5054999999999998E-2</v>
    <v>USD</v>
    <v>Karooooo Ltd. is a Singapore-based company that operates through its subsidiary Cartrack Holdings Limited (Cartrack). Cartrack is a global provider of real-time mobility data analytics solutions for smart transportation. The Company offers a cloud-based smart mobility platform for connected vehicles and other assets. Its software-as-a-service (SaaS) platform provides customers with differentiated insights and analytics to optimize their business and workforce, improve safety, monitor environmental impact, assist with regularity compliance and manage risk. Its SaaS platform acts as a central nervous system for connected vehicles and other mobile assets, such as construction equipment, generators, refrigeration units, trailers and boats.</v>
    <v>3508</v>
    <v>Nasdaq Stock Market</v>
    <v>XNAS</v>
    <v>XNAS</v>
    <v>363 Smith Street, #05-303, New Bridge Centre, 050336 SG</v>
    <v>26</v>
    <v>Software &amp; IT Services</v>
    <v>Stock</v>
    <v>44956.817149015624</v>
    <v>4058</v>
    <v>24.33</v>
    <v>774087261</v>
    <v>KAROOOOO LTD.</v>
    <v>KAROOOOO LTD.</v>
    <v>26</v>
    <v>15.075100000000001</v>
    <v>26.19</v>
    <v>25.01</v>
    <v>30951110</v>
    <v>KARO</v>
    <v>KAROOOOO LTD. (XNAS:KARO)</v>
    <v>5685</v>
    <v>27758</v>
    <v>2018</v>
  </rv>
  <rv s="2">
    <v>4059</v>
  </rv>
  <rv s="0">
    <v>https://www.bing.com/financeapi/forcetrigger?t=a1wh7w&amp;q=XNYS%3aKEYS&amp;form=skydnc</v>
    <v>Learn more on Bing</v>
  </rv>
  <rv s="1">
    <v>en-US</v>
    <v>a1wh7w</v>
    <v>268435456</v>
    <v>1</v>
    <v>Powered by Refinitiv</v>
    <v>0</v>
    <v>KEYSIGHT TECHNOLOGIES, INC. (XNYS:KEYS)</v>
    <v>2</v>
    <v>3</v>
    <v>Finance</v>
    <v>4</v>
    <v>189.45</v>
    <v>127.93</v>
    <v>1.0358000000000001</v>
    <v>-0.62</v>
    <v>-3.4939999999999997E-3</v>
    <v>USD</v>
    <v>Keysight Technologies, Inc. is a technology company. The Company is primarily engaged in providing electronic design and test solutions. It operates through two segments: Communications Solutions Group (CSG) and Electronics Industrial Solutions Group (EISG). Its CSG segment serves customers, including commercial communications and aerospace, defense, and government end markets. Its CSG’s solutions consist of electronic design and test software, electronic measurement instruments, systems and related services. Its EISG segment provides test and measurement solutions and related services across a set of electronic industrial end markets, focusing on applications in the automotive and energy industries and measurement solutions for consumer electronics, education, general electronics design and manufacturing, and semiconductor design and manufacturing. The Company also offers customization, consulting and optimization services throughout the product development lifecycle.</v>
    <v>15000</v>
    <v>New York Stock Exchange</v>
    <v>XNYS</v>
    <v>XNYS</v>
    <v>1400 Fountaingrove Pkwy, SANTA ROSA, CA, 95403 US</v>
    <v>177.69</v>
    <v>Machinery, Equipment &amp; Components</v>
    <v>Stock</v>
    <v>44956.817279432813</v>
    <v>4061</v>
    <v>175.535</v>
    <v>31536587203</v>
    <v>KEYSIGHT TECHNOLOGIES, INC.</v>
    <v>KEYSIGHT TECHNOLOGIES, INC.</v>
    <v>176.84</v>
    <v>28.785</v>
    <v>177.45</v>
    <v>176.83</v>
    <v>178344100</v>
    <v>KEYS</v>
    <v>KEYSIGHT TECHNOLOGIES, INC. (XNYS:KEYS)</v>
    <v>566430</v>
    <v>869489</v>
    <v>2013</v>
  </rv>
  <rv s="2">
    <v>4062</v>
  </rv>
  <rv s="0">
    <v>https://www.bing.com/financeapi/forcetrigger?t=budiur&amp;q=XNAS%3aKC&amp;form=skydnc</v>
    <v>Learn more on Bing</v>
  </rv>
  <rv s="5">
    <v>en-US</v>
    <v>budiur</v>
    <v>268435456</v>
    <v>1</v>
    <v>Powered by Refinitiv</v>
    <v>9</v>
    <v>KINGSOFT CLOUD HOLDINGS LIMITED (XNAS:KC)</v>
    <v>2</v>
    <v>10</v>
    <v>Finance</v>
    <v>4</v>
    <v>8.73</v>
    <v>1.77</v>
    <v>2.7240000000000002</v>
    <v>-0.47499999999999998</v>
    <v>-8.7476999999999999E-2</v>
    <v>USD</v>
    <v>Kingsoft Cloud Holdings Ltd is a China-based company mainly engaged in independent cloud services. The Company provide a full suite of cloud products combining unified IaaS infrastructure and PaaS middleware, and tailored business applications which support a wide range of use cases that enable customers’ diverse business objectives. The Company also offer solutions in a holistic approach, by merging cloud solutions with dedicated customer services. The Company’s end-to-end customer services cover planning, solution development, fulfillment and deployment, as well as ongoing maintenance and upgrade.</v>
    <v>10209</v>
    <v>Nasdaq Stock Market</v>
    <v>XNAS</v>
    <v>XNAS</v>
    <v>Kingsoft Tower, No. 33, Xiao Ying West Road, Haidian District, BEIJING, BEIJING, 100085 CN</v>
    <v>5.2</v>
    <v>Software &amp; IT Services</v>
    <v>Stock</v>
    <v>44956.817237453128</v>
    <v>4064</v>
    <v>4.875</v>
    <v>1257012643</v>
    <v>KINGSOFT CLOUD HOLDINGS LIMITED</v>
    <v>KINGSOFT CLOUD HOLDINGS LIMITED</v>
    <v>5.2</v>
    <v>5.43</v>
    <v>4.9550000000000001</v>
    <v>253685700</v>
    <v>KC</v>
    <v>KINGSOFT CLOUD HOLDINGS LIMITED (XNAS:KC)</v>
    <v>2151168</v>
    <v>2380387</v>
    <v>2012</v>
  </rv>
  <rv s="2">
    <v>4065</v>
  </rv>
  <rv s="0">
    <v>https://www.bing.com/financeapi/forcetrigger?t=a1wjkr&amp;q=XNAS%3aKLAC&amp;form=skydnc</v>
    <v>Learn more on Bing</v>
  </rv>
  <rv s="1">
    <v>en-US</v>
    <v>a1wjkr</v>
    <v>268435456</v>
    <v>1</v>
    <v>Powered by Refinitiv</v>
    <v>0</v>
    <v>KLA Corporation (XNAS:KLAC)</v>
    <v>2</v>
    <v>3</v>
    <v>Finance</v>
    <v>4</v>
    <v>429.46</v>
    <v>250.2</v>
    <v>1.3661000000000001</v>
    <v>-8.75</v>
    <v>-2.1909999999999999E-2</v>
    <v>USD</v>
    <v>KLA Corporation (KLA) is a supplier of process control and yield management solutions and services for the semiconductor and related electronics industries. The Company offers a portfolio of device manufacturing, inspection and metrology products and related service, software and other offerings support research and development (R&amp;D) and manufacturing of integrated circuits (IC), wafers and reticles. It also offers technologically advanced, yield-enhancing and process-enabling solutions to address various manufacturing stages of Printed Circuit Boards (PCB), Flat Panel Displays (FPD), Specialty Semiconductor Devices (SD) and other electronic components. Its segment includes Semiconductor Process Control; Specialty Semiconductor Process; PCB, Display and Component Inspection, and Other. The Semiconductor Process Control segment provides a portfolio of inspection, metrology and data analytics products as well as related service offerings.</v>
    <v>14000</v>
    <v>Nasdaq Stock Market</v>
    <v>XNAS</v>
    <v>XNAS</v>
    <v>1 Technology Dr, MILPITAS, CA, 95035-7916 US</v>
    <v>396.63</v>
    <v>Semiconductors &amp; Semiconductor Equipment</v>
    <v>Stock</v>
    <v>44956.817386921095</v>
    <v>4067</v>
    <v>389.1</v>
    <v>55358002346</v>
    <v>KLA Corporation</v>
    <v>KLA Corporation</v>
    <v>395.28</v>
    <v>16.420000000000002</v>
    <v>399.37</v>
    <v>390.62</v>
    <v>141718300</v>
    <v>KLAC</v>
    <v>KLA Corporation (XNAS:KLAC)</v>
    <v>722789</v>
    <v>1236744</v>
    <v>1975</v>
  </rv>
  <rv s="2">
    <v>4068</v>
  </rv>
  <rv s="0">
    <v>https://www.bing.com/financeapi/forcetrigger?t=c1b8nm&amp;q=XNAS%3aKNBE&amp;form=skydnc</v>
    <v>Learn more on Bing</v>
  </rv>
  <rv s="1">
    <v>en-US</v>
    <v>c1b8nm</v>
    <v>268435456</v>
    <v>1</v>
    <v>Powered by Refinitiv</v>
    <v>0</v>
    <v>KNOWBE4, INC. (XNAS:KNBE)</v>
    <v>2</v>
    <v>3</v>
    <v>Finance</v>
    <v>4</v>
    <v>26</v>
    <v>13.78</v>
    <v>0.76700000000000002</v>
    <v>3.5000000000000003E-2</v>
    <v>1.4080000000000002E-3</v>
    <v>USD</v>
    <v>KnowBe4, Inc. (KnowBe4) is a security awareness training and simulated phishing company. The Company offers security awareness platform enabling organizations to assess, monitor and minimize the ongoing cybersecurity threat of social engineering attacks. It provides security awareness for cloud-based software, machine learning, artificial intelligence, advanced analytics and insights with engaging content. The Company’s platform is purpose-built to drive awareness, change human behavior and enable a security-minded culture that results in a reduction of social engineering risks. Its platform includes Security Awareness, Security Orchestration, Automation and Response (SOAR), and Governance, Risk and Compliance. Its products include Kevin Mitnick Security Awareness Training (KMSAT), PhishER and KnowBe4 Compliance Manager (KCM). It also provides free tools such as Phishing Tools, Security Awareness Training Tools, Password Tools, Email Security Tools and Malware Tools.</v>
    <v>1366</v>
    <v>Nasdaq Stock Market</v>
    <v>XNAS</v>
    <v>XNAS</v>
    <v>33 N Garden Ave Ste 1200, CLEARWATER, FL, 33755 US</v>
    <v>24.91</v>
    <v>Software &amp; IT Services</v>
    <v>Stock</v>
    <v>44956.817237106246</v>
    <v>4070</v>
    <v>24.89</v>
    <v>4413564844</v>
    <v>KNOWBE4, INC.</v>
    <v>KNOWBE4, INC.</v>
    <v>24.89</v>
    <v>284.99369999999999</v>
    <v>24.86</v>
    <v>24.895</v>
    <v>177287200</v>
    <v>KNBE</v>
    <v>KNOWBE4, INC. (XNAS:KNBE)</v>
    <v>1623738</v>
    <v>784468</v>
    <v>2010</v>
  </rv>
  <rv s="2">
    <v>4071</v>
  </rv>
  <rv s="0">
    <v>https://www.bing.com/financeapi/forcetrigger?t=a1wjtc&amp;q=XNAS%3aKLIC&amp;form=skydnc</v>
    <v>Learn more on Bing</v>
  </rv>
  <rv s="1">
    <v>en-US</v>
    <v>a1wjtc</v>
    <v>268435456</v>
    <v>1</v>
    <v>Powered by Refinitiv</v>
    <v>0</v>
    <v>KULICKE AND SOFFA INDUSTRIES, INC. (XNAS:KLIC)</v>
    <v>2</v>
    <v>3</v>
    <v>Finance</v>
    <v>4</v>
    <v>62.16</v>
    <v>35.950000000000003</v>
    <v>1.4054</v>
    <v>-0.85</v>
    <v>-1.6454E-2</v>
    <v>USD</v>
    <v>Kulicke and Soffa Industries, Inc. designs, manufactures, and sells capital equipment and tools as well as services, maintains, repairs and upgrades equipment, all used to assemble semiconductor devices. Its segments include Capital Equipment and Aftermarket Products and Services (APS). The Capital Equipment segment is engaged in the manufacture and sale of ball bonders, wafer level bonders, wedge bonders, advanced packaging, hybrid and electronic assembly solutions to semiconductor device manufacturers, device manufacturers (IDMs), outsourced semiconductor assembly and test providers (OSATs), other electronics manufacturers and automotive electronics suppliers. The APS segment is engaged in the manufacture and sale of a variety of tools for a broad range of semiconductor packaging applications, spare parts, equipment repair, maintenance and servicing, training services, refurbishment, and upgrades for its equipment. It serves the automotive and communications markets.</v>
    <v>2944</v>
    <v>Nasdaq Stock Market</v>
    <v>XNAS</v>
    <v>XNAS</v>
    <v>23A Serangoon North Avenue 5, #01-01 K&amp;S Corporate Headquarters, 554369 SG</v>
    <v>51.36</v>
    <v>Semiconductors &amp; Semiconductor Equipment</v>
    <v>Stock</v>
    <v>44956.817239964847</v>
    <v>4073</v>
    <v>50.27</v>
    <v>2890558035</v>
    <v>KULICKE AND SOFFA INDUSTRIES, INC.</v>
    <v>KULICKE AND SOFFA INDUSTRIES, INC.</v>
    <v>50.84</v>
    <v>7.3221999999999996</v>
    <v>51.66</v>
    <v>50.81</v>
    <v>56889550</v>
    <v>KLIC</v>
    <v>KULICKE AND SOFFA INDUSTRIES, INC. (XNAS:KLIC)</v>
    <v>191421</v>
    <v>437601</v>
    <v>1956</v>
  </rv>
  <rv s="2">
    <v>4074</v>
  </rv>
  <rv s="0">
    <v>https://www.bing.com/financeapi/forcetrigger?t=a1x4f2&amp;q=XNAS%3aLRCX&amp;form=skydnc</v>
    <v>Learn more on Bing</v>
  </rv>
  <rv s="1">
    <v>en-US</v>
    <v>a1x4f2</v>
    <v>268435456</v>
    <v>1</v>
    <v>Powered by Refinitiv</v>
    <v>0</v>
    <v>LAM RESEARCH CORPORATION (XNAS:LRCX)</v>
    <v>2</v>
    <v>3</v>
    <v>Finance</v>
    <v>4</v>
    <v>615.99</v>
    <v>299.59199999999998</v>
    <v>1.4619</v>
    <v>-3.19</v>
    <v>-6.6059999999999999E-3</v>
    <v>USD</v>
    <v>Lam Research Corporation is a supplier of wafer fabrication equipment and services to the semiconductor industry. The Company designs, manufactures, markets, refurbishes, and services semiconductor processing equipment used in the fabrication of integrated circuits. Its products and services are designed to help its customers build devices that are used in a variety of electronic products, including mobile phones, personal computers, servers, wearables, automotive vehicles, and data storage devices. Its product families include ALTUS, SABRE, SOLA, SPEED, Striker, VECTOR, Flex, Kiyo, Syndion, Versys Metal, Coronus, DV-Prime , Da Vinci , EOS , and SP Series. Its customer base includes semiconductor memory, foundry, and integrated device manufacturers (IDMs) that make products, such as non-volatile memory (NVM), dynamic random-access memory (DRAM) and logic devices. It offers services in areas, such as nanoscale applications enablement, chemistry, plasma and fluidics, and others.</v>
    <v>17700</v>
    <v>Nasdaq Stock Market</v>
    <v>XNAS</v>
    <v>XNAS</v>
    <v>4650 Cushing Blvd, FREMONT, CA, 94538 US</v>
    <v>483.78500000000003</v>
    <v>Semiconductors &amp; Semiconductor Equipment</v>
    <v>Stock</v>
    <v>44956.817362742971</v>
    <v>4076</v>
    <v>473.41</v>
    <v>64951465070</v>
    <v>LAM RESEARCH CORPORATION</v>
    <v>LAM RESEARCH CORPORATION</v>
    <v>476.66</v>
    <v>12.9809</v>
    <v>482.88</v>
    <v>479.69</v>
    <v>135403000</v>
    <v>LRCX</v>
    <v>LAM RESEARCH CORPORATION (XNAS:LRCX)</v>
    <v>836142</v>
    <v>1347336</v>
    <v>1989</v>
  </rv>
  <rv s="2">
    <v>4077</v>
  </rv>
  <rv s="0">
    <v>https://www.bing.com/financeapi/forcetrigger?t=a1x4w7&amp;q=XNAS%3aLSCC&amp;form=skydnc</v>
    <v>Learn more on Bing</v>
  </rv>
  <rv s="1">
    <v>en-US</v>
    <v>a1x4w7</v>
    <v>268435456</v>
    <v>1</v>
    <v>Powered by Refinitiv</v>
    <v>0</v>
    <v>LATTICE SEMICONDUCTOR CORPORATION (XNAS:LSCC)</v>
    <v>2</v>
    <v>3</v>
    <v>Finance</v>
    <v>4</v>
    <v>77.659899999999993</v>
    <v>43.41</v>
    <v>1.3323</v>
    <v>-1.5</v>
    <v>-1.9844000000000001E-2</v>
    <v>USD</v>
    <v>Lattice Semiconductor Corporation is a low-power programmable solution provider that develops technologies and monetizes through differentiated programmable logic semiconductor products, system solutions, design services and licenses. The Company is focused on solving customer problems across the network, from the Edge to the Cloud, in the communications, computing, industrial, automotive and consumer markets. It is focused on delivering programmable logic products and related solutions based on low power, small size and ease of use. It also serves its customers with intellectual property (IP) licensing. The Company’s product development activities include new products, advanced packaging, existing product enhancements, software development tools, soft IP, and system solutions for high-growth applications, such as Edge Artificial Intelligence (AI), fifth generation (5G) infrastructure, platform security and factory automation. It offers field-programmable gate array (FPGA) devices.</v>
    <v>856</v>
    <v>Nasdaq Stock Market</v>
    <v>XNAS</v>
    <v>XNAS</v>
    <v>5555 NE MOORE CT, HILLSBORO, OR, 97124-6421 US</v>
    <v>74.78</v>
    <v>Semiconductors &amp; Semiconductor Equipment</v>
    <v>Stock</v>
    <v>44956.817305392971</v>
    <v>4079</v>
    <v>73.334999999999994</v>
    <v>10154730946</v>
    <v>LATTICE SEMICONDUCTOR CORPORATION</v>
    <v>LATTICE SEMICONDUCTOR CORPORATION</v>
    <v>74.739999999999995</v>
    <v>68.397300000000001</v>
    <v>75.59</v>
    <v>74.09</v>
    <v>137059400</v>
    <v>LSCC</v>
    <v>LATTICE SEMICONDUCTOR CORPORATION (XNAS:LSCC)</v>
    <v>407043</v>
    <v>1131048</v>
    <v>1985</v>
  </rv>
  <rv s="2">
    <v>4080</v>
  </rv>
  <rv s="0">
    <v>https://www.bing.com/financeapi/forcetrigger?t=a1wv6h&amp;q=XNAS%3aLFUS&amp;form=skydnc</v>
    <v>Learn more on Bing</v>
  </rv>
  <rv s="1">
    <v>en-US</v>
    <v>a1wv6h</v>
    <v>268435456</v>
    <v>1</v>
    <v>Powered by Refinitiv</v>
    <v>0</v>
    <v>LITTELFUSE, INC. (XNAS:LFUS)</v>
    <v>2</v>
    <v>3</v>
    <v>Finance</v>
    <v>4</v>
    <v>281.77999999999997</v>
    <v>192.19</v>
    <v>1.2645</v>
    <v>-5.4349999999999996</v>
    <v>-2.1444999999999999E-2</v>
    <v>USD</v>
    <v>Littelfuse, Inc. is an industrial technology manufacturing company. The Company’s segments include Electronics, Transportation and Industrial. It designs, manufactures and sells components, modules and subassemblies throughout the world. Its Electronics segment consists of product offerings in the industry, including fuses and fuse accessories, positive temperature coefficient (PTC) resettable fuses and polymer electrostatic discharge (ESD); semiconductor products, such as discrete transient voltage suppressor (TVS) diodes, silicon and silicon carbide metal-oxide-semiconductor field effect transistors and diodes, and insulated gate bipolar transistors (IGBT) technologies. Its Transportation segment consists of circuit protection, power control and sensing technologies for global original equipment manufacturers. Its Industrial Segment consists of industrial circuit protection (industrial fuse), industrial controls (protection relay, contactors, transformers) and temperature sensors.</v>
    <v>17000</v>
    <v>Nasdaq Stock Market</v>
    <v>XNAS</v>
    <v>XNAS</v>
    <v>8755 W Higgins Rd, CHICAGO, IL, 60631 US</v>
    <v>251.46</v>
    <v>Machinery, Equipment &amp; Components</v>
    <v>Stock</v>
    <v>44956.817305416407</v>
    <v>4082</v>
    <v>247.905</v>
    <v>6139507617</v>
    <v>LITTELFUSE, INC.</v>
    <v>LITTELFUSE, INC.</v>
    <v>250.8</v>
    <v>19.0791</v>
    <v>253.44</v>
    <v>248.005</v>
    <v>24755580</v>
    <v>LFUS</v>
    <v>LITTELFUSE, INC. (XNAS:LFUS)</v>
    <v>60616</v>
    <v>88179</v>
    <v>1991</v>
  </rv>
  <rv s="2">
    <v>4083</v>
  </rv>
  <rv s="0">
    <v>https://www.bing.com/financeapi/forcetrigger?t=a1x3lh&amp;q=XNAS%3aLPSN&amp;form=skydnc</v>
    <v>Learn more on Bing</v>
  </rv>
  <rv s="5">
    <v>en-US</v>
    <v>a1x3lh</v>
    <v>268435456</v>
    <v>1</v>
    <v>Powered by Refinitiv</v>
    <v>9</v>
    <v>LIVEPERSON, INC. (XNAS:LPSN)</v>
    <v>2</v>
    <v>10</v>
    <v>Finance</v>
    <v>4</v>
    <v>30.01</v>
    <v>7.96</v>
    <v>1.4597</v>
    <v>-0.51</v>
    <v>-4.0189000000000002E-2</v>
    <v>USD</v>
    <v>LivePerson, Inc. is a conversational artificial intelligence (AI) company. Its technology enables consumers to connect with businesses through these same preferred conversational interfaces, including Facebook Messenger, short message service, WhatsApp, Apple Business Chat, Google Rich Business Messenger and Alexa. These messaging conversations harness human agents, bots and AI to power convenient, personalized and content-rich journeys across the entire consumer lifecycle, from discovery and research, to sales, service and support, and increasingly marketing, social, and brick and mortar engagements. It has two segments. Business segment enables brands to leverage the conversational cloud’s sophisticated intelligence engine to connect with consumers through an integrated suite of mobile and online business messaging technologies. Consumer segment facilitates online transactions between experts and users seeking information and knowledge for a fee via mobile and online messaging.</v>
    <v>1540</v>
    <v>Nasdaq Stock Market</v>
    <v>XNAS</v>
    <v>XNAS</v>
    <v>475 10Th Avenue, 5Th Floor, NEW YORK, NY, 10018 US</v>
    <v>12.48</v>
    <v>Software &amp; IT Services</v>
    <v>Stock</v>
    <v>44956.817276654685</v>
    <v>4085</v>
    <v>11.97</v>
    <v>917495892</v>
    <v>LIVEPERSON, INC.</v>
    <v>LIVEPERSON, INC.</v>
    <v>12.36</v>
    <v>12.69</v>
    <v>12.18</v>
    <v>75328070</v>
    <v>LPSN</v>
    <v>LIVEPERSON, INC. (XNAS:LPSN)</v>
    <v>497036</v>
    <v>588615</v>
    <v>1995</v>
  </rv>
  <rv s="2">
    <v>4086</v>
  </rv>
  <rv s="0">
    <v>https://www.bing.com/financeapi/forcetrigger?t=a1muyc&amp;q=XNYS%3aRAMP&amp;form=skydnc</v>
    <v>Learn more on Bing</v>
  </rv>
  <rv s="1">
    <v>en-US</v>
    <v>a1muyc</v>
    <v>268435456</v>
    <v>1</v>
    <v>Powered by Refinitiv</v>
    <v>0</v>
    <v>LIVERAMP HOLDINGS, INC. (XNYS:RAMP)</v>
    <v>2</v>
    <v>3</v>
    <v>Finance</v>
    <v>4</v>
    <v>45.29</v>
    <v>15.37</v>
    <v>1.1013999999999999</v>
    <v>-0.17</v>
    <v>-6.4790000000000004E-3</v>
    <v>USD</v>
    <v>LiveRamp Holdings, Inc. (LiveRamp) is a global technology company provides enterprise data connectivity platform that helps organizations to leverage customer data. LiveRamp enables companies and their partners to connect, control, and activate data to transform customer experiences. LiveRamp also enables organizations to access and leverage data across the applications they use to interact with their customers. The Company's LiveRamp platform enables an organization to unify customer and prospect data (first, second or third-party) to build a single view of the customer in a way that protects consumer privacy. The Company's platform allows customers to combine disparate data files (typically ad exposure and customer events, like transactions), replacing customer identifiers with RampID. The Company supports a range of people-based marketing solutions, including activation, measurement and analytics, identity, data collaboration and data marketplace.</v>
    <v>1400</v>
    <v>New York Stock Exchange</v>
    <v>XNYS</v>
    <v>XNYS</v>
    <v>225 Bush St Fl 17, SAN FRANCISCO, CA, 94104-4215 US</v>
    <v>26.175000000000001</v>
    <v>Software &amp; IT Services</v>
    <v>Stock</v>
    <v>44956.817144385939</v>
    <v>4088</v>
    <v>25.815000000000001</v>
    <v>1733038705</v>
    <v>LIVERAMP HOLDINGS, INC.</v>
    <v>LIVERAMP HOLDINGS, INC.</v>
    <v>25.9</v>
    <v>0</v>
    <v>26.24</v>
    <v>26.07</v>
    <v>66476360</v>
    <v>RAMP</v>
    <v>LIVERAMP HOLDINGS, INC. (XNYS:RAMP)</v>
    <v>107437</v>
    <v>423093</v>
    <v>2018</v>
  </rv>
  <rv s="2">
    <v>4089</v>
  </rv>
  <rv s="0">
    <v>https://www.bing.com/financeapi/forcetrigger?t=bprqzr&amp;q=XNAS%3aLVOX&amp;form=skydnc</v>
    <v>Learn more on Bing</v>
  </rv>
  <rv s="1">
    <v>en-US</v>
    <v>bprqzr</v>
    <v>268435456</v>
    <v>1</v>
    <v>Powered by Refinitiv</v>
    <v>0</v>
    <v>LIVEVOX HOLDINGS, INC. (XNAS:LVOX)</v>
    <v>2</v>
    <v>3</v>
    <v>Finance</v>
    <v>4</v>
    <v>5.19</v>
    <v>1.4</v>
    <v>-0.45440000000000003</v>
    <v>-0.2</v>
    <v>-6.4725000000000005E-2</v>
    <v>USD</v>
    <v>LiveVox Holdings, Inc. is a cloud-based contact-center-as-a-service (CCaaS) platform focused on deployments in both mid-market and enterprise organizations. The Company's CCaaS platform provides customers with a scalable, cloud-based architecture and pre-integrated artificial intelligence (AI) capabilities to support enterprise-grade deployments of its solutions, including omnichannel customer connectivity, customer relationship management (CRM) and workforce optimization (WFO). The Company’s omnichannel product offerings enable its customers to connect with their customers via their channel of choice, including human voice, virtual agents powered by artificial intelligence (AI), email, text or Web chat. Its platform features a native CRM which unifies disparate, department-level systems of record to present contact center agents with a single view of its customers without displacing or replacing existing CRMs or other systems of record.</v>
    <v>672</v>
    <v>Nasdaq Stock Market</v>
    <v>XNAS</v>
    <v>XNAS</v>
    <v>655 Montgomery Street, Suite 1000, SAN FRANCISCO, CA, 94111 US</v>
    <v>3.04</v>
    <v>Software &amp; IT Services</v>
    <v>Stock</v>
    <v>44956.813006990626</v>
    <v>4091</v>
    <v>2.89</v>
    <v>289143055</v>
    <v>LIVEVOX HOLDINGS, INC.</v>
    <v>LIVEVOX HOLDINGS, INC.</v>
    <v>3.04</v>
    <v>72.428600000000003</v>
    <v>3.09</v>
    <v>2.89</v>
    <v>100049500</v>
    <v>LVOX</v>
    <v>LIVEVOX HOLDINGS, INC. (XNAS:LVOX)</v>
    <v>26190</v>
    <v>48654</v>
    <v>2017</v>
  </rv>
  <rv s="2">
    <v>4092</v>
  </rv>
  <rv s="0">
    <v>https://www.bing.com/financeapi/forcetrigger?t=a1wxjc&amp;q=XNAS%3aLITE&amp;form=skydnc</v>
    <v>Learn more on Bing</v>
  </rv>
  <rv s="1">
    <v>en-US</v>
    <v>a1wxjc</v>
    <v>268435456</v>
    <v>1</v>
    <v>Powered by Refinitiv</v>
    <v>0</v>
    <v>Lumentum Holdings Inc. (XNAS:LITE)</v>
    <v>2</v>
    <v>3</v>
    <v>Finance</v>
    <v>4</v>
    <v>105.05</v>
    <v>48.73</v>
    <v>0.98599999999999999</v>
    <v>-0.73899999999999999</v>
    <v>-1.2255E-2</v>
    <v>USD</v>
    <v>Lumentum Holdings Inc. is a provider of optical and photonic products. The Company operates through two segments: Optical Communications (OpComms), and Commercial Lasers (Lasers). Its OpComms segment includes a range of components, modules and subsystems to support customers including carrier networks for access (local), metro (intracity), long-haul (city-to-city and worldwide) and submarine (undersea) applications. In addition, its products address enterprise, cloud, and data center applications, including storage-access networks (SANs), local-area networks (LANs) and wide-area networks (WANs). Its Lasers products are used in a variety of original equipment manufacturers (OEMs) applications including diode-pumped solid-state, fiber, diode, direct-diode and gas lasers, such as argon-ion and helium-neon lasers. The Company provides high-powered and ultrafast lasers for the industrial and scientific markets. It also offers transceiver product lines and ASIC capabilities.</v>
    <v>6815</v>
    <v>Nasdaq Stock Market</v>
    <v>XNAS</v>
    <v>XNAS</v>
    <v>1001 Ridder Park Dr, SAN JOSE, CA, 95131-2314 US</v>
    <v>59.96</v>
    <v>Communications &amp; Networking</v>
    <v>Stock</v>
    <v>44956.817397372659</v>
    <v>4094</v>
    <v>59.04</v>
    <v>4062060200</v>
    <v>Lumentum Holdings Inc.</v>
    <v>Lumentum Holdings Inc.</v>
    <v>59.86</v>
    <v>38.130299999999998</v>
    <v>60.3</v>
    <v>59.561</v>
    <v>68200000</v>
    <v>LITE</v>
    <v>Lumentum Holdings Inc. (XNAS:LITE)</v>
    <v>190679</v>
    <v>714613</v>
    <v>2015</v>
  </rv>
  <rv s="2">
    <v>4095</v>
  </rv>
  <rv s="0">
    <v>https://www.bing.com/financeapi/forcetrigger?t=a1y41h&amp;q=XNAS%3aMTSI&amp;form=skydnc</v>
    <v>Learn more on Bing</v>
  </rv>
  <rv s="1">
    <v>en-US</v>
    <v>a1y41h</v>
    <v>268435456</v>
    <v>1</v>
    <v>Powered by Refinitiv</v>
    <v>0</v>
    <v>MACOM TECHNOLOGY SOLUTIONS HOLDINGS, INC. (XNAS:MTSI)</v>
    <v>2</v>
    <v>3</v>
    <v>Finance</v>
    <v>4</v>
    <v>72.64</v>
    <v>42.85</v>
    <v>1.9981</v>
    <v>-2.29</v>
    <v>-3.3557999999999998E-2</v>
    <v>USD</v>
    <v>MACOM Technology Solutions Holdings, Inc. is engaged in designing, developing, manufacturing, and marketing semiconductors and modules. It manufactures semiconductor products for Telecommunications (Telecom), Industrial and Defense (I&amp;D) and Data Center industries. It specializes in analog and mixed signal circuit design, compound semiconductor fabrication (including gallium arsenide (GaAs), indium phosphide (InP) and specialized silicon), advanced packaging and back-end assembly and testing. It offers custom devices, which include integrated circuits (IC), multi-chip modules (MCM), diodes, amplifiers, switches and switch limiters, passive and active components, and complete subsystems. Its semiconductor products are electronic components that its customers incorporate into larger electronic systems, such as wireless communication systems including base stations, high-capacity optical networks, data center applications, radar, medical systems, and test and measurement applications.</v>
    <v>1200</v>
    <v>Nasdaq Stock Market</v>
    <v>XNAS</v>
    <v>XNAS</v>
    <v>100 Chelmsford St, LOWELL, MA, 01851-2620 US</v>
    <v>67.708500000000001</v>
    <v>Semiconductors &amp; Semiconductor Equipment</v>
    <v>Stock</v>
    <v>44956.817171503906</v>
    <v>4097</v>
    <v>65.89</v>
    <v>4664856518</v>
    <v>MACOM TECHNOLOGY SOLUTIONS HOLDINGS, INC.</v>
    <v>MACOM TECHNOLOGY SOLUTIONS HOLDINGS, INC.</v>
    <v>66.95</v>
    <v>11.0383</v>
    <v>68.239999999999995</v>
    <v>65.95</v>
    <v>70733230</v>
    <v>MTSI</v>
    <v>MACOM TECHNOLOGY SOLUTIONS HOLDINGS, INC. (XNAS:MTSI)</v>
    <v>142806</v>
    <v>358464</v>
    <v>2009</v>
  </rv>
  <rv s="2">
    <v>4098</v>
  </rv>
  <rv s="0">
    <v>https://www.bing.com/financeapi/forcetrigger?t=a1xa27&amp;q=XNAS%3aMANH&amp;form=skydnc</v>
    <v>Learn more on Bing</v>
  </rv>
  <rv s="1">
    <v>en-US</v>
    <v>a1xa27</v>
    <v>268435456</v>
    <v>1</v>
    <v>Powered by Refinitiv</v>
    <v>0</v>
    <v>MANHATTAN ASSOCIATES, INC. (XNAS:MANH)</v>
    <v>2</v>
    <v>3</v>
    <v>Finance</v>
    <v>4</v>
    <v>155.81</v>
    <v>106.02</v>
    <v>1.6362000000000001</v>
    <v>-0.46</v>
    <v>-3.6030000000000003E-3</v>
    <v>USD</v>
    <v>Manhattan Associates, Inc. is a developer and provider of supply chain commerce solutions. The Company operates through three geographical segments: North and Latin America; Europe, the Middle East and Africa (EMEA); and Asia Pacific (APAC). It is engaged in developing, selling, deploying, servicing, and maintaining software solutions designed to manage supply chains, inventory and omnichannel operations for retailers, wholesalers, manufacturers, logistics providers and other organizations. Its solutions consist of software, services, and hardware, which coordinates people, workflows, assets, events, and tasks across the functions linked in a supply chain from planning through execution. Its supply chain solutions consist of three components: Distribution Management, Transportation Management, and Visibility. Its Omni-Channel Solutions include Enterprise Omnichannel Solutions, Omnichannel Solutions for the Store. Its Inventory Solutions include Inventory Optimization and Planning.</v>
    <v>4080</v>
    <v>Nasdaq Stock Market</v>
    <v>XNAS</v>
    <v>XNAS</v>
    <v>2300 Windy Ridge Parkway Tenth Floor, ATLANTA, GA, 30339 US</v>
    <v>127.64</v>
    <v>Software &amp; IT Services</v>
    <v>Stock</v>
    <v>44956.817348553122</v>
    <v>4100</v>
    <v>125.52</v>
    <v>7938125984</v>
    <v>MANHATTAN ASSOCIATES, INC.</v>
    <v>MANHATTAN ASSOCIATES, INC.</v>
    <v>126.36</v>
    <v>72.750900000000001</v>
    <v>127.68</v>
    <v>127.22</v>
    <v>62396840</v>
    <v>MANH</v>
    <v>MANHATTAN ASSOCIATES, INC. (XNAS:MANH)</v>
    <v>125333</v>
    <v>263067</v>
    <v>1998</v>
  </rv>
  <rv s="2">
    <v>4101</v>
  </rv>
  <rv s="0">
    <v>https://www.bing.com/financeapi/forcetrigger?t=a1xadm&amp;q=XNAS%3aMARA&amp;form=skydnc</v>
    <v>Learn more on Bing</v>
  </rv>
  <rv s="1">
    <v>en-US</v>
    <v>a1xadm</v>
    <v>268435456</v>
    <v>1</v>
    <v>Powered by Refinitiv</v>
    <v>0</v>
    <v>MARATHON DIGITAL HOLDINGS, INC. (XNAS:MARA)</v>
    <v>2</v>
    <v>3</v>
    <v>Finance</v>
    <v>4</v>
    <v>32.74</v>
    <v>3.11</v>
    <v>5.1687000000000003</v>
    <v>-0.74</v>
    <v>-9.2269000000000004E-2</v>
    <v>USD</v>
    <v>Marathon Digital Holdings, Inc., formerly Marathon Patent Group, Inc., is a digital asset technology company. The Company mines cryptocurrencies with a focus on the blockchain ecosystem and the generation of digital assets. It operates in the Digital Currency Blockchain segment. The Company operates Data Center in Hardin, Montana, United States with a power capacity of approximately 105 megawatts. The Company also owns approximately 2,060 Application Specific Integrated Circuits (ASIC) Bitcoin Miners at a co-hosted facility in North Dakota, United States. Its mining hardware performs operations in support of the blockchain measured in hash rate or hashes per second.</v>
    <v>10</v>
    <v>Nasdaq Stock Market</v>
    <v>XNAS</v>
    <v>XNAS</v>
    <v>1180 N Town Center Dr Ste 100, LAS VEGAS, NV, 89144 US</v>
    <v>8.17</v>
    <v>Financial Technology (Fintech) &amp; Infrastructure</v>
    <v>Stock</v>
    <v>44956.817408645315</v>
    <v>4103</v>
    <v>7.27</v>
    <v>850611944</v>
    <v>MARATHON DIGITAL HOLDINGS, INC.</v>
    <v>MARATHON DIGITAL HOLDINGS, INC.</v>
    <v>7.8</v>
    <v>55.818600000000004</v>
    <v>8.02</v>
    <v>7.28</v>
    <v>116842300</v>
    <v>MARA</v>
    <v>MARATHON DIGITAL HOLDINGS, INC. (XNAS:MARA)</v>
    <v>28067236</v>
    <v>33938134</v>
    <v>2010</v>
  </rv>
  <rv s="2">
    <v>4104</v>
  </rv>
  <rv s="0">
    <v>https://www.bing.com/financeapi/forcetrigger?t=c27jkr&amp;q=XNAS%3aMQ&amp;form=skydnc</v>
    <v>Learn more on Bing</v>
  </rv>
  <rv s="5">
    <v>en-US</v>
    <v>c27jkr</v>
    <v>268435456</v>
    <v>1</v>
    <v>Powered by Refinitiv</v>
    <v>9</v>
    <v>MARQETA, INC. (XNAS:MQ)</v>
    <v>2</v>
    <v>10</v>
    <v>Finance</v>
    <v>4</v>
    <v>12.74</v>
    <v>5.64</v>
    <v>1.4930000000000001</v>
    <v>-0.31</v>
    <v>-4.5857999999999996E-2</v>
    <v>USD</v>
    <v>Marqeta, Inc. is engaged in providing modern card issuing and payment processing solutions. The Company operates Marqeta Platform, a cloud-based, open application program interface platform, which enables businesses to develop modern, frictionless payment card experiences for consumer and commercial use cases that are either the core of, or in support of, their core business. Its Platform offers three primary capabilities: Marqeta Issuing, Marqeta Processing, and Marqeta Applications. The Company offers solutions, such as on-demand services, buy now pay later, expense management, travel, alternative lending, disbursements and incentives. The Company offers its solutions to various industries, which includes digital banking, incentives and rewards, online travel, small business lending, on-demand services, media and advertisement agencies, point-of-sale financing, insurance and retail marketplaces. Its customers include businesses like Affirm, DoorDash, Instacart, Klarna, and Square.</v>
    <v>789</v>
    <v>Nasdaq Stock Market</v>
    <v>XNAS</v>
    <v>XNAS</v>
    <v>180 Grand Avenue, 6th Floor, OAKLAND, CA, 94612 US</v>
    <v>6.7</v>
    <v>Financial Technology (Fintech) &amp; Infrastructure</v>
    <v>Stock</v>
    <v>44956.817396365623</v>
    <v>4106</v>
    <v>6.44</v>
    <v>3515911770</v>
    <v>MARQETA, INC.</v>
    <v>MARQETA, INC.</v>
    <v>6.6</v>
    <v>6.76</v>
    <v>6.45</v>
    <v>545102600</v>
    <v>MQ</v>
    <v>MARQETA, INC. (XNAS:MQ)</v>
    <v>4314719</v>
    <v>4558816</v>
    <v>2010</v>
  </rv>
  <rv s="2">
    <v>4107</v>
  </rv>
  <rv s="0">
    <v>https://www.bing.com/financeapi/forcetrigger?t=a1xygh&amp;q=XNAS%3aMRVL&amp;form=skydnc</v>
    <v>Learn more on Bing</v>
  </rv>
  <rv s="1">
    <v>en-US</v>
    <v>a1xygh</v>
    <v>268435456</v>
    <v>1</v>
    <v>Powered by Refinitiv</v>
    <v>0</v>
    <v>MARVELL TECHNOLOGY, INC (XNAS:MRVL)</v>
    <v>2</v>
    <v>3</v>
    <v>Finance</v>
    <v>4</v>
    <v>78.19</v>
    <v>33.75</v>
    <v>1.4787999999999999</v>
    <v>-1.77</v>
    <v>-0.04</v>
    <v>USD</v>
    <v>Marvell Technology, Inc., through its subsidiaries, is a supplier of infrastructure semiconductor solutions. The Company is engaged in the design, development and sale of integrated circuits. Its product solutions serve five markets, such as data center, carrier infrastructure, enterprise networking, consumer, and automotive/industrial. Its product offerings include custom application-specific integrated circuits (ASICs), electro-optics, Ethernet solutions, fiber channel adapters, processors and storage controllers. It develops custom system-on-a-chip (SoC) solutions tailored to individual customer specifications. Its electro-optical products include pulse amplitude modulation (PAM) and coherent digital signal processors (DSPs), laser drivers, trans-impedance amplifiers (TIAs), silicon photonics and data center interconnect (DCI) solutions. It offers a portfolio of Ethernet solutions spanning controllers, network adapters, physical transceivers and switches.</v>
    <v>6695</v>
    <v>Nasdaq Stock Market</v>
    <v>XNAS</v>
    <v>XNAS</v>
    <v>1000 N. West Street, Suite 1200, WILMINGTON, DE, 19801 US</v>
    <v>43.54</v>
    <v>Semiconductors &amp; Semiconductor Equipment</v>
    <v>Stock</v>
    <v>44956.817402719535</v>
    <v>4109</v>
    <v>42.41</v>
    <v>36243936000</v>
    <v>MARVELL TECHNOLOGY, INC</v>
    <v>MARVELL TECHNOLOGY, INC</v>
    <v>43.28</v>
    <v>22.982299999999999</v>
    <v>44.25</v>
    <v>42.48</v>
    <v>853200000</v>
    <v>MRVL</v>
    <v>MARVELL TECHNOLOGY, INC (XNAS:MRVL)</v>
    <v>4583991</v>
    <v>10845710</v>
    <v>2020</v>
  </rv>
  <rv s="2">
    <v>4110</v>
  </rv>
  <rv s="0">
    <v>https://www.bing.com/financeapi/forcetrigger?t=a1x8w7&amp;q=XNYS%3aMA&amp;form=skydnc</v>
    <v>Learn more on Bing</v>
  </rv>
  <rv s="1">
    <v>en-US</v>
    <v>a1x8w7</v>
    <v>268435456</v>
    <v>1</v>
    <v>Powered by Refinitiv</v>
    <v>0</v>
    <v>MASTERCARD INCORPORATED. (XNYS:MA)</v>
    <v>2</v>
    <v>3</v>
    <v>Finance</v>
    <v>4</v>
    <v>399.92</v>
    <v>276.87</v>
    <v>1.0853999999999999</v>
    <v>-3</v>
    <v>-8.0210000000000004E-3</v>
    <v>USD</v>
    <v>Mastercard Incorporated is a technology company that connects consumers, financial institutions, merchants, governments and businesses across the world, enabling them to use electronic forms of payment. The Company allows user to make payments by creating a range of payment solutions and services using its brands, which include MasterCard, Maestro and Cirrus. It provides a range of products and solutions that support payment products, which customers can offer to their cardholders. The Company's services facilitate transactions on its core network among account holders, merchants, financial institutions, businesses, governments and other organizations in markets globally. Its products include consumer credit, consumer debit, prepaid and commercial credit and debit. It also provides integrated offerings such as cyber and intelligence products, information and analytics services, identity verification services, consulting, loyalty and reward programs, processing and open banking.</v>
    <v>24000</v>
    <v>New York Stock Exchange</v>
    <v>XNYS</v>
    <v>XNYS</v>
    <v>2000 Purchase St, PURCHASE, NY, 10577-2405 US</v>
    <v>373.74</v>
    <v>Software &amp; IT Services</v>
    <v>Stock</v>
    <v>44956.817398310159</v>
    <v>4112</v>
    <v>369.42500000000001</v>
    <v>354704680000</v>
    <v>MASTERCARD INCORPORATED.</v>
    <v>MASTERCARD INCORPORATED.</v>
    <v>369.94</v>
    <v>36.600200000000001</v>
    <v>374.03</v>
    <v>371.03</v>
    <v>956000000</v>
    <v>MA</v>
    <v>MASTERCARD INCORPORATED. (XNYS:MA)</v>
    <v>1364845</v>
    <v>2898737</v>
    <v>2001</v>
  </rv>
  <rv s="2">
    <v>4113</v>
  </rv>
  <rv s="0">
    <v>https://www.bing.com/financeapi/forcetrigger?t=bxla8m&amp;q=XNAS%3aMTTR&amp;form=skydnc</v>
    <v>Learn more on Bing</v>
  </rv>
  <rv s="5">
    <v>en-US</v>
    <v>bxla8m</v>
    <v>268435456</v>
    <v>1</v>
    <v>Powered by Refinitiv</v>
    <v>9</v>
    <v>MATTERPORT, INC. (XNAS:MTTR)</v>
    <v>2</v>
    <v>10</v>
    <v>Finance</v>
    <v>4</v>
    <v>10.42</v>
    <v>2.37</v>
    <v>2.141</v>
    <v>-0.11940000000000001</v>
    <v>-3.3824E-2</v>
    <v>USD</v>
    <v>Matterport, Inc., formerly Gores Holdings VI, Inc., is a digitization and datafication company. The Company’s technology is focused on digitizing, accessing and managing buildings, spaces and places online. Its technology platform uses spatial data collected from a variety of digital capture devices to transform physical buildings and spaces into dimensionally accurate, photorealistic digital twins that provide its subscribers access to previously unavailable building information and insights. The Company has developed and scaled its three-dimensional (3D) reconstruction technology, its artificial intelligence (AI)-driven software engine that uses machine learning to recreate a photorealistic, 3D virtual representation of an entire building structure, including contents, equipment and furnishings. The Company serves residential and commercial real estate, facilities management, retail, architecture, engineering and construction (AEC), insurance and repair, and travel and hospitality.</v>
    <v>485</v>
    <v>Nasdaq Stock Market</v>
    <v>XNAS</v>
    <v>XNAS</v>
    <v>352 East Java Drive, SUNNYVALE, CA, 94089 US</v>
    <v>3.52</v>
    <v>Software &amp; IT Services</v>
    <v>Stock</v>
    <v>44956.817308807811</v>
    <v>4115</v>
    <v>3.375</v>
    <v>1014676000</v>
    <v>MATTERPORT, INC.</v>
    <v>MATTERPORT, INC.</v>
    <v>3.47</v>
    <v>3.53</v>
    <v>3.4106000000000001</v>
    <v>287443500</v>
    <v>MTTR</v>
    <v>MATTERPORT, INC. (XNAS:MTTR)</v>
    <v>1531751</v>
    <v>2981495</v>
    <v>2020</v>
  </rv>
  <rv s="2">
    <v>4116</v>
  </rv>
  <rv s="0">
    <v>https://www.bing.com/financeapi/forcetrigger?t=bvhkk2&amp;q=XNAS%3aMAXN&amp;form=skydnc</v>
    <v>Learn more on Bing</v>
  </rv>
  <rv s="5">
    <v>en-US</v>
    <v>bvhkk2</v>
    <v>268435456</v>
    <v>1</v>
    <v>Powered by Refinitiv</v>
    <v>9</v>
    <v>MAXEON SOLAR TECHNOLOGIES, LTD. (XNAS:MAXN)</v>
    <v>2</v>
    <v>10</v>
    <v>Finance</v>
    <v>4</v>
    <v>27.99</v>
    <v>7.48</v>
    <v>1.9239999999999999</v>
    <v>-0.6</v>
    <v>-2.7050999999999999E-2</v>
    <v>USD</v>
    <v>Maxeon Solar Technologies, Ltd. is a Singapore-based company, which designs and manufactures Maxeon and SunPower brand solar panels. The Company has sales operations in approximately 100 countries, operating under the SunPower brand in certain countries outside the United States. The Company is engaged in solar innovation with access to approximately 1,000 patents and two solar panel product lines. The Company’s comprehensive panel portfolio includes a range of commercial solar solutions, including Maxeon Solar Panels and Performance Solar Panels. The Company’s products range includes Maxeon Solar Panels, Performance Solar Panels, Flexible Solar Panels and Maxeon Solar Cells. The Company’s manufacturing facilities are located in France, Malaysia, Mexico and the Philippines, and its Huansheng JV operates in China. Its subsidiaries include Maxeon Solar Pte. Ltd, SunPower Malaysia Manufacturing Sdn. Bhd., SunPower Systems Sar and SunPower Corporation Mexico, S. de R.L. de C.V.</v>
    <v>4202</v>
    <v>Nasdaq Stock Market</v>
    <v>XNAS</v>
    <v>XNAS</v>
    <v>8 Marina Boulevard #05-02, Marina Bay Financial Centre, 018981 SG</v>
    <v>22.5</v>
    <v>Renewable Energy</v>
    <v>Stock</v>
    <v>44956.817247510939</v>
    <v>4118</v>
    <v>20.745200000000001</v>
    <v>971454990</v>
    <v>MAXEON SOLAR TECHNOLOGIES, LTD.</v>
    <v>MAXEON SOLAR TECHNOLOGIES, LTD.</v>
    <v>21.57</v>
    <v>22.18</v>
    <v>21.58</v>
    <v>45016450</v>
    <v>MAXN</v>
    <v>MAXEON SOLAR TECHNOLOGIES, LTD. (XNAS:MAXN)</v>
    <v>320552</v>
    <v>573039</v>
    <v>2019</v>
  </rv>
  <rv s="2">
    <v>4119</v>
  </rv>
  <rv s="0">
    <v>https://www.bing.com/financeapi/forcetrigger?t=a1y727&amp;q=XNAS%3aMXL&amp;form=skydnc</v>
    <v>Learn more on Bing</v>
  </rv>
  <rv s="1">
    <v>en-US</v>
    <v>a1y727</v>
    <v>268435456</v>
    <v>1</v>
    <v>Powered by Refinitiv</v>
    <v>0</v>
    <v>MAXLINEAR, INC. (XNAS:MXL)</v>
    <v>2</v>
    <v>3</v>
    <v>Finance</v>
    <v>4</v>
    <v>65.489999999999995</v>
    <v>29.27</v>
    <v>1.9173</v>
    <v>-0.62</v>
    <v>-1.5012000000000001E-2</v>
    <v>USD</v>
    <v>MaxLinear, Inc. is an integrated circuit design company. The Company's products integrate all or substantial portions of a communication system, including radio frequency (RF), mixed-signal, digital signal processing, security engines, data compression and networking layers, and power management. The Company provides communications systems-on-chip (SoC) solutions used in broadband, mobile and wireline infrastructure, data center, and industrial and multi-market applications. Its integrated semiconductor devices and platform-level solutions are primarily manufactured using complementary metal oxide semiconductor (CMOS) process technology. The Company's customers include electronics distributors, module makers, original equipment manufacturers (OEMs), and original design manufacturers (ODMs). Its CMOS-based radio and digital system architectures also enables shorter design cycles across a range of broadband communications and wired and wireless infrastructure.</v>
    <v>1503</v>
    <v>Nasdaq Stock Market</v>
    <v>XNAS</v>
    <v>XNAS</v>
    <v>5966 La Place Ct., CARLSBAD, CA, 92008 US</v>
    <v>41.5</v>
    <v>Semiconductors &amp; Semiconductor Equipment</v>
    <v>Stock</v>
    <v>44956.817239351563</v>
    <v>4121</v>
    <v>40.340000000000003</v>
    <v>3196061625</v>
    <v>MAXLINEAR, INC.</v>
    <v>MAXLINEAR, INC.</v>
    <v>40.340000000000003</v>
    <v>27.2622</v>
    <v>41.3</v>
    <v>40.68</v>
    <v>78565920</v>
    <v>MXL</v>
    <v>MAXLINEAR, INC. (XNAS:MXL)</v>
    <v>536845</v>
    <v>403320</v>
    <v>2003</v>
  </rv>
  <rv s="2">
    <v>4122</v>
  </rv>
  <rv s="0">
    <v>https://www.bing.com/financeapi/forcetrigger?t=a1xp8m&amp;q=XNYS%3aMLNK&amp;form=skydnc</v>
    <v>Learn more on Bing</v>
  </rv>
  <rv s="1">
    <v>en-US</v>
    <v>a1xp8m</v>
    <v>268435456</v>
    <v>1</v>
    <v>Powered by Refinitiv</v>
    <v>0</v>
    <v>MERIDIANLINK, INC. (XNYS:MLNK)</v>
    <v>2</v>
    <v>3</v>
    <v>Finance</v>
    <v>4</v>
    <v>21.12</v>
    <v>12.49</v>
    <v>0.88500000000000001</v>
    <v>0.2</v>
    <v>1.2674000000000001E-2</v>
    <v>USD</v>
    <v>MeridianLink, Inc. offers loan origination software (LOS) and digital lending. The Company provides cloud-based digital solutions that transform the ways in which financial services providers engage with account holders and end users. It sells its solutions to financial institutions, including banks, credit unions, mortgage lenders, specialty lending providers, and consumer reporting agencies. It also provides the OpenClose point-of-sale system, Consumer Assist. It uses software-as-a-service model under, which customers pay subscription fees for the use of its solutions. Its solutions allow its customers to meet their clients’ financial needs across the institution, client acquisition and retention. Its solutions offer for consumer lending, including mortgage, credit card, personal, auto, home equity, and small business loans, and provide the software tools and data necessary to deliver automated decisioning. It offers consulting and training services for the software solutions.</v>
    <v>622</v>
    <v>New York Stock Exchange</v>
    <v>XNYS</v>
    <v>XNYS</v>
    <v>3560 Hyland Ave Ste 200, Costa Mesa, CA, 92626 US</v>
    <v>16.09</v>
    <v>Financial Technology (Fintech) &amp; Infrastructure</v>
    <v>Stock</v>
    <v>44956.817329953126</v>
    <v>4124</v>
    <v>15.65</v>
    <v>1276881000</v>
    <v>MERIDIANLINK, INC.</v>
    <v>MERIDIANLINK, INC.</v>
    <v>15.74</v>
    <v>360.43860000000001</v>
    <v>15.78</v>
    <v>15.98</v>
    <v>80917710</v>
    <v>MLNK</v>
    <v>MERIDIANLINK, INC. (XNYS:MLNK)</v>
    <v>96103</v>
    <v>117877</v>
    <v>2000</v>
  </rv>
  <rv s="2">
    <v>4125</v>
  </rv>
  <rv s="0">
    <v>https://www.bing.com/financeapi/forcetrigger?t=a1xdvh&amp;q=XNAS%3aMCHP&amp;form=skydnc</v>
    <v>Learn more on Bing</v>
  </rv>
  <rv s="1">
    <v>en-US</v>
    <v>a1xdvh</v>
    <v>268435456</v>
    <v>1</v>
    <v>Powered by Refinitiv</v>
    <v>0</v>
    <v>MICROCHIP TECHNOLOGY INCORPORATED (XNAS:MCHP)</v>
    <v>2</v>
    <v>3</v>
    <v>Finance</v>
    <v>4</v>
    <v>80.5</v>
    <v>54.33</v>
    <v>1.5933999999999999</v>
    <v>-1.52</v>
    <v>-1.9567000000000001E-2</v>
    <v>USD</v>
    <v>Microchip Technology Incorporated is a provider of smart, connected and secure embedded control solutions. The Company's product portfolio is a combination of hardware, software and services. Its synergistic product portfolio empowers disruptive growth trends, including fifth generation, data centers, artificial intelligence and machine learning, Internet of things and edge computing, advanced driver assist systems and autonomous driving, and electric vehicles. It operates through two segments. In the semiconductor products segment, the Company designs, develops, manufactures and markets microcontrollers, development tools and analog, interface, mixed-signal, timing, wired and wireless connectivity devices, and memory products. The technology licensing segment includes sales and licensing of the Company's intellectual property. Its solutions serve approximately 124,000 customers across the industrial, automotive, consumer, aerospace and defense, communications, and computing markets.</v>
    <v>21000</v>
    <v>Nasdaq Stock Market</v>
    <v>XNAS</v>
    <v>XNAS</v>
    <v>2355 W CHANDLER BLVD, CHANDLER, AZ, 85224-6199 US</v>
    <v>77.41</v>
    <v>Semiconductors &amp; Semiconductor Equipment</v>
    <v>Stock</v>
    <v>44956.817209455468</v>
    <v>4127</v>
    <v>76.03</v>
    <v>41888662592</v>
    <v>MICROCHIP TECHNOLOGY INCORPORATED</v>
    <v>MICROCHIP TECHNOLOGY INCORPORATED</v>
    <v>76.5</v>
    <v>23.696400000000001</v>
    <v>77.680000000000007</v>
    <v>76.16</v>
    <v>550008700</v>
    <v>MCHP</v>
    <v>MICROCHIP TECHNOLOGY INCORPORATED (XNAS:MCHP)</v>
    <v>1844004</v>
    <v>3924977</v>
    <v>1989</v>
  </rv>
  <rv s="2">
    <v>4128</v>
  </rv>
  <rv s="0">
    <v>https://www.bing.com/financeapi/forcetrigger?t=a1y4oc&amp;q=XNAS%3aMU&amp;form=skydnc</v>
    <v>Learn more on Bing</v>
  </rv>
  <rv s="1">
    <v>en-US</v>
    <v>a1y4oc</v>
    <v>268435456</v>
    <v>1</v>
    <v>Powered by Refinitiv</v>
    <v>0</v>
    <v>MICRON TECHNOLOGY, INC. (XNAS:MU)</v>
    <v>2</v>
    <v>3</v>
    <v>Finance</v>
    <v>4</v>
    <v>96.5</v>
    <v>48.43</v>
    <v>1.3604000000000001</v>
    <v>-1.845</v>
    <v>-2.8886999999999999E-2</v>
    <v>USD</v>
    <v>Micron Technology, Inc. is a provider of memory and storage solutions. The Company's product portfolio includes dynamic random-access memory (DRAM), negative-AND (NAND), three-dimensional (3D) XPoint memory, and NOR, solid-state drives, graphics and high bandwidth memory (HBM), managed NAND and multichip packages. Its brands include Micron and Crucial. The Company's segments include Compute and Networking Business Unit (CNBU) includes memory products sold into client, cloud server, enterprise, graphics, and networking markets; Mobile Business Unit (MBU) includes memory and storage products sold into smartphone and other mobile-device markets; Storage Business Unit (SBU) includes solid state drives (SSDs) and component-level solutions sold into enterprise and cloud, client, and consumer storage markets and other discrete storage products; Embedded Business Unit (EBU) includes memory and storage products sold into automotive, industrial, and consumer markets.</v>
    <v>48000</v>
    <v>Nasdaq Stock Market</v>
    <v>XNAS</v>
    <v>XNAS</v>
    <v>PO BOX 6, 8000 S FEDERAL WAY, BOISE, ID, 83716-9632 US</v>
    <v>63.277500000000003</v>
    <v>Semiconductors &amp; Semiconductor Equipment</v>
    <v>Stock</v>
    <v>44956.817420185158</v>
    <v>4130</v>
    <v>61.865000000000002</v>
    <v>69693450000</v>
    <v>MICRON TECHNOLOGY, INC.</v>
    <v>MICRON TECHNOLOGY, INC.</v>
    <v>62.8</v>
    <v>11.5831</v>
    <v>63.87</v>
    <v>62.024999999999999</v>
    <v>1091177000</v>
    <v>MU</v>
    <v>MICRON TECHNOLOGY, INC. (XNAS:MU)</v>
    <v>10021549</v>
    <v>15608696</v>
    <v>1984</v>
  </rv>
  <rv s="2">
    <v>4131</v>
  </rv>
  <rv s="0">
    <v>https://en.wikipedia.org/wiki/Microsoft</v>
    <v>Wikipedia</v>
  </rv>
  <rv s="7">
    <v>129</v>
    <v>4133</v>
  </rv>
  <rv s="8">
    <v>17</v>
    <v>https://www.bing.com/th?id=AMMS_e6e837c7bf3a77408619758b7447855a&amp;qlt=95</v>
    <v>4134</v>
    <v>0</v>
    <v>https://www.bing.com/images/search?form=xlimg&amp;q=microsoft</v>
    <v>Image of MICROSOFT CORPORATION</v>
  </rv>
  <rv s="0">
    <v>https://www.bing.com/financeapi/forcetrigger?t=a1xzim&amp;q=XNAS%3aMSFT&amp;form=skydnc</v>
    <v>Learn more on Bing</v>
  </rv>
  <rv s="9">
    <v>en-US</v>
    <v>a1xzim</v>
    <v>268435456</v>
    <v>1</v>
    <v>Powered by Refinitiv</v>
    <v>13</v>
    <v>MICROSOFT CORPORATION (XNAS:MSFT)</v>
    <v>15</v>
    <v>16</v>
    <v>Finance</v>
    <v>4</v>
    <v>315.95</v>
    <v>213.43100000000001</v>
    <v>0.91790000000000005</v>
    <v>-5.46</v>
    <v>-2.2002000000000001E-2</v>
    <v>USD</v>
    <v>Microsoft Corporation is a technology company. The Company develops and supports software, services, devices, and solutions. Its segments include Productivity and Business Processes, Intelligent Cloud, and More Personal Computing. The Productivity and Business Processes segment consists of products and services in its portfolio of productivity, communication, and information services, spanning a variety of devices and platforms. This segment includes Office Consumer, LinkedIn, dynamics business solutions, and Office Commercial. The Intelligent Cloud segment consists of public, private, and hybrid server products and cloud services that can power modern businesses and developers. This segment includes server products and cloud services, and enterprise services. The More Personal Computing segment consists of products and services that put customers at the centre of the experience with its technology. This segment includes Windows, devices, gaming, and search and news advertising.</v>
    <v>221000</v>
    <v>Nasdaq Stock Market</v>
    <v>XNAS</v>
    <v>XNAS</v>
    <v>One Microsoft Way, REDMOND, WA, 98052-6399 US</v>
    <v>245.59</v>
    <v>4135</v>
    <v>Software &amp; IT Services</v>
    <v>Stock</v>
    <v>44956.817413899997</v>
    <v>4136</v>
    <v>242.26</v>
    <v>1806611230800</v>
    <v>MICROSOFT CORPORATION</v>
    <v>MICROSOFT CORPORATION</v>
    <v>244.33</v>
    <v>27.5901</v>
    <v>248.16</v>
    <v>242.7</v>
    <v>7443804000</v>
    <v>MSFT</v>
    <v>MICROSOFT CORPORATION (XNAS:MSFT)</v>
    <v>14505695</v>
    <v>30526552</v>
    <v>1993</v>
  </rv>
  <rv s="2">
    <v>4137</v>
  </rv>
  <rv s="0">
    <v>https://www.bing.com/financeapi/forcetrigger?t=a1xokr&amp;q=XNAS%3aMKSI&amp;form=skydnc</v>
    <v>Learn more on Bing</v>
  </rv>
  <rv s="1">
    <v>en-US</v>
    <v>a1xokr</v>
    <v>268435456</v>
    <v>1</v>
    <v>Powered by Refinitiv</v>
    <v>0</v>
    <v>MKS INSTRUMENTS, INC. (XNAS:MKSI)</v>
    <v>2</v>
    <v>3</v>
    <v>Finance</v>
    <v>4</v>
    <v>163.89</v>
    <v>64.77</v>
    <v>1.5235000000000001</v>
    <v>-5.33</v>
    <v>-5.0646000000000004E-2</v>
    <v>USD</v>
    <v>MKS Instruments, Inc. is a provider of instruments, subsystems, systems, process control solutions, and specialty chemicals technology. The Company operates through three segments: Vacuum Solutions Division (VSD), Photonics Solutions Division (PSD), and Materials Solutions Division (MSD). VSD delivers foundational technology solutions to semiconductor manufacturing, advanced electronics, and specialty industrial applications. VSD products are derived from its competencies in pressure measurement and control, electronic control technology, reactive gas generation and delivery, and vacuum technology. PSD solutions include lasers, beam measurement and profiling, precision motion control, vibration isolation systems, and systems for printed circuit board (PCB) laser processing for high-density interconnect PCB and IC substrate manufacturing. MSD develops process and manufacturing technologies for advanced surface modification, electroless and electrolytic plating, and surface finishing.</v>
    <v>6000</v>
    <v>Nasdaq Stock Market</v>
    <v>XNAS</v>
    <v>XNAS</v>
    <v>Suite 201, 2 Tech Drive, ANDOVER, MA, 01810 US</v>
    <v>103.64</v>
    <v>Machinery, Equipment &amp; Components</v>
    <v>Stock</v>
    <v>44956.817240022654</v>
    <v>4139</v>
    <v>99.91</v>
    <v>6644691390</v>
    <v>MKS INSTRUMENTS, INC.</v>
    <v>MKS INSTRUMENTS, INC.</v>
    <v>102.93</v>
    <v>13.690200000000001</v>
    <v>105.24</v>
    <v>99.91</v>
    <v>66506770</v>
    <v>MKSI</v>
    <v>MKS INSTRUMENTS, INC. (XNAS:MKSI)</v>
    <v>329340</v>
    <v>708816</v>
    <v>1961</v>
  </rv>
  <rv s="2">
    <v>4140</v>
  </rv>
  <rv s="0">
    <v>https://www.bing.com/financeapi/forcetrigger?t=a1xu52&amp;q=XNYS%3aMODN&amp;form=skydnc</v>
    <v>Learn more on Bing</v>
  </rv>
  <rv s="1">
    <v>en-US</v>
    <v>a1xu52</v>
    <v>268435456</v>
    <v>1</v>
    <v>Powered by Refinitiv</v>
    <v>0</v>
    <v>MODEL N, INC. (XNYS:MODN)</v>
    <v>2</v>
    <v>3</v>
    <v>Finance</v>
    <v>4</v>
    <v>43.18</v>
    <v>20.95</v>
    <v>0.62509999999999999</v>
    <v>-1.39</v>
    <v>-3.2993000000000001E-2</v>
    <v>USD</v>
    <v>Model N, Inc. is a provider of cloud revenue management solutions for life sciences and technology companies. The Company operates through developing and monetizing revenue management solutions segment. It provides solutions that span the organizational and operational boundaries of functions, such as sales, marketing, and finance and serve as a system of record for crucial revenue management processes, including pricing, quoting, contracts, rebates, incentives, channel management, reporting and regulatory compliance. Its solutions are purpose-built for the life sciences and technology industries and are designed to work with enterprise resource planning (ERP) and customer relationship management (CRM) applications. Its integrated suite of solutions includes products, such as Global Pricing Management, Global Tender Management, Provider Management, Payer Management, Government Pricing, Medicaid, Validata, State Pricing Transparency Management, Deal Management, among others.</v>
    <v>1035</v>
    <v>New York Stock Exchange</v>
    <v>XNYS</v>
    <v>XNYS</v>
    <v>777 Mariners Island Blvd Ste 300, SAN MATEO, CA, 94404-5089 US</v>
    <v>42.519500000000001</v>
    <v>Software &amp; IT Services</v>
    <v>Stock</v>
    <v>44956.817171376562</v>
    <v>4142</v>
    <v>40.58</v>
    <v>1537311270</v>
    <v>MODEL N, INC.</v>
    <v>MODEL N, INC.</v>
    <v>41.96</v>
    <v>0</v>
    <v>42.13</v>
    <v>40.74</v>
    <v>37734690</v>
    <v>MODN</v>
    <v>MODEL N, INC. (XNYS:MODN)</v>
    <v>180470</v>
    <v>322189</v>
    <v>1999</v>
  </rv>
  <rv s="2">
    <v>4143</v>
  </rv>
  <rv s="0">
    <v>https://www.bing.com/financeapi/forcetrigger?t=bjtmzr&amp;q=XNAS%3aMNTV&amp;form=skydnc</v>
    <v>Learn more on Bing</v>
  </rv>
  <rv s="5">
    <v>en-US</v>
    <v>bjtmzr</v>
    <v>268435456</v>
    <v>1</v>
    <v>Powered by Refinitiv</v>
    <v>9</v>
    <v>MOMENTIVE GLOBAL INC. (XNAS:MNTV)</v>
    <v>2</v>
    <v>10</v>
    <v>Finance</v>
    <v>4</v>
    <v>18.48</v>
    <v>5.1349999999999998</v>
    <v>1.5159</v>
    <v>-0.34</v>
    <v>-4.2929000000000002E-2</v>
    <v>USD</v>
    <v>Momentive Global Inc. is an agile experience management company that provides software-as-a-service solutions. The Company offer enterprise solutions and insights by its product brands: Momentive, GetFeedback, and SurveyMonkey. The Company provides solutions across five categories: market insights, brand insights, employee experience, customer experience and product experience. Market insights generate market intelligence, including industry tracking, competitive intelligence, buying patterns by customer segment. Brand insights identify the Company’s target audience, such as longitudinal tracking of brand awareness and loyalty and pre-campaign ad creative testing. Product experience helps companies build and sell products, such as concept and packaging testing, pricing optimization, and feature importance. Customer experience helps companies engage and retain their customers. Employee experience help companies understand and engage their employees and build a better workplace.</v>
    <v>1600</v>
    <v>Nasdaq Stock Market</v>
    <v>XNAS</v>
    <v>XNAS</v>
    <v>ONE CURIOSITY WAY, SAN MATEO, CA, 94403 US</v>
    <v>7.85</v>
    <v>Software &amp; IT Services</v>
    <v>Stock</v>
    <v>44956.817271099222</v>
    <v>4145</v>
    <v>7.5449999999999999</v>
    <v>1126862508</v>
    <v>MOMENTIVE GLOBAL INC.</v>
    <v>MOMENTIVE GLOBAL INC.</v>
    <v>7.83</v>
    <v>7.92</v>
    <v>7.58</v>
    <v>148662600</v>
    <v>MNTV</v>
    <v>MOMENTIVE GLOBAL INC. (XNAS:MNTV)</v>
    <v>540821</v>
    <v>864848</v>
    <v>2011</v>
  </rv>
  <rv s="2">
    <v>4146</v>
  </rv>
  <rv s="0">
    <v>https://www.bing.com/financeapi/forcetrigger?t=c27jhw&amp;q=XNAS%3aMNDY&amp;form=skydnc</v>
    <v>Learn more on Bing</v>
  </rv>
  <rv s="18">
    <v>en-US</v>
    <v>c27jhw</v>
    <v>268435456</v>
    <v>1</v>
    <v>Powered by Refinitiv</v>
    <v>43</v>
    <v>MONDAY.COM LTD (XNAS:MNDY)</v>
    <v>2</v>
    <v>44</v>
    <v>Finance</v>
    <v>4</v>
    <v>238.43</v>
    <v>73.58</v>
    <v>-4.9800000000000004</v>
    <v>-3.8384000000000001E-2</v>
    <v>USD</v>
    <v>Monday.Com Ltd is an Israel-based software publisher. The Company provides operational system monday.com Work OS which is an open platform that democratizes the power of software so organizations can easily build software applications and work management tools to fit their every need. The platform intuitively connects people to processes and systems, empowering teams to excel in every aspect of their work. monday.com has teams in Tel Aviv, New York, San Francisco, Miami, Chicago, London, Kiev, and Sydney. The Company customize its platform to suit any business vertical and serves customers worldwide.</v>
    <v>1064</v>
    <v>Nasdaq Stock Market</v>
    <v>XNAS</v>
    <v>XNAS</v>
    <v>6 Yitzhak Sadeh Street, TEL AVIV-YAFO, 677750 IL</v>
    <v>128.72999999999999</v>
    <v>Software &amp; IT Services</v>
    <v>Stock</v>
    <v>44956.817124027344</v>
    <v>4148</v>
    <v>120.2</v>
    <v>5624843275</v>
    <v>MONDAY.COM LTD</v>
    <v>MONDAY.COM LTD</v>
    <v>127.68</v>
    <v>129.74</v>
    <v>124.76</v>
    <v>45085310</v>
    <v>MNDY</v>
    <v>MONDAY.COM LTD (XNAS:MNDY)</v>
    <v>233460</v>
    <v>481021</v>
    <v>2012</v>
  </rv>
  <rv s="2">
    <v>4149</v>
  </rv>
  <rv s="0">
    <v>http://commons.wikimedia.org/wiki/File:MongoDB_Logo.svg</v>
    <v>&lt;a rel="nofollow" class="external text" href="https://www.mongodb.com/legal/trademark-usage-guidelines"&gt;MongoDB, Inc.&lt;/a&gt;</v>
  </rv>
  <rv s="0">
    <v>http://en.wikipedia.org/wiki/MongoDB_Inc.</v>
    <v>Wikipedia</v>
  </rv>
  <rv s="7">
    <v>4151</v>
    <v>4152</v>
  </rv>
  <rv s="8">
    <v>17</v>
    <v>https://www.bing.com/th?id=AMMS_e1db2e3234bc1bb199e8aee07d2a0340&amp;qlt=95</v>
    <v>4153</v>
    <v>0</v>
    <v>https://www.bing.com/images/search?form=xlimg&amp;q=10gen</v>
    <v>Image of MONGODB, INC.</v>
  </rv>
  <rv s="0">
    <v>https://www.bing.com/financeapi/forcetrigger?t=a1xf1h&amp;q=XNAS%3aMDB&amp;form=skydnc</v>
    <v>Learn more on Bing</v>
  </rv>
  <rv s="23">
    <v>en-US</v>
    <v>a1xf1h</v>
    <v>268435456</v>
    <v>1</v>
    <v>Powered by Refinitiv</v>
    <v>56</v>
    <v>MONGODB, INC. (XNAS:MDB)</v>
    <v>15</v>
    <v>57</v>
    <v>Finance</v>
    <v>4</v>
    <v>471.96</v>
    <v>135.15</v>
    <v>0.95120000000000005</v>
    <v>-12.744999999999999</v>
    <v>-5.6895000000000001E-2</v>
    <v>USD</v>
    <v>MongoDB, Inc. is a modern, general-purpose database platform. The Company’s platform enables developers to build and modernize applications across a range of use cases in the cloud, on-premise or in a hybrid environment. The Company’s lead offerings are MongoDB Atlas and MongoDB Enterprise Advanced. MongoDB Atlas is its hosted multi-cloud database-as-a-service (DBaaS) offering that includes infrastructure and management of its database. MongoDB Enterprise Advanced is its commercial database server offering for enterprise customers that can run in the cloud, on-premise or in a hybrid environment. Its MongoDB application data platform’s complementary services and products include MongoDB Atlas Search, MongoDB Atlas Data Lake, MongoDB Charts and MongoDB Realm. The Company provides professional services to its customers, including consulting and training. It has over 33,000 customers spanning a range of industries in more than 100 countries around the world.</v>
    <v>3544</v>
    <v>Nasdaq Stock Market</v>
    <v>XNAS</v>
    <v>XNAS</v>
    <v>1633 Broadway Fl 38, NEW YORK, NY, 10019-6763 US</v>
    <v>221.995</v>
    <v>4154</v>
    <v>Software &amp; IT Services</v>
    <v>Stock</v>
    <v>44956.817382441404</v>
    <v>4155</v>
    <v>210.435</v>
    <v>14637656086</v>
    <v>MONGODB, INC.</v>
    <v>MONGODB, INC.</v>
    <v>220.63</v>
    <v>224.01</v>
    <v>211.26499999999999</v>
    <v>69285760</v>
    <v>MDB</v>
    <v>MONGODB, INC. (XNAS:MDB)</v>
    <v>856919</v>
    <v>1518652</v>
    <v>2007</v>
  </rv>
  <rv s="2">
    <v>4156</v>
  </rv>
  <rv s="0">
    <v>https://www.bing.com/financeapi/forcetrigger?t=a1xwnm&amp;q=XNAS%3aMPWR&amp;form=skydnc</v>
    <v>Learn more on Bing</v>
  </rv>
  <rv s="1">
    <v>en-US</v>
    <v>a1xwnm</v>
    <v>268435456</v>
    <v>1</v>
    <v>Powered by Refinitiv</v>
    <v>0</v>
    <v>MONOLITHIC POWER SYSTEMS, INC. (XNAS:MPWR)</v>
    <v>2</v>
    <v>3</v>
    <v>Finance</v>
    <v>4</v>
    <v>541.39</v>
    <v>301.69</v>
    <v>1.1659999999999999</v>
    <v>-17.34</v>
    <v>-4.0792999999999996E-2</v>
    <v>USD</v>
    <v>Monolithic Power Systems, Inc. is a semiconductor company that designs, develops and markets power solutions. The Company operates through one segment that includes the design, development, marketing and sale of semiconductor-based power electronics solutions for the computing and storage, automotive, industrial, communications and consumer markets. Its product families include Direct Current (DC) to DC Products and Lighting Control Products. Its DC-to-DC integrated circuits (ICs) are used to convert and control voltages within a range of electronic systems, such as portable electronic devices, wireless local area network (LAN) access points, computers, monitors, infotainment applications and medical equipment. The Lighting control ICs are used in backlighting and general illumination products. Lighting control ICs for backlighting are used in systems that provide the light source for liquid crystal display (LCD) panels found in computers, car navigation systems and televisions.</v>
    <v>2093</v>
    <v>Nasdaq Stock Market</v>
    <v>XNAS</v>
    <v>XNAS</v>
    <v>5808 Lake Washington Blvd NE, KIRKLAND, WA, 98033-7350 US</v>
    <v>418.29</v>
    <v>Semiconductors &amp; Semiconductor Equipment</v>
    <v>Stock</v>
    <v>44956.81728017344</v>
    <v>4158</v>
    <v>406.15</v>
    <v>19139661660</v>
    <v>MONOLITHIC POWER SYSTEMS, INC.</v>
    <v>MONOLITHIC POWER SYSTEMS, INC.</v>
    <v>416.45</v>
    <v>52.463900000000002</v>
    <v>425.07</v>
    <v>407.73</v>
    <v>46942000</v>
    <v>MPWR</v>
    <v>MONOLITHIC POWER SYSTEMS, INC. (XNAS:MPWR)</v>
    <v>321795</v>
    <v>487144</v>
    <v>2004</v>
  </rv>
  <rv s="2">
    <v>4159</v>
  </rv>
  <rv s="0">
    <v>https://www.bing.com/financeapi/forcetrigger?t=a1xzr7&amp;q=XNYS%3aMSI&amp;form=skydnc</v>
    <v>Learn more on Bing</v>
  </rv>
  <rv s="1">
    <v>en-US</v>
    <v>a1xzr7</v>
    <v>268435456</v>
    <v>1</v>
    <v>Powered by Refinitiv</v>
    <v>0</v>
    <v>MOTOROLA SOLUTIONS, INC. (XNYS:MSI)</v>
    <v>2</v>
    <v>3</v>
    <v>Finance</v>
    <v>4</v>
    <v>275.16000000000003</v>
    <v>195.17500000000001</v>
    <v>0.90739999999999998</v>
    <v>-1.175</v>
    <v>-4.6189999999999998E-3</v>
    <v>USD</v>
    <v>Motorola Solutions, Inc. provides communications and analytics solutions. The Company provides land mobile radio communications (LMR), video security and access control and command center software, video security and analytics, supported by managed and support services. Its segments include Products and Systems Integration Segment, and Software and Services Segment. The Products and Systems Integration segment offers a portfolio of infrastructure, devices, accessories and video security devices, including LMR, public safety long term evolution (LTE) and private LTE, as well as network video management infrastructure, fixed security and mobile video cameras and access control solutions. The Software and Services segment has Software and Services product lines. Software includes public safety and enterprise command center software, unified communications applications, and video software solutions. Services includes range of service offerings, including repair, technical support, others.</v>
    <v>18700</v>
    <v>New York Stock Exchange</v>
    <v>XNYS</v>
    <v>XNYS</v>
    <v>500 W. Monroe St., CHICAGO, IL, 60661 US</v>
    <v>255.18</v>
    <v>Communications &amp; Networking</v>
    <v>Stock</v>
    <v>44956.817293517968</v>
    <v>4161</v>
    <v>252.69</v>
    <v>42340030320</v>
    <v>MOTOROLA SOLUTIONS, INC.</v>
    <v>MOTOROLA SOLUTIONS, INC.</v>
    <v>253.16</v>
    <v>37.382399999999997</v>
    <v>254.4</v>
    <v>253.22499999999999</v>
    <v>167203200</v>
    <v>MSI</v>
    <v>MOTOROLA SOLUTIONS, INC. (XNYS:MSI)</v>
    <v>264107</v>
    <v>511003</v>
    <v>1973</v>
  </rv>
  <rv s="2">
    <v>4162</v>
  </rv>
  <rv s="0">
    <v>https://www.bing.com/financeapi/forcetrigger?t=a1ya5r&amp;q=XNAS%3aNATI&amp;form=skydnc</v>
    <v>Learn more on Bing</v>
  </rv>
  <rv s="1">
    <v>en-US</v>
    <v>a1ya5r</v>
    <v>268435456</v>
    <v>1</v>
    <v>Powered by Refinitiv</v>
    <v>0</v>
    <v>NATIONAL INSTRUMENTS CORPORATION (XNAS:NATI)</v>
    <v>2</v>
    <v>3</v>
    <v>Finance</v>
    <v>4</v>
    <v>55.04</v>
    <v>29.81</v>
    <v>1.1637</v>
    <v>-0.34100000000000003</v>
    <v>-6.2560000000000003E-3</v>
    <v>USD</v>
    <v>National Instruments Corporation (NI) designs, manufactures and sells systems to engineers and scientists. The Company offers modular hardware and open, flexible software systems, to support organizations evolving test and measurement needs. The Company offers products, technology and services, which include system design software, programming tools, application software, systems and data management, modular hardware. NI provides a range of software tools for programming automated test and automated measurement applications, including NI LabVIEW, NI LabWindows/CVI, NI Measurement Studio, NI TestStand, NI VeriStand, Flexlogger, NI InsightCM Enterprise, NI DIAdem, NI SystemLink and NI Optimal Plus. The Company also offers NI Services, software maintenance services, hardware services and maintenance and training certification. The Company serves software connected systems in the semiconductor, transportation and aerospace, defense, and government (ADG) industries.</v>
    <v>7000</v>
    <v>Nasdaq Stock Market</v>
    <v>XNAS</v>
    <v>XNAS</v>
    <v>11500 N Mopac Expy, AUSTIN, TX, 78759 US</v>
    <v>54.49</v>
    <v>Software &amp; IT Services</v>
    <v>Stock</v>
    <v>44956.817177430472</v>
    <v>4164</v>
    <v>54.09</v>
    <v>7072765076</v>
    <v>NATIONAL INSTRUMENTS CORPORATION</v>
    <v>NATIONAL INSTRUMENTS CORPORATION</v>
    <v>54.2</v>
    <v>51.719700000000003</v>
    <v>54.51</v>
    <v>54.168999999999997</v>
    <v>130568500</v>
    <v>NATI</v>
    <v>NATIONAL INSTRUMENTS CORPORATION (XNAS:NATI)</v>
    <v>423923</v>
    <v>2316968</v>
    <v>1994</v>
  </rv>
  <rv s="2">
    <v>4165</v>
  </rv>
  <rv s="0">
    <v>https://www.bing.com/financeapi/forcetrigger?t=bxi7yc&amp;q=XNAS%3aNVTS&amp;form=skydnc</v>
    <v>Learn more on Bing</v>
  </rv>
  <rv s="1">
    <v>en-US</v>
    <v>bxi7yc</v>
    <v>268435456</v>
    <v>1</v>
    <v>Powered by Refinitiv</v>
    <v>0</v>
    <v>NAVITAS SEMICONDUCTOR CORPORATION (XNAS:NVTS)</v>
    <v>2</v>
    <v>3</v>
    <v>Finance</v>
    <v>4</v>
    <v>12.3</v>
    <v>3.11</v>
    <v>1.9930000000000001</v>
    <v>-0.14000000000000001</v>
    <v>-2.7078999999999999E-2</v>
    <v>USD</v>
    <v>Navitas Semiconductor Corporation is power-semiconductor company. The Company is engaged in designing, developing and marketing gallium nitride (GaN) power integrated circuits (ICs) used in power conversion and charging. Power supplies incorporating its products are used in a range of electronics products including mobile phones, consumer electronics, data centers, solar inverters and electric vehicles. Navitas offers a portfolio of GaN power IC chips that optimize power delivery and reduce carbon footprint. Its GaN ICs are developed for high frequency, soft-switching applications and designed to unlock the material advantages of GaN while also integrating sensing, protection and reliability functions. Its chips feature monolithic integration of field-effect transistor (FET), drive and logic, performance powertrain building block. Its GeneSiC’s electronic components is a silicon carbide (SiC) technology-based solutions that enables in conserving energy in a range of high-power systems.</v>
    <v>162</v>
    <v>Nasdaq Stock Market</v>
    <v>XNAS</v>
    <v>XNAS</v>
    <v>3520 Challenger St., TORRANCE, CA, 90503 US</v>
    <v>5.09</v>
    <v>Semiconductors &amp; Semiconductor Equipment</v>
    <v>Stock</v>
    <v>44956.817279270312</v>
    <v>4167</v>
    <v>4.96</v>
    <v>771818793</v>
    <v>NAVITAS SEMICONDUCTOR CORPORATION</v>
    <v>NAVITAS SEMICONDUCTOR CORPORATION</v>
    <v>5.09</v>
    <v>0</v>
    <v>5.17</v>
    <v>5.03</v>
    <v>153443100</v>
    <v>NVTS</v>
    <v>NAVITAS SEMICONDUCTOR CORPORATION (XNAS:NVTS)</v>
    <v>392707</v>
    <v>992223</v>
    <v>2020</v>
  </rv>
  <rv s="2">
    <v>4168</v>
  </rv>
  <rv s="0">
    <v>https://www.bing.com/financeapi/forcetrigger?t=buy5tc&amp;q=XNAS%3aNCNO&amp;form=skydnc</v>
    <v>Learn more on Bing</v>
  </rv>
  <rv s="5">
    <v>en-US</v>
    <v>buy5tc</v>
    <v>268435456</v>
    <v>1</v>
    <v>Powered by Refinitiv</v>
    <v>9</v>
    <v>NCINO, INC. (XNAS:NCNO)</v>
    <v>2</v>
    <v>10</v>
    <v>Finance</v>
    <v>4</v>
    <v>55.4</v>
    <v>22.97</v>
    <v>1.496</v>
    <v>0.13</v>
    <v>4.5469999999999998E-3</v>
    <v>USD</v>
    <v>nCino, Inc. is a global provider of cloud banking and digital solutions for the global financial services industry. The Company enhances banks and credit unions with the technology they need to meet client expectations and regulatory requirements. The Company’s platform, the nCino Bank Operating System, digitizes, automates and streamlines complex processes and workflow, and utilizes data analytics and artificial intelligence and machine learning (AI/ML) to enable financial institutions to onboard new clients, make loans and manage the entire loan life cycle, open deposit and other accounts, and manage regulatory compliance. Its nCino IQ (nIQ) application utilizes AI/ML and analytics to enable financial institutions with data-driven insights and automation. The Company serves financial institution customers of all sizes, including global financial institutions, enterprise banks, regional banks, community banks, credit unions and specialty lenders.</v>
    <v>1681</v>
    <v>Nasdaq Stock Market</v>
    <v>XNAS</v>
    <v>XNAS</v>
    <v>6770 Parker Farm Drive, WILMINGTON, NC, 28405 US</v>
    <v>28.81</v>
    <v>Software &amp; IT Services</v>
    <v>Stock</v>
    <v>44956.817167372654</v>
    <v>4170</v>
    <v>27.62</v>
    <v>3188910840</v>
    <v>NCINO, INC.</v>
    <v>NCINO, INC.</v>
    <v>28.34</v>
    <v>28.59</v>
    <v>28.72</v>
    <v>111034500</v>
    <v>NCNO</v>
    <v>NCINO, INC. (XNAS:NCNO)</v>
    <v>285833</v>
    <v>698908</v>
    <v>2021</v>
  </rv>
  <rv s="2">
    <v>4171</v>
  </rv>
  <rv s="0">
    <v>https://www.bing.com/financeapi/forcetrigger?t=a1ycu2&amp;q=XNYS%3aNCR&amp;form=skydnc</v>
    <v>Learn more on Bing</v>
  </rv>
  <rv s="1">
    <v>en-US</v>
    <v>a1ycu2</v>
    <v>268435456</v>
    <v>1</v>
    <v>Powered by Refinitiv</v>
    <v>0</v>
    <v>NCR CORPORATION (XNYS:NCR)</v>
    <v>2</v>
    <v>3</v>
    <v>Finance</v>
    <v>4</v>
    <v>44.59</v>
    <v>18.059999999999999</v>
    <v>1.6727000000000001</v>
    <v>-0.28999999999999998</v>
    <v>-1.0712999999999999E-2</v>
    <v>USD</v>
    <v>NCR Corporation is a software-and services-led enterprise technology provider that runs stores, restaurants and self-directed banking for its customers. Its segments include Payments &amp; Network, Digital Banking, Self-Service Banking, Retail and Hospitality. The Payments &amp; Network segment offers credit unions, banks, digital banks, fintech, stored-value debit card issuers, and other consumer financial services providers access to its retail-based automated teller machines (ATM) network. Digital Banking solution helps financial institutions implement their digital platform for various transactions. Its Self-Service Banking segment offers a line of ATM hardware and software, and related installation, maintenance, and managed and professional services. The Retail segment offers software-defined solutions to customers in the retail industry. Hospitality segment offers technology solutions, such as table-service, quick-service and fast-casual restaurants of all sizes to hospitality sector.</v>
    <v>38000</v>
    <v>New York Stock Exchange</v>
    <v>XNYS</v>
    <v>XNYS</v>
    <v>864 Spring St NW, ATLANTA, GA, 30308-1007 US</v>
    <v>27.02</v>
    <v>Software &amp; IT Services</v>
    <v>Stock</v>
    <v>44956.817160068749</v>
    <v>4173</v>
    <v>26.565200000000001</v>
    <v>3679572000</v>
    <v>NCR CORPORATION</v>
    <v>NCR CORPORATION</v>
    <v>26.7</v>
    <v>32.794199999999996</v>
    <v>27.07</v>
    <v>26.78</v>
    <v>137400000</v>
    <v>NCR</v>
    <v>NCR CORPORATION (XNYS:NCR)</v>
    <v>192808</v>
    <v>810122</v>
    <v>1926</v>
  </rv>
  <rv s="2">
    <v>4174</v>
  </rv>
  <rv s="0">
    <v>https://www.bing.com/financeapi/forcetrigger?t=a1yrar&amp;q=XNAS%3aNTAP&amp;form=skydnc</v>
    <v>Learn more on Bing</v>
  </rv>
  <rv s="1">
    <v>en-US</v>
    <v>a1yrar</v>
    <v>268435456</v>
    <v>1</v>
    <v>Powered by Refinitiv</v>
    <v>0</v>
    <v>NETAPP, INC. (XNAS:NTAP)</v>
    <v>2</v>
    <v>3</v>
    <v>Finance</v>
    <v>4</v>
    <v>92.4</v>
    <v>58.08</v>
    <v>1.1633</v>
    <v>0.41</v>
    <v>6.2560000000000003E-3</v>
    <v>USD</v>
    <v>NetApp, Inc. (NetApp) is a cloud-led, data-centric software company. The Company delivers a portfolio of cloud services, and storage infrastructure, powered by intelligent data management software. The Company operates through two segments: Hybrid Cloud and Public Cloud. Its Hybrid Cloud segment offers a portfolio of storage management and infrastructure solutions that help customers recast their data centers with the power of cloud. This portfolio is designed to operate with public clouds to unlock the potential of hybrid, multi-cloud operations. Its Public Cloud segment offers a portfolio of products delivered primarily as-a-service, including related support. This portfolio includes cloud storage and data services, and cloud operations services. It offers a portfolio of cloud-connected all-flash, hybrid-flash, and object storage systems. Its solutions and services are generally available on the public clouds, including Microsoft Azure, Google Cloud Platform and Amazon AWS.</v>
    <v>12000</v>
    <v>Nasdaq Stock Market</v>
    <v>XNAS</v>
    <v>XNAS</v>
    <v>3060 Olsen Drive, SAN JOSE, CA, 95128 US</v>
    <v>66.260000000000005</v>
    <v>Computers, Phones &amp; Household Electronics</v>
    <v>Stock</v>
    <v>44956.817171839844</v>
    <v>4176</v>
    <v>65.069999999999993</v>
    <v>14217065730</v>
    <v>NETAPP, INC.</v>
    <v>NETAPP, INC.</v>
    <v>65.180000000000007</v>
    <v>9.9365000000000006</v>
    <v>65.540000000000006</v>
    <v>65.95</v>
    <v>215573400</v>
    <v>NTAP</v>
    <v>NETAPP, INC. (XNAS:NTAP)</v>
    <v>965350</v>
    <v>1522995</v>
    <v>2001</v>
  </rv>
  <rv s="2">
    <v>4177</v>
  </rv>
  <rv s="0">
    <v>https://www.bing.com/financeapi/forcetrigger?t=a1yfur&amp;q=XNYS%3aNEWR&amp;form=skydnc</v>
    <v>Learn more on Bing</v>
  </rv>
  <rv s="1">
    <v>en-US</v>
    <v>a1yfur</v>
    <v>268435456</v>
    <v>1</v>
    <v>Powered by Refinitiv</v>
    <v>0</v>
    <v>NEW RELIC, INC. (XNYS:NEWR)</v>
    <v>2</v>
    <v>3</v>
    <v>Finance</v>
    <v>4</v>
    <v>109.86</v>
    <v>41.66</v>
    <v>0.87829999999999997</v>
    <v>-0.45500000000000002</v>
    <v>-7.4139999999999996E-3</v>
    <v>USD</v>
    <v>New Relic, Inc. provides a software platform for customers to land all of their telemetry data in one place and derive actionable insights from that data in a unified front-end application. The Company's category of software products is referred to as observability. The New Relic platform provides users with a consistent view of their digital environment, allowing them to observe and operate all the components of their digital infrastructure. The New Relic platform is used by information technology (IT) operations professionals and a range of engineers, including application developers, mobile developers, site reliability engineers (SRE), network engineers and more. Its observability software is targeted at a small subset of the developer community that works in the operating phase of the developer lifecycle. Its platform has the flexibility to ingest telemetry from any source and modality (metrics, events, logs, and traces) into a unified Telemetry Data Platform.</v>
    <v>2217</v>
    <v>New York Stock Exchange</v>
    <v>XNYS</v>
    <v>XNYS</v>
    <v>188 Spear Street, Ste. 1000, SAN FRANCISCO, CA, 94105 US</v>
    <v>61.77</v>
    <v>Software &amp; IT Services</v>
    <v>Stock</v>
    <v>44956.817159455466</v>
    <v>4179</v>
    <v>60.064999999999998</v>
    <v>4162814143</v>
    <v>NEW RELIC, INC.</v>
    <v>NEW RELIC, INC.</v>
    <v>60.9</v>
    <v>0</v>
    <v>61.37</v>
    <v>60.914999999999999</v>
    <v>68338080</v>
    <v>NEWR</v>
    <v>NEW RELIC, INC. (XNYS:NEWR)</v>
    <v>135493</v>
    <v>389461</v>
    <v>2007</v>
  </rv>
  <rv s="2">
    <v>4180</v>
  </rv>
  <rv s="0">
    <v>https://www.bing.com/financeapi/forcetrigger?t=azrem7&amp;q=XNAS%3aLASR&amp;form=skydnc</v>
    <v>Learn more on Bing</v>
  </rv>
  <rv s="1">
    <v>en-US</v>
    <v>azrem7</v>
    <v>268435456</v>
    <v>1</v>
    <v>Powered by Refinitiv</v>
    <v>0</v>
    <v>NLIGHT, INC. (XNAS:LASR)</v>
    <v>2</v>
    <v>3</v>
    <v>Finance</v>
    <v>4</v>
    <v>20.83</v>
    <v>8.2200000000000006</v>
    <v>2.2492000000000001</v>
    <v>-0.19500000000000001</v>
    <v>-1.5904999999999999E-2</v>
    <v>USD</v>
    <v>nLIGHT, Inc. is a provider of high-power semiconductor and fiber lasers for industrial, microfabrication, and aerospace and defense applications. The Company operates through two segments: Laser Products segment and Advanced Development segment. It designs, manufactures, and sell a range of high-power semiconductor lasers and fiber lasers that are integrated into laser systems or manufacturing tools built by its customers. Its products include Semiconductor Lasers, Fiber Lasers and Directed Energy Products. Its Semiconductor Lasers is a high-power semiconductor laser with a range of power levels, wavelengths, and output fiber sizes. Its Fiber Lasers is a programmable and serviceable high-power fiber laser. Its Directed Energy Products includes standalone fiber amplifiers and beam combination and control systems for use in high-energy laser (HEL) systems in directed energy applications. Its products are sold in the United States, China, South Korea and various European countries.</v>
    <v>1300</v>
    <v>Nasdaq Stock Market</v>
    <v>XNAS</v>
    <v>XNAS</v>
    <v>4637 Nw 18Th Avenue, CAMAS, WA, 98607 US</v>
    <v>12.27</v>
    <v>Semiconductors &amp; Semiconductor Equipment</v>
    <v>Stock</v>
    <v>44956.817171087503</v>
    <v>4182</v>
    <v>11.904999999999999</v>
    <v>546630161</v>
    <v>NLIGHT, INC.</v>
    <v>NLIGHT, INC.</v>
    <v>12.06</v>
    <v>301.46280000000002</v>
    <v>12.26</v>
    <v>12.065</v>
    <v>45307100</v>
    <v>LASR</v>
    <v>NLIGHT, INC. (XNAS:LASR)</v>
    <v>79529</v>
    <v>211034</v>
    <v>2000</v>
  </rv>
  <rv s="2">
    <v>4183</v>
  </rv>
  <rv s="0">
    <v>https://www.bing.com/financeapi/forcetrigger?t=a1yscw&amp;q=XNAS%3aNTNX&amp;form=skydnc</v>
    <v>Learn more on Bing</v>
  </rv>
  <rv s="5">
    <v>en-US</v>
    <v>a1yscw</v>
    <v>268435456</v>
    <v>1</v>
    <v>Powered by Refinitiv</v>
    <v>9</v>
    <v>NUTANIX, INC. (XNAS:NTNX)</v>
    <v>2</v>
    <v>10</v>
    <v>Finance</v>
    <v>4</v>
    <v>33.734099999999998</v>
    <v>13.44</v>
    <v>1.2585999999999999</v>
    <v>-0.26500000000000001</v>
    <v>-9.4710000000000003E-3</v>
    <v>USD</v>
    <v>Nutanix, Inc. is a hybrid multicloud computing company. The Company provides an enterprise cloud platform, Nutanix Cloud Platform, that consists of software solutions and cloud services that power its customers’ enterprise infrastructure. The Nutanix Cloud Platform delivers a set of products, solutions and services to enable its customers to simply manage their private cloud and, increasingly, their public and hybrid multicloud environments. Its product portfolio includes Nutanix Cloud Infrastructure (NCI), Nutanix Cloud Management (NCM), Nutanix Unified Storage (NUS), Nutanix Database Service (NDB) and Desktop-as-a-Service. Its NCI offerings combine its core hyperconverged infrastructure (HCI) software stack (AOS) and its native, enterprise-grade hypervisor (AHV), and also add in support for virtual networking, disaster recovery, network and data security and Kubernetes container runtime. NCM offers control plane providing management and analytics across the Nutanix Cloud Platform.</v>
    <v>6450</v>
    <v>Nasdaq Stock Market</v>
    <v>XNAS</v>
    <v>XNAS</v>
    <v>1740 Technology Dr Ste 150, SAN JOSE, CA, 95110-1348 US</v>
    <v>27.95</v>
    <v>Software &amp; IT Services</v>
    <v>Stock</v>
    <v>44956.817277464841</v>
    <v>4185</v>
    <v>27.44</v>
    <v>6377515279</v>
    <v>NUTANIX, INC.</v>
    <v>NUTANIX, INC.</v>
    <v>27.7</v>
    <v>27.98</v>
    <v>27.715</v>
    <v>230110600</v>
    <v>NTNX</v>
    <v>NUTANIX, INC. (XNAS:NTNX)</v>
    <v>603783</v>
    <v>1911090</v>
    <v>2009</v>
  </rv>
  <rv s="2">
    <v>4186</v>
  </rv>
  <rv s="0">
    <v>https://www.bing.com/financeapi/forcetrigger?t=a1yv52&amp;q=XNAS%3aNVDA&amp;form=skydnc</v>
    <v>Learn more on Bing</v>
  </rv>
  <rv s="1">
    <v>en-US</v>
    <v>a1yv52</v>
    <v>268435456</v>
    <v>1</v>
    <v>Powered by Refinitiv</v>
    <v>0</v>
    <v>NVIDIA CORPORATION (XNAS:NVDA)</v>
    <v>2</v>
    <v>3</v>
    <v>Finance</v>
    <v>4</v>
    <v>289.45999999999998</v>
    <v>108.13</v>
    <v>1.8039000000000001</v>
    <v>-9.92</v>
    <v>-4.8711000000000004E-2</v>
    <v>USD</v>
    <v>NVIDIA Corporation is a personal computer (PC) gaming market. The Company’s segments include Graphics and Compute &amp; Networking. The Graphics segment includes GeForce graphics processing units (GPUs) for gaming and PCs, the GeForce NOW game streaming service and related infrastructure, and solutions for gaming platforms; Quadro/NVIDIA RTX GPUs for enterprise workstation graphics; virtual GPU software for cloud-based visual and virtual computing; automotive platforms for infotainment systems, and Omniverse software for building three-dimensional (3D) designs and virtual worlds. The Compute &amp; Networking segment includes Data Center platforms and systems for artificial intelligence (AI), high-performance computing (HPC), and accelerated computing; Mellanox networking and interconnect solutions; automotive AI Cockpit, autonomous driving development agreements, and autonomous vehicle solutions; cryptocurrency mining processors (CMP); Jetson for robotics, and NVIDIA AI Enterprise.</v>
    <v>22473</v>
    <v>Nasdaq Stock Market</v>
    <v>XNAS</v>
    <v>XNAS</v>
    <v>2788 San Tomas Expressway, SANTA CLARA, CA, 95051 US</v>
    <v>201.4</v>
    <v>Semiconductors &amp; Semiconductor Equipment</v>
    <v>Stock</v>
    <v>44956.817226203122</v>
    <v>4188</v>
    <v>193.52500000000001</v>
    <v>476575800000</v>
    <v>NVIDIA CORPORATION</v>
    <v>NVIDIA CORPORATION</v>
    <v>199.57</v>
    <v>86.622</v>
    <v>203.65</v>
    <v>193.73</v>
    <v>2460000000</v>
    <v>NVDA</v>
    <v>NVIDIA CORPORATION (XNAS:NVDA)</v>
    <v>36224695</v>
    <v>44756434</v>
    <v>1998</v>
  </rv>
  <rv s="2">
    <v>4189</v>
  </rv>
  <rv s="0">
    <v>https://www.bing.com/financeapi/forcetrigger?t=a1yy2w&amp;q=XNAS%3aNXPI&amp;form=skydnc</v>
    <v>Learn more on Bing</v>
  </rv>
  <rv s="1">
    <v>en-US</v>
    <v>a1yy2w</v>
    <v>268435456</v>
    <v>1</v>
    <v>Powered by Refinitiv</v>
    <v>0</v>
    <v>NXP Semiconductors NV (XNAS:NXPI)</v>
    <v>2</v>
    <v>3</v>
    <v>Finance</v>
    <v>4</v>
    <v>211.83359999999999</v>
    <v>132.08000000000001</v>
    <v>1.5054000000000001</v>
    <v>-0.76</v>
    <v>-4.1860000000000005E-3</v>
    <v>USD</v>
    <v>NXP Semiconductors NV (NXP) is The Netherlands-based holding company. The Company operates as a semiconductor company. The Company provides high performance mixed signal analog-digital (mixed A/D) and standard product solutions. Its product solutions are used in a range of end-market applications, including automotive, personal security and identification, industrial &amp; Internet of Things (IoT), wireless and wireline infrastructure, mobile communications, multi-market industrial, consumer and computing. It engages with global original equipment manufacturers (OEMs). The Company sells products in all geographic regions and countries: China, USA, Japan, Malaysia, South Korea, Germany, The Netherlands, and others.</v>
    <v>31000</v>
    <v>Nasdaq Stock Market</v>
    <v>XNAS</v>
    <v>XNAS</v>
    <v>High Tech Campus 60, EINDHOVEN, NOORD-BRABANT, 5656AG NL</v>
    <v>182.74</v>
    <v>Semiconductors &amp; Semiconductor Equipment</v>
    <v>Stock</v>
    <v>44956.817248182815</v>
    <v>4191</v>
    <v>179.34</v>
    <v>46846407222</v>
    <v>NXP Semiconductors NV</v>
    <v>NXP Semiconductors NV</v>
    <v>179.34</v>
    <v>18.088899999999999</v>
    <v>181.54</v>
    <v>180.78</v>
    <v>259134900</v>
    <v>NXPI</v>
    <v>NXP Semiconductors NV (XNAS:NXPI)</v>
    <v>1729482</v>
    <v>1925340</v>
    <v>2010</v>
  </rv>
  <rv s="2">
    <v>4192</v>
  </rv>
  <rv s="0">
    <v>https://www.bing.com/financeapi/forcetrigger?t=a1z6qh&amp;q=XNAS%3aOKTA&amp;form=skydnc</v>
    <v>Learn more on Bing</v>
  </rv>
  <rv s="5">
    <v>en-US</v>
    <v>a1z6qh</v>
    <v>268435456</v>
    <v>1</v>
    <v>Powered by Refinitiv</v>
    <v>9</v>
    <v>OKTA, INC. (XNAS:OKTA)</v>
    <v>2</v>
    <v>10</v>
    <v>Finance</v>
    <v>4</v>
    <v>203.79</v>
    <v>44.120399999999997</v>
    <v>1.0125999999999999</v>
    <v>-1.52</v>
    <v>-2.1294E-2</v>
    <v>USD</v>
    <v>Okta, Inc. is an independent identity provider. The Company's Okta Identity Cloud is an independent and neutral cloud-based identity solution that allows its customers to integrate with nearly any application, service or cloud that they choose through its secure platform and cloud infrastructure. Its Okta Identity Cloud is used as the central system for an organization’s connectivity, access, authentication and identity lifecycle management needs spanning all of its users, technology and applications. Its products can be used for both customer identity and workforce identity use cases. Its Okta products include Universal Directory, Single Sign-On, Adaptive Multi-Factor Authentication, Lifecycle Management, API Access Management, Access Gateway and Advanced Server Access. The Company, through Auth0, Inc., provides products, including Universal Login, Attack Protection, Adaptive Multi-Factor Authentication, Passwordless, Machine to Machine, Private Cloud and Organizations.</v>
    <v>6037</v>
    <v>Nasdaq Stock Market</v>
    <v>XNAS</v>
    <v>XNAS</v>
    <v>100 1st St Ste 600, SAN FRANCISCO, CA, 94105-4687 US</v>
    <v>74</v>
    <v>Software &amp; IT Services</v>
    <v>Stock</v>
    <v>44956.81733428203</v>
    <v>4194</v>
    <v>69.540000000000006</v>
    <v>11433870000</v>
    <v>OKTA, INC.</v>
    <v>OKTA, INC.</v>
    <v>74</v>
    <v>71.38</v>
    <v>69.86</v>
    <v>160183200</v>
    <v>OKTA</v>
    <v>OKTA, INC. (XNAS:OKTA)</v>
    <v>1705756</v>
    <v>2452759</v>
    <v>2010</v>
  </rv>
  <rv s="2">
    <v>4195</v>
  </rv>
  <rv s="0">
    <v>https://www.bing.com/financeapi/forcetrigger?t=c29fur&amp;q=XNYS%3aOLO&amp;form=skydnc</v>
    <v>Learn more on Bing</v>
  </rv>
  <rv s="1">
    <v>en-US</v>
    <v>c29fur</v>
    <v>268435456</v>
    <v>1</v>
    <v>Powered by Refinitiv</v>
    <v>0</v>
    <v>Olo Inc. (XNYS:OLO)</v>
    <v>2</v>
    <v>3</v>
    <v>Finance</v>
    <v>4</v>
    <v>19.3</v>
    <v>5.74</v>
    <v>0.96899999999999997</v>
    <v>-0.16500000000000001</v>
    <v>-2.0471E-2</v>
    <v>USD</v>
    <v>Olo Inc. is an open software as a service (SaaS) platform for restaurants. Its platform powers restaurant brands’ on-demand digital commerce operations, enabling digital ordering, delivery, front-of-house management, and payments, while enhancing the restaurants’ direct consumer relationships. The Company provides restaurants with a business-to-business-to-consumer, enterprise-grade, open SaaS platform to manage their digital businesses and enable fast and more personalized experiences for their customers. Its platform and application programming interfaces, that integrate with a range of solutions, unifying technologies across the restaurant ecosystem. Its open SaaS platform includes various core modules: order management, delivery enablement, customer engagement, front-of-house, and payment. Its order management offers a suite of fully integrated, white-label, on-demand digital commerce and channel management solutions, enabling guests to order and pay directly from restaurants.</v>
    <v>639</v>
    <v>New York Stock Exchange</v>
    <v>XNYS</v>
    <v>XNYS</v>
    <v>99 Hudson Street, 10Th Floor, NEW YORK, NY, 10013 US</v>
    <v>8.1349999999999998</v>
    <v>Software &amp; IT Services</v>
    <v>Stock</v>
    <v>44956.817159120314</v>
    <v>4197</v>
    <v>7.84</v>
    <v>1290089580</v>
    <v>Olo Inc.</v>
    <v>Olo Inc.</v>
    <v>7.98</v>
    <v>0</v>
    <v>8.06</v>
    <v>7.8949999999999996</v>
    <v>163405900</v>
    <v>OLO</v>
    <v>Olo Inc. (XNYS:OLO)</v>
    <v>328264</v>
    <v>1047732</v>
    <v>2021</v>
  </rv>
  <rv s="2">
    <v>4198</v>
  </rv>
  <rv s="0">
    <v>https://www.bing.com/financeapi/forcetrigger?t=a1z8jc&amp;q=XNAS%3aON&amp;form=skydnc</v>
    <v>Learn more on Bing</v>
  </rv>
  <rv s="1">
    <v>en-US</v>
    <v>a1z8jc</v>
    <v>268435456</v>
    <v>1</v>
    <v>Powered by Refinitiv</v>
    <v>0</v>
    <v>ON SEMICONDUCTOR CORPORATION (XNAS:ON)</v>
    <v>2</v>
    <v>3</v>
    <v>Finance</v>
    <v>4</v>
    <v>77.281199999999998</v>
    <v>44.76</v>
    <v>1.7582</v>
    <v>-2.125</v>
    <v>-2.8844999999999999E-2</v>
    <v>USD</v>
    <v>ON Semiconductor Corporation provides intelligent sensing and power solutions. The Company's segments include the Power Solutions Group (PSG), the Advanced Solutions Group (ASG) and the Intelligent Sensing Group (ISG). The PSG segment offers a range of analog, discrete, module and integrated semiconductor products. The ASG segment designs and develops analog, mixed-signal, advanced logic, application specific standard products (ASSPs) and application specific integrated circuits (ASICs), radio frequency (RF) and integrated power solutions for a base of end-users in different end-markets. The ISG segment designs and develops complementary metal oxide semiconductor (CMOS) image sensors, image signal processors, single photon detectors, including Silicon photomultipliers (SiPM) and Single photon avalanche diode (SPAD) arrays, as well as actuator drivers for autofocus and image stabilization for a base of end-users in the different end-markets.</v>
    <v>30000</v>
    <v>Nasdaq Stock Market</v>
    <v>XNAS</v>
    <v>XNAS</v>
    <v>5005 E McDowell Rd, PHOENIX, AZ, 85008 US</v>
    <v>73.23</v>
    <v>Semiconductors &amp; Semiconductor Equipment</v>
    <v>Stock</v>
    <v>44956.817270115622</v>
    <v>4200</v>
    <v>71.364999999999995</v>
    <v>30937746462</v>
    <v>ON SEMICONDUCTOR CORPORATION</v>
    <v>ON SEMICONDUCTOR CORPORATION</v>
    <v>72.72</v>
    <v>19.113199999999999</v>
    <v>73.67</v>
    <v>71.545000000000002</v>
    <v>432423600</v>
    <v>ON</v>
    <v>ON SEMICONDUCTOR CORPORATION (XNAS:ON)</v>
    <v>2535719</v>
    <v>5511534</v>
    <v>2000</v>
  </rv>
  <rv s="2">
    <v>4201</v>
  </rv>
  <rv s="0">
    <v>https://www.bing.com/financeapi/forcetrigger?t=bxfn3m&amp;q=XNYS%3aONTF&amp;form=skydnc</v>
    <v>Learn more on Bing</v>
  </rv>
  <rv s="1">
    <v>en-US</v>
    <v>bxfn3m</v>
    <v>268435456</v>
    <v>1</v>
    <v>Powered by Refinitiv</v>
    <v>0</v>
    <v>ON24 Inc (XNYS:ONTF)</v>
    <v>2</v>
    <v>3</v>
    <v>Finance</v>
    <v>4</v>
    <v>16.829999999999998</v>
    <v>6.95</v>
    <v>1.2310000000000001</v>
    <v>-0.12</v>
    <v>-1.2931E-2</v>
    <v>USD</v>
    <v>ON24, Inc. is providing a cloud-based digital experience platform that enables businesses to convert customer engagement into revenue through interactive webinar experiences, virtual event experiences and multimedia content experiences. The Company's platform’s portfolio of interactive and personalized digital experience products creates and captures actionable, real-time data from professionals every month to provide businesses with buying signals and behavioral insights to convert prospects into customers. Its portfolio of ON24 Experience products include ON24 Elite, a live, interactive webinar experience; ON24 Virtual Environment, a live, large scale virtual event experience; ON24 Engagement Hub, an always-on, rich multimedia content experience, and ON24 Target, a personalized and curated, rich multimedia content experience. Its ON24 Experience products are backed by its solutions offering enhanced functionality, including ON24 Intelligence and ON24 Connect.</v>
    <v>717</v>
    <v>New York Stock Exchange</v>
    <v>XNYS</v>
    <v>XNYS</v>
    <v>50 Beale Street, 8Th Floor, Ste 612, SAN FRANCISCO, CA, 94105 US</v>
    <v>9.2550000000000008</v>
    <v>Software &amp; IT Services</v>
    <v>Stock</v>
    <v>44956.816990173436</v>
    <v>4203</v>
    <v>9.08</v>
    <v>440115100</v>
    <v>ON24 Inc</v>
    <v>ON24 Inc</v>
    <v>9.15</v>
    <v>0</v>
    <v>9.2799999999999994</v>
    <v>9.16</v>
    <v>48047500</v>
    <v>ONTF</v>
    <v>ON24 Inc (XNYS:ONTF)</v>
    <v>141173</v>
    <v>292662</v>
    <v>1998</v>
  </rv>
  <rv s="2">
    <v>4204</v>
  </rv>
  <rv s="0">
    <v>https://www.bing.com/financeapi/forcetrigger?t=bt6zsm&amp;q=XNYS%3aOCFT&amp;form=skydnc</v>
    <v>Learn more on Bing</v>
  </rv>
  <rv s="1">
    <v>en-US</v>
    <v>bt6zsm</v>
    <v>268435456</v>
    <v>1</v>
    <v>Powered by Refinitiv</v>
    <v>0</v>
    <v>OneConnect Financial Technology Co Ltd (XNYS:OCFT)</v>
    <v>2</v>
    <v>3</v>
    <v>Finance</v>
    <v>4</v>
    <v>23</v>
    <v>4.5</v>
    <v>1.72</v>
    <v>-0.56000000000000005</v>
    <v>-6.5651000000000001E-2</v>
    <v>USD</v>
    <v>OneConnect Financial Technology Co Ltd is a holding company providing technology-as-a-service for the financial services industry. The Company’s integrated technology solutions span digital retail banking, digital commercial banking, and digital insurance segments with comprehensive solutions, encompassing sales management, risk management and operation support services within each segment. The Company builds and operates a Gamma Platform, which is a technology infrastructural platform for financial institutions. The Company’s product and service offerings can be deployed either on an integrated basis to deliver full-stack end-to-end solutions or on an incremental basis to quickly respond to customer requirements.</v>
    <v>3842</v>
    <v>New York Stock Exchange</v>
    <v>XNYS</v>
    <v>XNYS</v>
    <v>55f Ping An Financial Center, No. 5033 Yitian Road, Futian District, SHENZHEN, GUANGDONG, 518000 CN</v>
    <v>8.3000000000000007</v>
    <v>Financial Technology (Fintech) &amp; Infrastructure</v>
    <v>Stock</v>
    <v>44956.814224467191</v>
    <v>4206</v>
    <v>7.8674999999999997</v>
    <v>310824899</v>
    <v>OneConnect Financial Technology Co Ltd</v>
    <v>OneConnect Financial Technology Co Ltd</v>
    <v>8.24</v>
    <v>0</v>
    <v>8.5299999999999994</v>
    <v>7.97</v>
    <v>38999360</v>
    <v>OCFT</v>
    <v>OneConnect Financial Technology Co Ltd (XNYS:OCFT)</v>
    <v>49263</v>
    <v>113287</v>
    <v>2017</v>
  </rv>
  <rv s="2">
    <v>4207</v>
  </rv>
  <rv s="0">
    <v>http://pt.wikipedia.org/wiki/Oracle_Corporation</v>
    <v>Wikipedia</v>
  </rv>
  <rv s="7">
    <v>129</v>
    <v>4209</v>
  </rv>
  <rv s="8">
    <v>17</v>
    <v>https://www.bing.com/th?id=AMMS_672116c618c664d13b2515d6587ba357&amp;qlt=95</v>
    <v>4210</v>
    <v>0</v>
    <v>https://www.bing.com/images/search?form=xlimg&amp;q=oracle+corporation</v>
    <v>Image of ORACLE CORPORATION</v>
  </rv>
  <rv s="0">
    <v>https://www.bing.com/financeapi/forcetrigger?t=a1zbec&amp;q=XNYS%3aORCL&amp;form=skydnc</v>
    <v>Learn more on Bing</v>
  </rv>
  <rv s="9">
    <v>en-US</v>
    <v>a1zbec</v>
    <v>268435456</v>
    <v>1</v>
    <v>Powered by Refinitiv</v>
    <v>13</v>
    <v>ORACLE CORPORATION (XNYS:ORCL)</v>
    <v>15</v>
    <v>16</v>
    <v>Finance</v>
    <v>4</v>
    <v>90.49</v>
    <v>60.78</v>
    <v>1.0081</v>
    <v>-1.825</v>
    <v>-2.0508000000000002E-2</v>
    <v>USD</v>
    <v>Oracle Corporation provides products and services that address enterprise information technology (IT) environments. The Company’s businesses include cloud and license, hardware and services. Its products and services include applications and infrastructure offerings that are delivered through a variety of IT deployment models. These models include on-premises deployments, cloud-based deployments, and hybrid deployments. Its Oracle Cloud Services offerings include Oracle software-as-a-service (SaaS) and Oracle Cloud Infrastructure (OCI) offerings, which provides integrated stack of applications and infrastructure services delivered via cloud-based deployment models. Its Oracle Cloud Services integrate the IT components, including software, hardware and services, on a customer’s behalf in a cloud-based IT environment. Its Oracle cloud license and on-premise license deployment offerings include Oracle Applications, Oracle Database and Oracle Middleware software offerings, among others.</v>
    <v>143000</v>
    <v>New York Stock Exchange</v>
    <v>XNYS</v>
    <v>XNYS</v>
    <v>500 Oracle Parkway, Mail Stop 5 Op 7, REDWOOD CITY, CA, 94065 US</v>
    <v>88.61</v>
    <v>4211</v>
    <v>Software &amp; IT Services</v>
    <v>Stock</v>
    <v>44956.817275450783</v>
    <v>4212</v>
    <v>87.075000000000003</v>
    <v>235018892745</v>
    <v>ORACLE CORPORATION</v>
    <v>ORACLE CORPORATION</v>
    <v>88.44</v>
    <v>27.7942</v>
    <v>88.99</v>
    <v>87.165000000000006</v>
    <v>2696253000</v>
    <v>ORCL</v>
    <v>ORACLE CORPORATION (XNYS:ORCL)</v>
    <v>3592293</v>
    <v>6352818</v>
    <v>2005</v>
  </rv>
  <rv s="2">
    <v>4213</v>
  </rv>
  <rv s="0">
    <v>https://www.bing.com/financeapi/forcetrigger?t=bwg3gh&amp;q=XNYS%3aOUST&amp;form=skydnc</v>
    <v>Learn more on Bing</v>
  </rv>
  <rv s="1">
    <v>en-US</v>
    <v>bwg3gh</v>
    <v>268435456</v>
    <v>1</v>
    <v>Powered by Refinitiv</v>
    <v>0</v>
    <v>OUSTER, INC. (XNYS:OUST)</v>
    <v>2</v>
    <v>3</v>
    <v>Finance</v>
    <v>4</v>
    <v>5</v>
    <v>0.76</v>
    <v>2.0110000000000001</v>
    <v>-0.04</v>
    <v>-2.8986000000000001E-2</v>
    <v>USD</v>
    <v>Ouster, Inc. is a provider of high-resolution digital lidar sensors and enabling software, which gives robots, machinery, vehicles and fixed infrastructure advanced three-dimensional (3D) vision. The Company designs and manufactures digital lidar sensors for the automotive, industrial automation, smart infrastructure, and robotics. It offers two digital lidar product lines, which include OS scanning sensors and DF true solid-state flash sensors. Its OS product line, which is based on its fourth generation L2X SoC, which is available in three different models, such as OS0, OS1, and OS2. Its OS0 is an ultra-wide view lidar sensor. Its OS1 is a mid-range lidar sensor. Its OS2 is a long-range lidar sensor. The DF series is a suite of short, mid, and long-range solid-state digital lidar sensors. The DF series is designed to meet automaker requirements for advanced driver assistance systems (ADAS) and automated driving. It supplies automotive parts to original equipment manufacturers (OEMs).</v>
    <v>278</v>
    <v>New York Stock Exchange</v>
    <v>XNYS</v>
    <v>XNYS</v>
    <v>350 Treat Avenue, Ste. 810, West, SAN FRANCISCO, CA, 94110 US</v>
    <v>1.375</v>
    <v>Electronic Equipment &amp; Parts</v>
    <v>Stock</v>
    <v>44956.817153078126</v>
    <v>4215</v>
    <v>1.2949999999999999</v>
    <v>247560310</v>
    <v>OUSTER, INC.</v>
    <v>OUSTER, INC.</v>
    <v>1.36</v>
    <v>0</v>
    <v>1.38</v>
    <v>1.34</v>
    <v>184746500</v>
    <v>OUST</v>
    <v>OUSTER, INC. (XNYS:OUST)</v>
    <v>430231</v>
    <v>963644</v>
    <v>2021</v>
  </rv>
  <rv s="2">
    <v>4216</v>
  </rv>
  <rv s="0">
    <v>https://www.bing.com/financeapi/forcetrigger?t=bpny1h&amp;q=XNYS%3aPD&amp;form=skydnc</v>
    <v>Learn more on Bing</v>
  </rv>
  <rv s="1">
    <v>en-US</v>
    <v>bpny1h</v>
    <v>268435456</v>
    <v>1</v>
    <v>Powered by Refinitiv</v>
    <v>0</v>
    <v>PAGERDUTY, INC. (XNYS:PD)</v>
    <v>2</v>
    <v>3</v>
    <v>Finance</v>
    <v>4</v>
    <v>38.75</v>
    <v>19.510000000000002</v>
    <v>0.91020000000000001</v>
    <v>-0.34</v>
    <v>-1.1565000000000001E-2</v>
    <v>USD</v>
    <v>PagerDuty, Inc. owns and operates digital operations management platform. The Company's platform collects data and digital signals from virtually any software-enabled system or device and leverage machine learning to correlate, process, and predict opportunities and issues. The Company’s products portfolio includes on-call management, incident response, runbook automation, intelligent event management and operational analytics. The Company’s platforms include on-call management and notifications, modern incident response, runbook automation, event management operational analytics, live call routing, enterprise-class platform, mobile incident management, customer stories, use cases and rundeck. The Company offers a range of solutions, including DevOps, AIOps, Customer Service Ops, Security Incident Response, Critical Event Management and Service Ownership.</v>
    <v>950</v>
    <v>New York Stock Exchange</v>
    <v>XNYS</v>
    <v>XNYS</v>
    <v>600 Townsend St Ste 200E, SAN FRANCISCO, CA, 94103-5690 US</v>
    <v>29.45</v>
    <v>Software &amp; IT Services</v>
    <v>Stock</v>
    <v>44956.817159339844</v>
    <v>4218</v>
    <v>28.54</v>
    <v>2614698491</v>
    <v>PAGERDUTY, INC.</v>
    <v>PAGERDUTY, INC.</v>
    <v>28.63</v>
    <v>0</v>
    <v>29.4</v>
    <v>29.06</v>
    <v>89975860</v>
    <v>PD</v>
    <v>PAGERDUTY, INC. (XNYS:PD)</v>
    <v>796406</v>
    <v>1071171</v>
    <v>2010</v>
  </rv>
  <rv s="2">
    <v>4219</v>
  </rv>
  <rv s="0">
    <v>https://www.bing.com/financeapi/forcetrigger?t=aygsur&amp;q=XNYS%3aPAGS&amp;form=skydnc</v>
    <v>Learn more on Bing</v>
  </rv>
  <rv s="1">
    <v>en-US</v>
    <v>aygsur</v>
    <v>268435456</v>
    <v>1</v>
    <v>Powered by Refinitiv</v>
    <v>0</v>
    <v>PAGSEGURO DIGITAL LTD. (XNYS:PAGS)</v>
    <v>2</v>
    <v>3</v>
    <v>Finance</v>
    <v>4</v>
    <v>23.29</v>
    <v>7.51</v>
    <v>1.496</v>
    <v>-0.4</v>
    <v>-3.8314000000000001E-2</v>
    <v>USD</v>
    <v>PagSeguro Digital Ltd. is a holding company. The Company, through its subsidiaries, is engaged in providing financial technology solutions and services and corresponding related activities, focused principally on micro-merchants and small and medium-sized businesses (SMEs). The Company offers a two-sided ecosystem, providing a banking and payments experience through a single interface, with one app, one platform and one customer support. It owns two brands: PagBank and PagSeguro. PagBank provides a safe way of owning a free digital account, linked to the Brazilian Central Bank’s platform, with the feature of accepting payments, where its clients can transact and manage their cash, have a debit or credit card, save money and find a portfolio of investments available. PagSeguro’s end-to-end payments ecosystem enables its customers to accept a range of online and in-person payment methods, including credit cards, debit cards, meal voucher cards, boletos, bank transfers, and cash deposits.</v>
    <v>8387</v>
    <v>New York Stock Exchange</v>
    <v>XNYS</v>
    <v>XNYS</v>
    <v>Conyers Trust Company (Cayman) Limited, Cricket Square, Hutchins Drive, Pob 2681, GRAND CAYMAN, CAYMAN ISLANDS-NA, KY1-1111 KY</v>
    <v>10.24</v>
    <v>Professional &amp; Commercial Services</v>
    <v>Stock</v>
    <v>44956.817370416407</v>
    <v>4221</v>
    <v>9.9869000000000003</v>
    <v>3309266327</v>
    <v>PAGSEGURO DIGITAL LTD.</v>
    <v>PAGSEGURO DIGITAL LTD.</v>
    <v>10.050000000000001</v>
    <v>13.409599999999999</v>
    <v>10.44</v>
    <v>10.039999999999999</v>
    <v>329608200</v>
    <v>PAGS</v>
    <v>PAGSEGURO DIGITAL LTD. (XNYS:PAGS)</v>
    <v>1115628</v>
    <v>3452383</v>
    <v>2017</v>
  </rv>
  <rv s="2">
    <v>4222</v>
  </rv>
  <rv s="0">
    <v>https://www.bing.com/financeapi/forcetrigger?t=bvsk7w&amp;q=XNYS%3aPLTR&amp;form=skydnc</v>
    <v>Learn more on Bing</v>
  </rv>
  <rv s="1">
    <v>en-US</v>
    <v>bvsk7w</v>
    <v>268435456</v>
    <v>1</v>
    <v>Powered by Refinitiv</v>
    <v>0</v>
    <v>PALANTIR TECHNOLOGIES INC. (XNYS:PLTR)</v>
    <v>2</v>
    <v>3</v>
    <v>Finance</v>
    <v>4</v>
    <v>14.86</v>
    <v>5.84</v>
    <v>1.746</v>
    <v>-0.11990000000000001</v>
    <v>-1.5880999999999999E-2</v>
    <v>USD</v>
    <v>Palantir Technologies Inc. builds software that helps organizations to integrate their data, decisions, and operations at scale. The Company operates through two segments: Commercial and Government. The Commercial segment serves customers working in non-government industries. The Government segment serves customers that are agencies in the United States federal government and non-United States governments. It has built three principal software platforms: Palantir Gotham (Gotham), Palantir Foundry (Foundry) and Palantir Apollo (Apollo). Its Gotham enables users to identify patterns hidden deep within datasets, ranging from signals intelligence sources to reports from confidential informants. Its Foundry transforms the ways organizations operate by creating a central operating system for their data. Its Apollo enables continuous deployment, configuration management, and central software operations management across any environment for their own software products.</v>
    <v>3712</v>
    <v>New York Stock Exchange</v>
    <v>XNYS</v>
    <v>XNYS</v>
    <v>1200 17Th Street, Floor 15, DENVER, CO, 80202 US</v>
    <v>7.61</v>
    <v>Software &amp; IT Services</v>
    <v>Stock</v>
    <v>44956.817382407033</v>
    <v>4224</v>
    <v>7.37</v>
    <v>15456056869</v>
    <v>PALANTIR TECHNOLOGIES INC.</v>
    <v>PALANTIR TECHNOLOGIES INC.</v>
    <v>7.51</v>
    <v>0</v>
    <v>7.55</v>
    <v>7.4301000000000004</v>
    <v>2080195000</v>
    <v>PLTR</v>
    <v>PALANTIR TECHNOLOGIES INC. (XNYS:PLTR)</v>
    <v>21508755</v>
    <v>30203036</v>
    <v>2003</v>
  </rv>
  <rv s="2">
    <v>4225</v>
  </rv>
  <rv s="0">
    <v>https://www.bing.com/financeapi/forcetrigger?t=a1zgm7&amp;q=XNAS%3aPANW&amp;form=skydnc</v>
    <v>Learn more on Bing</v>
  </rv>
  <rv s="1">
    <v>en-US</v>
    <v>a1zgm7</v>
    <v>268435456</v>
    <v>1</v>
    <v>Powered by Refinitiv</v>
    <v>0</v>
    <v>PALO ALTO NETWORKS, INC. (XNAS:PANW)</v>
    <v>2</v>
    <v>3</v>
    <v>Finance</v>
    <v>4</v>
    <v>213.63310000000001</v>
    <v>132.22</v>
    <v>1.1696</v>
    <v>-1.865</v>
    <v>-1.1672E-2</v>
    <v>USD</v>
    <v>Palo Alto Networks, Inc. is a global cybersecurity provider. The Company enables enterprises, service providers, and government entities to secure all users, applications, data, networks, clouds and devices with visibility and context, continuously across all locations. It delivers cybersecurity products covering a range of use cases, enabling its end-customers to secure their networks, remote and hybrid workforces, branch locations, and public and private clouds, and to advance their security operations centers (SOC). Its products are available in the form of the product, subscription, and support offerings, such as Firewall Appliances and Software, Panorama, Virtual System Upgrades, URL Filtering, Advanced URL Filtering, DNS Security, and IoT Security, among others. Its solutions are focused on five areas, which includes Network Security, Secure Access Service Edge, Cloud Security, Security Analytics and Automation, and Threat Intelligence and Security Consulting (Unit 42).</v>
    <v>13513</v>
    <v>Nasdaq Stock Market</v>
    <v>XNAS</v>
    <v>XNAS</v>
    <v>3000 Tannery Way, SANTA CLARA, CA, 95054 US</v>
    <v>159.14500000000001</v>
    <v>Software &amp; IT Services</v>
    <v>Stock</v>
    <v>44956.817406110938</v>
    <v>4227</v>
    <v>157.19</v>
    <v>47746689863</v>
    <v>PALO ALTO NETWORKS, INC.</v>
    <v>PALO ALTO NETWORKS, INC.</v>
    <v>158.27000000000001</v>
    <v>0</v>
    <v>159.78</v>
    <v>157.91499999999999</v>
    <v>302356900</v>
    <v>PANW</v>
    <v>PALO ALTO NETWORKS, INC. (XNAS:PANW)</v>
    <v>1821305</v>
    <v>4381438</v>
    <v>2005</v>
  </rv>
  <rv s="2">
    <v>4228</v>
  </rv>
  <rv s="0">
    <v>https://www.bing.com/financeapi/forcetrigger?t=a1zgp2&amp;q=XNYS%3aPAR&amp;form=skydnc</v>
    <v>Learn more on Bing</v>
  </rv>
  <rv s="1">
    <v>en-US</v>
    <v>a1zgp2</v>
    <v>268435456</v>
    <v>1</v>
    <v>Powered by Refinitiv</v>
    <v>0</v>
    <v>PAR TECHNOLOGY CORPORATION (XNYS:PAR)</v>
    <v>2</v>
    <v>3</v>
    <v>Finance</v>
    <v>4</v>
    <v>47.0336</v>
    <v>20.37</v>
    <v>1.8008999999999999</v>
    <v>-1.1599999999999999</v>
    <v>-3.3180999999999995E-2</v>
    <v>USD</v>
    <v>PAR Technology Corporation is a provider of systems and service solutions for the restaurant and government sectors. The Company operates through two segments: Restaurant/Retail and Government. The Restaurant/Retail segment provides point-of-sale (POS) software, hardware, back-office software, and integrated technology solutions to the restaurant and retail industries. It provides multi-unit and individual restaurants, franchisees, and enterprise customers in three restaurant categories: fast-casual, quick service, and table service. The segment also offers a portfolio of services to support its customer technology and hardware requirements before, during, and after software and/or hardware deployments. The Government segment provides intelligence, surveillance, and reconnaissance solutions (SR) and mission systems support to the Department of Defense (DoD) and other Federal agencies. The Government segment is focused on intelligence solutions and mission systems contract support.</v>
    <v>1477</v>
    <v>New York Stock Exchange</v>
    <v>XNYS</v>
    <v>XNYS</v>
    <v>8383 Seneca Turnpike, Par Technology Park, NEW HARTFORD, NY, 13413 US</v>
    <v>34.520000000000003</v>
    <v>Office Equipment</v>
    <v>Stock</v>
    <v>44956.817296885936</v>
    <v>4230</v>
    <v>33.79</v>
    <v>922394563</v>
    <v>PAR TECHNOLOGY CORPORATION</v>
    <v>PAR TECHNOLOGY CORPORATION</v>
    <v>34.450000000000003</v>
    <v>0</v>
    <v>34.96</v>
    <v>33.799999999999997</v>
    <v>27289780</v>
    <v>PAR</v>
    <v>PAR TECHNOLOGY CORPORATION (XNYS:PAR)</v>
    <v>152762</v>
    <v>300464</v>
    <v>1992</v>
  </rv>
  <rv s="2">
    <v>4231</v>
  </rv>
  <rv s="0">
    <v>https://www.bing.com/financeapi/forcetrigger?t=bokek2&amp;q=XNAS%3aPAYA&amp;form=skydnc</v>
    <v>Learn more on Bing</v>
  </rv>
  <rv s="1">
    <v>en-US</v>
    <v>bokek2</v>
    <v>268435456</v>
    <v>1</v>
    <v>Powered by Refinitiv</v>
    <v>0</v>
    <v>Paya Holdings Inc. (XNAS:PAYA)</v>
    <v>2</v>
    <v>3</v>
    <v>Finance</v>
    <v>4</v>
    <v>9.73</v>
    <v>4.51</v>
    <v>0.35589999999999999</v>
    <v>0.01</v>
    <v>1.0299999999999999E-3</v>
    <v>USD</v>
    <v>Paya Holdings Inc. is an integrated payments and commerce platform providing card, automated clearing house (ACH), and check payment processing solutions through software to middle-market businesses in the United States. The Company's segments include Integrated Solutions and Payment Services. Integrated Solutions segment represents the delivery of its credit and debit card payment solutions, and to a lesser extent, ACH processing solutions to customers through integrations with software partners across our strategic vertical markets. The Payment Services segment represents the delivery of card payment processing solutions to its customers through resellers, as well as ACH, check, and gift card processing. Its Paya Connect is a fully integrated payment platform that allows software developers to create flexible, secure payment and commerce solutions. Paya Connect features include developer tools and integration support, customizable boarding experiences and pricing flexibility</v>
    <v>300</v>
    <v>Nasdaq Stock Market</v>
    <v>XNAS</v>
    <v>XNAS</v>
    <v>303 Perimeter Center North, Suite 600, ATLANTA, GA, 30346 US</v>
    <v>9.7200000000000006</v>
    <v>Professional &amp; Commercial Services</v>
    <v>Stock</v>
    <v>44956.81713451328</v>
    <v>4233</v>
    <v>9.6999999999999993</v>
    <v>1285124940</v>
    <v>Paya Holdings Inc.</v>
    <v>Paya Holdings Inc.</v>
    <v>9.6999999999999993</v>
    <v>133.72810000000001</v>
    <v>9.7100000000000009</v>
    <v>9.7200000000000006</v>
    <v>132214500</v>
    <v>PAYA</v>
    <v>Paya Holdings Inc. (XNAS:PAYA)</v>
    <v>246836</v>
    <v>3999535</v>
    <v>2020</v>
  </rv>
  <rv s="2">
    <v>4234</v>
  </rv>
  <rv s="0">
    <v>https://www.bing.com/financeapi/forcetrigger?t=a1zhcw&amp;q=XNAS%3aPAYX&amp;form=skydnc</v>
    <v>Learn more on Bing</v>
  </rv>
  <rv s="1">
    <v>en-US</v>
    <v>a1zhcw</v>
    <v>268435456</v>
    <v>1</v>
    <v>Powered by Refinitiv</v>
    <v>0</v>
    <v>PAYCHEX, INC. (XNAS:PAYX)</v>
    <v>2</v>
    <v>3</v>
    <v>Finance</v>
    <v>4</v>
    <v>141.91999999999999</v>
    <v>105.66</v>
    <v>0.97109999999999996</v>
    <v>1.78</v>
    <v>1.5747999999999998E-2</v>
    <v>USD</v>
    <v>Paychex, Inc. is a human capital management software and services company. It offers integrated solutions for human resources (HR), payroll, benefits and insurance services for small-to-medium-sized businesses. Its solutions bring together payroll and HCM software with HR and compliance expertise, along with flexible, personalized, and technology-enabled service capabilities. Clients have the option of making payroll online using its software as a service (SaaS) technology, outsourcing to its payroll specialists, or using a combination of those solutions. Payroll is then integrated with HCM software modules for clients who have more complex HR needs. It also provides comprehensive HR outsourcing through its administrative services organization and PEO solutions. Paychex Flex is its HCM SaaS platform that unites HR, payroll, time and attendance. Paychex Flex helps clients manage the employee life cycle from recruiting and hiring to retirement, providing an integrated suite of solutions.</v>
    <v>16000</v>
    <v>Nasdaq Stock Market</v>
    <v>XNAS</v>
    <v>XNAS</v>
    <v>911 Panorama Trail S, ROCHESTER, NY, 14625-0397 US</v>
    <v>115.52</v>
    <v>Professional &amp; Commercial Services</v>
    <v>Stock</v>
    <v>44956.817400358595</v>
    <v>4236</v>
    <v>112.63</v>
    <v>41385170346</v>
    <v>PAYCHEX, INC.</v>
    <v>PAYCHEX, INC.</v>
    <v>112.76</v>
    <v>27.961500000000001</v>
    <v>113.03</v>
    <v>114.81</v>
    <v>360466600</v>
    <v>PAYX</v>
    <v>PAYCHEX, INC. (XNAS:PAYX)</v>
    <v>1359126</v>
    <v>1746021</v>
    <v>1979</v>
  </rv>
  <rv s="2">
    <v>4237</v>
  </rv>
  <rv s="0">
    <v>https://www.bing.com/financeapi/forcetrigger?t=a1zha2&amp;q=XNYS%3aPAYC&amp;form=skydnc</v>
    <v>Learn more on Bing</v>
  </rv>
  <rv s="1">
    <v>en-US</v>
    <v>a1zha2</v>
    <v>268435456</v>
    <v>1</v>
    <v>Powered by Refinitiv</v>
    <v>0</v>
    <v>PAYCOM SOFTWARE, INC. (XNYS:PAYC)</v>
    <v>2</v>
    <v>3</v>
    <v>Finance</v>
    <v>4</v>
    <v>402.7799</v>
    <v>255.82</v>
    <v>1.3418000000000001</v>
    <v>-3.63</v>
    <v>-1.1265000000000001E-2</v>
    <v>USD</v>
    <v>Paycom Software, Inc. is a provider of cloud-based human capital management (HCM) solutions delivered as software-as-a-service (SaaS). The Company provides functionality and data analytics that businesses need to manage the complete employment life cycle from recruitment to retirement. The Company's applications streamline client processes and provide clients and their employees with the ability to directly access and manage administrative processes, including applications that identify candidates, on-board employees, manage time and labor, administer payroll deductions and benefits, manage performance, terminate employees and administer post-termination health benefits, such as COBRA. Its solution allows clients to analyze employee information to make business decisions. Its HCM solution offers a range of applications, including talent acquisition, time and labor management, payroll, talent management and human resources (HR) management applications.</v>
    <v>5385</v>
    <v>New York Stock Exchange</v>
    <v>XNYS</v>
    <v>XNYS</v>
    <v>7501 W Memorial Rd, OKLAHOMA CITY, OK, 73142 US</v>
    <v>322.82</v>
    <v>Software &amp; IT Services</v>
    <v>Stock</v>
    <v>44956.817142881249</v>
    <v>4239</v>
    <v>316.81</v>
    <v>18436832820</v>
    <v>PAYCOM SOFTWARE, INC.</v>
    <v>PAYCOM SOFTWARE, INC.</v>
    <v>318.20999999999998</v>
    <v>74.901600000000002</v>
    <v>322.24</v>
    <v>318.61</v>
    <v>57866460</v>
    <v>PAYC</v>
    <v>PAYCOM SOFTWARE, INC. (XNYS:PAYC)</v>
    <v>139494</v>
    <v>423514</v>
    <v>2013</v>
  </rv>
  <rv s="2">
    <v>4240</v>
  </rv>
  <rv s="0">
    <v>https://www.bing.com/financeapi/forcetrigger?t=c1wtz2&amp;q=XNAS%3aPYCR&amp;form=skydnc</v>
    <v>Learn more on Bing</v>
  </rv>
  <rv s="5">
    <v>en-US</v>
    <v>c1wtz2</v>
    <v>268435456</v>
    <v>1</v>
    <v>Powered by Refinitiv</v>
    <v>9</v>
    <v>PAYCOR HCM, INC. (XNAS:PYCR)</v>
    <v>2</v>
    <v>10</v>
    <v>Finance</v>
    <v>4</v>
    <v>34.9499</v>
    <v>20.14</v>
    <v>1.4970000000000001</v>
    <v>-0.13500000000000001</v>
    <v>-5.4920000000000004E-3</v>
    <v>USD</v>
    <v>Paycor HCM, Inc. is a Software-as-a-Service (SaaS) provider. The Company provides cloud-based human capital management (HCM) software solutions for small and medium-sized employers located primarily in the United States (U.S.). Its solutions include payroll, workforce management and human resources (HR) related services, such as talent management, reporting and analytics and other payroll-related services. Its services are provided in a SaaS delivery model utilizing a cloud-based platform. The Company develops payroll and human resources software to provide its clients with services. The Company provides its products and services to industries such as healthcare, manufacturing, restaurants, retail, professional, nonprofits and education. It offers HCM platforms, which enables to maintain a framework and regulatory changes, such as responding to special employee leave provisions. Its HCM platform is designed to address a cross-section of vertical-specific use cases.</v>
    <v>2300</v>
    <v>Nasdaq Stock Market</v>
    <v>XNAS</v>
    <v>XNAS</v>
    <v>4811 Montgomery Road, CINCINNATI, OH, 45212 US</v>
    <v>24.52</v>
    <v>Software &amp; IT Services</v>
    <v>Stock</v>
    <v>44956.817379964843</v>
    <v>4242</v>
    <v>23.905000000000001</v>
    <v>4298799920</v>
    <v>PAYCOR HCM, INC.</v>
    <v>PAYCOR HCM, INC.</v>
    <v>24.22</v>
    <v>24.58</v>
    <v>24.445</v>
    <v>175856000</v>
    <v>PYCR</v>
    <v>PAYCOR HCM, INC. (XNAS:PYCR)</v>
    <v>328188</v>
    <v>456908</v>
    <v>2018</v>
  </rv>
  <rv s="2">
    <v>4243</v>
  </rv>
  <rv s="0">
    <v>https://www.bing.com/financeapi/forcetrigger?t=a1zm3m&amp;q=XNAS%3aPCTY&amp;form=skydnc</v>
    <v>Learn more on Bing</v>
  </rv>
  <rv s="1">
    <v>en-US</v>
    <v>a1zm3m</v>
    <v>268435456</v>
    <v>1</v>
    <v>Powered by Refinitiv</v>
    <v>0</v>
    <v>PAYLOCITY HOLDING CORPORATION (XNAS:PCTY)</v>
    <v>2</v>
    <v>3</v>
    <v>Finance</v>
    <v>4</v>
    <v>276.88</v>
    <v>152.01</v>
    <v>1.0737000000000001</v>
    <v>-4.75</v>
    <v>-2.2989000000000002E-2</v>
    <v>USD</v>
    <v>Paylocity Holding Corporation is a cloud-based provider of payroll and human capital management (HCM) software solutions. The Company's services are provided in a Software-as-a-Service (SaaS) delivery model utilizing its cloud-based platform. The Company's product suite comprises of payroll, human capital management, workforce management, talent management, benefits, employee experiences, implementation and training services, insights and recommendations and tax and regulatory services, that delivers a unified platform. Its cloud-based platform provides a unified suite of modules using a multi-tenant architecture. Its platform provides self-service functionality for employees and managers combined with integration across all its solutions. The Company's platform also offers an automated data integration with third-party partner systems, which includes 401(k), benefits and insurance provider systems.</v>
    <v>5300</v>
    <v>Nasdaq Stock Market</v>
    <v>XNAS</v>
    <v>XNAS</v>
    <v>1400 American Ln, SCHAUMBURG, IL, 60173-5452 US</v>
    <v>206.62</v>
    <v>Software &amp; IT Services</v>
    <v>Stock</v>
    <v>44956.81724861094</v>
    <v>4245</v>
    <v>201.18</v>
    <v>11238888174</v>
    <v>PAYLOCITY HOLDING CORPORATION</v>
    <v>PAYLOCITY HOLDING CORPORATION</v>
    <v>204.62</v>
    <v>129.41569999999999</v>
    <v>206.62</v>
    <v>201.87</v>
    <v>55673890</v>
    <v>PCTY</v>
    <v>PAYLOCITY HOLDING CORPORATION (XNAS:PCTY)</v>
    <v>134597</v>
    <v>353085</v>
    <v>2013</v>
  </rv>
  <rv s="2">
    <v>4246</v>
  </rv>
  <rv s="0">
    <v>https://www.bing.com/financeapi/forcetrigger?t=c27y1h&amp;q=XNYS%3aPAY&amp;form=skydnc</v>
    <v>Learn more on Bing</v>
  </rv>
  <rv s="1">
    <v>en-US</v>
    <v>c27y1h</v>
    <v>268435456</v>
    <v>1</v>
    <v>Powered by Refinitiv</v>
    <v>0</v>
    <v>PAYMENTUS HOLDINGS, INC. (XNYS:PAY)</v>
    <v>2</v>
    <v>3</v>
    <v>Finance</v>
    <v>4</v>
    <v>31.29</v>
    <v>6.75</v>
    <v>1.522</v>
    <v>-0.215</v>
    <v>-2.4184000000000001E-2</v>
    <v>USD</v>
    <v>Paymentus Holdings, Inc. is a provider of cloud-based bill payment technology and solutions. It delivers its product suite through a technology stack to biller business and financial institution clients. Its biller platform is a purpose-built to transform the way billers get paid and engage with their consumers. Its artificial intelligence-driven software as a service (SaaS) platform provides a single-vendor solution that enhances the bill payment ecosystem with functionality and transparency. Its platform for financial institutions reconnects the financial institutions to their customers where consumers consolidate their financial obligations, pay bills, and move money. It serves billers of all sizes that provide non-discretionary services across a variety of industry verticals, including utilities, financial services, insurance, government, and healthcare. It provides single point of access, such as application programming interface, (APIs), iFrames, and fully hosted alternative.</v>
    <v>1116</v>
    <v>New York Stock Exchange</v>
    <v>XNYS</v>
    <v>XNYS</v>
    <v>11605 N. Community House Road, Suite 300, CHARLOTTE, NC, 28277 US</v>
    <v>8.86</v>
    <v>Financial Technology (Fintech) &amp; Infrastructure</v>
    <v>Stock</v>
    <v>44956.817244050784</v>
    <v>4248</v>
    <v>8.6199999999999992</v>
    <v>1066940852</v>
    <v>PAYMENTUS HOLDINGS, INC.</v>
    <v>PAYMENTUS HOLDINGS, INC.</v>
    <v>8.69</v>
    <v>362.70909999999998</v>
    <v>8.89</v>
    <v>8.6750000000000007</v>
    <v>122990300</v>
    <v>PAY</v>
    <v>PAYMENTUS HOLDINGS, INC. (XNYS:PAY)</v>
    <v>19625</v>
    <v>149236</v>
    <v>2011</v>
  </rv>
  <rv s="2">
    <v>4249</v>
  </rv>
  <rv s="0">
    <v>https://www.bing.com/financeapi/forcetrigger?t=bwigmw&amp;q=XNAS%3aPAYO&amp;form=skydnc</v>
    <v>Learn more on Bing</v>
  </rv>
  <rv s="1">
    <v>en-US</v>
    <v>bwigmw</v>
    <v>268435456</v>
    <v>1</v>
    <v>Powered by Refinitiv</v>
    <v>0</v>
    <v>Payoneer Global Inc. (XNAS:PAYO)</v>
    <v>2</v>
    <v>3</v>
    <v>Finance</v>
    <v>4</v>
    <v>8.0399999999999991</v>
    <v>3.3250000000000002</v>
    <v>1.054</v>
    <v>-7.4999999999999997E-2</v>
    <v>-1.2669E-2</v>
    <v>USD</v>
    <v>Payoneer Global Inc. is a global payment services company, which helps people and businesses to send money and make payments around the world. The Company offers a suite of services that includes cross-border payments, physical and virtual Mastercard cards, working capital, risk management and other services. The Company is a registered member service provider (MSP) with Mastercard, and markets, manages and services prepaid cards on behalf of issuing banks. It provides marketplaces and other enterprises with mass payout services through application program interface (APIs) and online application. The mass payout services enterprises to pay sellers across the world with localized payment methods, including local bank payments, international wires, mobile wallets, physical and virtual cards and paper checks. It offers various services such as eCommerce, business to business (B2B), digital services, remote work, travel customer base, content creation, gaming, e-learning and accounting.</v>
    <v>1871</v>
    <v>Nasdaq Stock Market</v>
    <v>XNAS</v>
    <v>XNAS</v>
    <v>150 W 30Th Street, NEW YORK, NY, 10001 US</v>
    <v>5.91</v>
    <v>Professional &amp; Commercial Services</v>
    <v>Stock</v>
    <v>44956.817245323437</v>
    <v>4251</v>
    <v>5.8250000000000002</v>
    <v>2046882176</v>
    <v>Payoneer Global Inc.</v>
    <v>Payoneer Global Inc.</v>
    <v>5.86</v>
    <v>386.83679999999998</v>
    <v>5.92</v>
    <v>5.8449999999999998</v>
    <v>350193700</v>
    <v>PAYO</v>
    <v>Payoneer Global Inc. (XNAS:PAYO)</v>
    <v>519088</v>
    <v>2354274</v>
    <v>2021</v>
  </rv>
  <rv s="2">
    <v>4252</v>
  </rv>
  <rv s="0">
    <v>https://www.bing.com/financeapi/forcetrigger?t=a21icw&amp;q=XNAS%3aPYPL&amp;form=skydnc</v>
    <v>Learn more on Bing</v>
  </rv>
  <rv s="1">
    <v>en-US</v>
    <v>a21icw</v>
    <v>268435456</v>
    <v>1</v>
    <v>Powered by Refinitiv</v>
    <v>0</v>
    <v>PAYPAL HOLDINGS, INC. (XNAS:PYPL)</v>
    <v>2</v>
    <v>3</v>
    <v>Finance</v>
    <v>4</v>
    <v>176.2</v>
    <v>66.385000000000005</v>
    <v>1.3027</v>
    <v>-1.44</v>
    <v>-1.7597000000000002E-2</v>
    <v>USD</v>
    <v>PayPal Holdings, Inc. is a technology platform that enables digital payments and commerce experiences on behalf of merchants and consumers across the world. It operates a global, two-sided network at scale that connects merchants and consumers with 426 million active accounts across more than 200 markets. Its brands include PayPal, Braintree, Venmo, Xoom, Zettle, Hyperwallet, Honey, Happy Returns by PayPal, Chargehound, Paidy and Simility. The Company helps merchants and consumers connect, transact, and complete payments, whether they are online or in person. It enables consumers to exchange funds with merchants using a range of funding sources, which may include a bank account, a PayPal or Venmo account balance, PayPal and Venmo branded credit products, a credit card, a debit card, certain cryptocurrencies, or other stored value products, such as gift cards, and eligible credit card rewards. It also offers consumers person-to-person (P2P) payment solutions.</v>
    <v>30900</v>
    <v>Nasdaq Stock Market</v>
    <v>XNAS</v>
    <v>XNAS</v>
    <v>2211 N 1st St, SAN JOSE, CA, 95131 US</v>
    <v>81.359800000000007</v>
    <v>Software &amp; IT Services</v>
    <v>Stock</v>
    <v>44956.817420150001</v>
    <v>4254</v>
    <v>79.534999999999997</v>
    <v>91646850920</v>
    <v>PAYPAL HOLDINGS, INC.</v>
    <v>PAYPAL HOLDINGS, INC.</v>
    <v>80.989999999999995</v>
    <v>41.613300000000002</v>
    <v>81.83</v>
    <v>80.39</v>
    <v>1140028000</v>
    <v>PYPL</v>
    <v>PAYPAL HOLDINGS, INC. (XNAS:PYPL)</v>
    <v>6073818</v>
    <v>12489083</v>
    <v>2015</v>
  </rv>
  <rv s="2">
    <v>4255</v>
  </rv>
  <rv s="0">
    <v>https://www.bing.com/financeapi/forcetrigger?t=bwg3dm&amp;q=XNYS%3aPSFE&amp;form=skydnc</v>
    <v>Learn more on Bing</v>
  </rv>
  <rv s="1">
    <v>en-US</v>
    <v>bwg3dm</v>
    <v>268435456</v>
    <v>1</v>
    <v>Powered by Refinitiv</v>
    <v>0</v>
    <v>Paysafe Limited (XNYS:PSFE)</v>
    <v>2</v>
    <v>3</v>
    <v>Finance</v>
    <v>4</v>
    <v>46.56</v>
    <v>11.29</v>
    <v>2.5350000000000001</v>
    <v>-0.62</v>
    <v>-2.9440000000000001E-2</v>
    <v>USD</v>
    <v>Paysafe Limited (Paysafe) is a United Kingdom-based specialized payments platform. The Company's purpose is to enable businesses and consumers to connect and transact through various capabilities in payment processing, digital wallet, and online cash solutions. The Company’s products include Cash Online, Direct Debt, Digital Wallets, Integrated Payments, Online Payments and Publishers Marketplace. The Company’s Cash Online products include eCash, eCash pays off, paysafecard, Paysafecash and viacash. The Company offer cash as an alternative online payment option by integrating a pre and post-pay eCash solution from Paysafe. Its paysafecard is an online prepaid payment method for customers who prefer to pay with cash for their online purchases by entering a 16-digit code. Its Paysafecash allows customers to make easy and secure cash payments for online purchases or online/paper bills, repay loas and mortgages, or make cash deposits to their personal bank account or wallet.</v>
    <v>3500</v>
    <v>New York Stock Exchange</v>
    <v>XNYS</v>
    <v>XNYS</v>
    <v>25 Canada Square, 27Th Floor, LONDON, UNITED KINGDOM-NA, E14 5LQ GB</v>
    <v>20.720099999999999</v>
    <v>Financial Technology (Fintech) &amp; Infrastructure</v>
    <v>Stock</v>
    <v>44956.817282962496</v>
    <v>4257</v>
    <v>19.96</v>
    <v>1238943210</v>
    <v>Paysafe Limited</v>
    <v>Paysafe Limited</v>
    <v>20.55</v>
    <v>0</v>
    <v>21.06</v>
    <v>20.440000000000001</v>
    <v>60613660</v>
    <v>PSFE</v>
    <v>Paysafe Limited (XNYS:PSFE)</v>
    <v>230316</v>
    <v>566461</v>
    <v>2020</v>
  </rv>
  <rv s="2">
    <v>4258</v>
  </rv>
  <rv s="0">
    <v>https://www.bing.com/financeapi/forcetrigger?t=a1zo7w&amp;q=XNAS%3aPEGA&amp;form=skydnc</v>
    <v>Learn more on Bing</v>
  </rv>
  <rv s="1">
    <v>en-US</v>
    <v>a1zo7w</v>
    <v>268435456</v>
    <v>1</v>
    <v>Powered by Refinitiv</v>
    <v>0</v>
    <v>PEGASYSTEMS INC. (XNAS:PEGA)</v>
    <v>2</v>
    <v>3</v>
    <v>Finance</v>
    <v>4</v>
    <v>102.495</v>
    <v>29.05</v>
    <v>1.0206999999999999</v>
    <v>-0.64</v>
    <v>-1.6662E-2</v>
    <v>USD</v>
    <v>Pegasystems Inc. develops, markets, licenses, hosts and supports enterprise software, which helps organizations in simplifying business complexity. Its Pega Infinity is a software portfolio, which helps connect enterprises to their customers in real-time across channels. Its applications and platform intersect with and encompass several software markets, including customer engagement, low-code application development platforms and other. Its Pega Customer Decision Hub predicts a customer’s behavior and recommend the next best action to take across channels in real-time. Its Pega Customer Service application consists of a contact center desktop, case management, chat, omnichannel self-service and other. Its Pega Platform is a software for intelligent automation, which helps to increase efficiency of its clients’ processes and workflows. It offers various services and support through its Global Client Success, Global Service Assurance, Global Client Support, and Pega Academy groups.</v>
    <v>6133</v>
    <v>Nasdaq Stock Market</v>
    <v>XNAS</v>
    <v>XNAS</v>
    <v>One Main Street, CAMBRIDGE, MA, 02142-1531 US</v>
    <v>38.159999999999997</v>
    <v>Software &amp; IT Services</v>
    <v>Stock</v>
    <v>44956.816952870315</v>
    <v>4260</v>
    <v>37.234999999999999</v>
    <v>3104352559</v>
    <v>PEGASYSTEMS INC.</v>
    <v>PEGASYSTEMS INC.</v>
    <v>37.75</v>
    <v>879.20320000000004</v>
    <v>38.409999999999997</v>
    <v>37.770000000000003</v>
    <v>82190960</v>
    <v>PEGA</v>
    <v>PEGASYSTEMS INC. (XNAS:PEGA)</v>
    <v>234400</v>
    <v>337557</v>
    <v>1983</v>
  </rv>
  <rv s="2">
    <v>4261</v>
  </rv>
  <rv s="0">
    <v>https://www.bing.com/financeapi/forcetrigger?t=a216fr&amp;q=XNAS%3aPRFT&amp;form=skydnc</v>
    <v>Learn more on Bing</v>
  </rv>
  <rv s="1">
    <v>en-US</v>
    <v>a216fr</v>
    <v>268435456</v>
    <v>1</v>
    <v>Powered by Refinitiv</v>
    <v>0</v>
    <v>PERFICIENT, INC. (XNAS:PRFT)</v>
    <v>2</v>
    <v>3</v>
    <v>Finance</v>
    <v>4</v>
    <v>116.44</v>
    <v>59.784999999999997</v>
    <v>1.5152000000000001</v>
    <v>-0.87</v>
    <v>-1.1682999999999999E-2</v>
    <v>USD</v>
    <v>Perficient, Inc. is a global digital consultancy company. The Company's six primary service categories include strategy and consulting, data and intelligence, platforms and technology, customer experience and digital marketing, innovation and product development, and optimized global delivery. It delivers a portfolio of solutions that enable its clients to operate a real-time enterprise that adapts business processes and the systems that support them to meet the changing demands of a global and competitive marketplace. It provides solutions in digital strategy, technology strategy, management consulting, organizational change management, analytics, artificial intelligence and machine learning, big data, business intelligence, blockchain, cloud and commerce, among others. It provides services primarily to the healthcare, financial services (including banking and insurance), manufacturing, automotive, consumer markets, telecommunications, energy and utilities, and life sciences markets.</v>
    <v>6079</v>
    <v>Nasdaq Stock Market</v>
    <v>XNAS</v>
    <v>XNAS</v>
    <v>555 Maryville University Dr Ste 600, ST. LOUIS, MO, 63141-5844 US</v>
    <v>74.375</v>
    <v>Software &amp; IT Services</v>
    <v>Stock</v>
    <v>44956.817344270312</v>
    <v>4263</v>
    <v>73.334999999999994</v>
    <v>2548653184</v>
    <v>PERFICIENT, INC.</v>
    <v>PERFICIENT, INC.</v>
    <v>73.59</v>
    <v>33.173099999999998</v>
    <v>74.47</v>
    <v>73.599999999999994</v>
    <v>34628440</v>
    <v>PRFT</v>
    <v>PERFICIENT, INC. (XNAS:PRFT)</v>
    <v>40825</v>
    <v>149927</v>
    <v>1999</v>
  </rv>
  <rv s="2">
    <v>4264</v>
  </rv>
  <rv s="0">
    <v>https://www.bing.com/financeapi/forcetrigger?t=a1zzbh&amp;q=XNAS%3aPLXS&amp;form=skydnc</v>
    <v>Learn more on Bing</v>
  </rv>
  <rv s="1">
    <v>en-US</v>
    <v>a1zzbh</v>
    <v>268435456</v>
    <v>1</v>
    <v>Powered by Refinitiv</v>
    <v>0</v>
    <v>PLEXUS CORP. (XNAS:PLXS)</v>
    <v>2</v>
    <v>3</v>
    <v>Finance</v>
    <v>4</v>
    <v>115.36</v>
    <v>74.53</v>
    <v>1.1016999999999999</v>
    <v>-1.04</v>
    <v>-1.1115999999999999E-2</v>
    <v>USD</v>
    <v>Plexus Corp. is specialized in providing design and development, supply chain solutions, new product introduction, manufacturing and aftermarket services. The Company offers solutions to industrial, healthcare/life sciences and aerospace/defense market sectors by comprehensive solutions throughout the products lifecycle. Its segments include Americas (AMER), Asia-Pacific (APAC) and Europe, Middle East and Africa (EMEA) regions. Its design and development services include user-centered design (UCD), mechanical engineering, electrical engineering, quality and compliance engineering. Its supply chain services include design for supply chain, supply chain risk management, actionable analytics and managing global, and others. Its new product introduction includes test engineering, rapid prototyping and transition management. Its aftermarket services include depot repair, service parts logistics management, order management, distribution, warehousing, managed logistics &amp; reverse logistics.</v>
    <v>25000</v>
    <v>Nasdaq Stock Market</v>
    <v>XNAS</v>
    <v>XNAS</v>
    <v>ONE PLEXUS WAY, PLEXUS CORP, NEENAH, WI, 54956 US</v>
    <v>94.58</v>
    <v>Electronic Equipment &amp; Parts</v>
    <v>Stock</v>
    <v>44956.817150185154</v>
    <v>4266</v>
    <v>92.27</v>
    <v>2554662240</v>
    <v>PLEXUS CORP.</v>
    <v>PLEXUS CORP.</v>
    <v>92.61</v>
    <v>16.879100000000001</v>
    <v>93.56</v>
    <v>92.52</v>
    <v>27612000</v>
    <v>PLXS</v>
    <v>PLEXUS CORP. (XNAS:PLXS)</v>
    <v>90954</v>
    <v>175503</v>
    <v>1979</v>
  </rv>
  <rv s="2">
    <v>4267</v>
  </rv>
  <rv s="0">
    <v>https://www.bing.com/financeapi/forcetrigger?t=a213z2&amp;q=XNAS%3aPOWI&amp;form=skydnc</v>
    <v>Learn more on Bing</v>
  </rv>
  <rv s="1">
    <v>en-US</v>
    <v>a213z2</v>
    <v>268435456</v>
    <v>1</v>
    <v>Powered by Refinitiv</v>
    <v>0</v>
    <v>POWER INTEGRATIONS, INC. (XNAS:POWI)</v>
    <v>2</v>
    <v>3</v>
    <v>Finance</v>
    <v>4</v>
    <v>98.92</v>
    <v>59.16</v>
    <v>1.2023999999999999</v>
    <v>-1.8</v>
    <v>-2.0601999999999999E-2</v>
    <v>USD</v>
    <v>Power Integrations, Inc. designs, develops and markets analog and mixed-signal integrated circuits (ICs), and other electronic components and circuitry used in high-voltage power conversion. The Company's products are used in power converters that convert electricity from a high-voltage source to the type of power required for downstream use. The Company's ICs used in alternating current (AC)-direct current (DC) power supply convert high-voltage AC from a wall outlet to the low-voltage DC required by electronic devices. The Company offers a range of products, such as TOPSwitch, TinySwitch, LinkSwitch and Hiper families. The Company also offers CapZero and SenZero families. The Company offers a range of high-voltage gate-driver products sold under the SCALE and SCALE-II product-family names. The DPA-Switch family of products is a monolithic high-voltage DC-DC power conversion IC designed specifically for use in distributed power architectures.</v>
    <v>773</v>
    <v>Nasdaq Stock Market</v>
    <v>XNAS</v>
    <v>XNAS</v>
    <v>5245 HELLYER AVE, SAN JOSE, CA, 95138 US</v>
    <v>86.814999999999998</v>
    <v>Semiconductors &amp; Semiconductor Equipment</v>
    <v>Stock</v>
    <v>44956.817187349217</v>
    <v>4269</v>
    <v>84.83</v>
    <v>4894420880</v>
    <v>POWER INTEGRATIONS, INC.</v>
    <v>POWER INTEGRATIONS, INC.</v>
    <v>86.15</v>
    <v>27.415099999999999</v>
    <v>87.37</v>
    <v>85.57</v>
    <v>57197860</v>
    <v>POWI</v>
    <v>POWER INTEGRATIONS, INC. (XNAS:POWI)</v>
    <v>168677</v>
    <v>266705</v>
    <v>1997</v>
  </rv>
  <rv s="2">
    <v>4270</v>
  </rv>
  <rv s="0">
    <v>https://www.bing.com/financeapi/forcetrigger?t=c1pikr&amp;q=XNYS%3aPWSC&amp;form=skydnc</v>
    <v>Learn more on Bing</v>
  </rv>
  <rv s="1">
    <v>en-US</v>
    <v>c1pikr</v>
    <v>268435456</v>
    <v>1</v>
    <v>Powered by Refinitiv</v>
    <v>0</v>
    <v>PowerSchool Holdings Inc (XNYS:PWSC)</v>
    <v>2</v>
    <v>3</v>
    <v>Finance</v>
    <v>4</v>
    <v>26.05</v>
    <v>10.6</v>
    <v>1.1519999999999999</v>
    <v>0.02</v>
    <v>8.6729999999999999E-4</v>
    <v>USD</v>
    <v>PowerSchool Holdings, Inc. is a provider of cloud-based software for K-12 education. The Company connects students, teachers, administrators, and parents to improve student outcomes. The Company's cloud platform is an integrated, enterprise-scale suite of solutions purpose-built for the K-12 education market. The Company's platform is embedded in school workflows and is used by educators, students, administrators, and parents. The Company's cloud-based technology platform helps schools and districts manage state reporting and related compliance, special education, finance, human resources, talent, registration, attendance, funding, learning, instruction, grading, assessments, and analytics in one unified platform. The Company's integrated technology approach streamlines operations, aggregates disparate data sets, and develops insights using predictive modelling and machine learning. The Company serves more than 14,000 customers by student enrolment in the United States.</v>
    <v>3099</v>
    <v>New York Stock Exchange</v>
    <v>XNYS</v>
    <v>XNYS</v>
    <v>150 Parkshore Drive, FOLSOM, CA, 95630 US</v>
    <v>23.105</v>
    <v>Software &amp; IT Services</v>
    <v>Stock</v>
    <v>44956.817140589847</v>
    <v>4272</v>
    <v>22.59</v>
    <v>4602655144</v>
    <v>PowerSchool Holdings Inc</v>
    <v>PowerSchool Holdings Inc</v>
    <v>22.81</v>
    <v>0</v>
    <v>23.06</v>
    <v>23.08</v>
    <v>199421800</v>
    <v>PWSC</v>
    <v>PowerSchool Holdings Inc (XNYS:PWSC)</v>
    <v>175384</v>
    <v>422241</v>
    <v>2020</v>
  </rv>
  <rv s="2">
    <v>4273</v>
  </rv>
  <rv s="0">
    <v>https://www.bing.com/financeapi/forcetrigger?t=btyvpr&amp;q=XNYS%3aPCOR&amp;form=skydnc</v>
    <v>Learn more on Bing</v>
  </rv>
  <rv s="1">
    <v>en-US</v>
    <v>btyvpr</v>
    <v>268435456</v>
    <v>1</v>
    <v>Powered by Refinitiv</v>
    <v>0</v>
    <v>PROCORE TECHNOLOGIES, INC. (XNYS:PCOR)</v>
    <v>2</v>
    <v>3</v>
    <v>Finance</v>
    <v>4</v>
    <v>70.86</v>
    <v>40</v>
    <v>1.655</v>
    <v>-2.2250000000000001</v>
    <v>-3.8809999999999997E-2</v>
    <v>USD</v>
    <v>Procore Technologies, Inc. is a provider of cloud-based construction management software. The Company is focused on the construction, connecting and allows the industry's stakeholders, such as owners, general contractors, specialty contractors, architects, and engineers, to collaborate from any location, on any internet-connected device. The Company's product categories include Preconstruction, Project Management, Resource Management, Financial Management, Procore Analytics and Customizable Business Logic. The Company's platform is modernizing and digitizing construction management by enabling real-time access to critical project information, simplifying complex workflows, and facilitating communication among stakeholders. Its open application programming interfaces (APIs) and application marketplace allow customers to integrate its products with their internal systems and approximately 350 third-party applications, including accounting, document management, and scheduling software.</v>
    <v>2885</v>
    <v>New York Stock Exchange</v>
    <v>XNYS</v>
    <v>XNYS</v>
    <v>6309 Carpinteria Ave., CARPINTERIA, CA, 93013 US</v>
    <v>56.53</v>
    <v>Software &amp; IT Services</v>
    <v>Stock</v>
    <v>44956.817266642967</v>
    <v>4275</v>
    <v>53.97</v>
    <v>7604991455</v>
    <v>PROCORE TECHNOLOGIES, INC.</v>
    <v>PROCORE TECHNOLOGIES, INC.</v>
    <v>56.53</v>
    <v>0</v>
    <v>57.33</v>
    <v>55.104999999999997</v>
    <v>138009100</v>
    <v>PCOR</v>
    <v>PROCORE TECHNOLOGIES, INC. (XNYS:PCOR)</v>
    <v>309515</v>
    <v>533391</v>
    <v>2014</v>
  </rv>
  <rv s="2">
    <v>4276</v>
  </rv>
  <rv s="0">
    <v>https://www.bing.com/financeapi/forcetrigger?t=a216oc&amp;q=XNAS%3aPRGS&amp;form=skydnc</v>
    <v>Learn more on Bing</v>
  </rv>
  <rv s="1">
    <v>en-US</v>
    <v>a216oc</v>
    <v>268435456</v>
    <v>1</v>
    <v>Powered by Refinitiv</v>
    <v>0</v>
    <v>PROGRESS SOFTWARE CORPORATION (XNAS:PRGS)</v>
    <v>2</v>
    <v>3</v>
    <v>Finance</v>
    <v>4</v>
    <v>54.23</v>
    <v>40.3262</v>
    <v>1.0108999999999999</v>
    <v>-0.81</v>
    <v>-1.5331999999999998E-2</v>
    <v>USD</v>
    <v>Progress Software Corporation provides software products to develop, deploy and manage business applications. Its products include OpenEdge, Developer Tools, Sitefinity, Corticon, DataDirect Connect, MOVEit, Chef, WhatsUp Gold, Kemp Loadmaster, and Kemp Flowmon Network Visibility. OpenEdge is a development software for building dynamic multi-language applications for secure deployment across any platform. Its Developer Tools products consist of a set of components for user interface (UI) development for Web, mobile, desktop, chat, and automated application testing and reporting tools. Sitefinity is a Web content management and customer analytics platform. Corticon is a business rules management system that provides applications with decision automation, decision change process, and decision-related insight capabilities. DataDirect Connect provides data connectivity to connect applications running on various platforms. MOVEit provides secure collaboration and automated file transfers.</v>
    <v>2103</v>
    <v>Nasdaq Stock Market</v>
    <v>XNAS</v>
    <v>XNAS</v>
    <v>15 Wayside Rd, Suite 400, BURLINGTON, MA, 01803 US</v>
    <v>52.875</v>
    <v>Software &amp; IT Services</v>
    <v>Stock</v>
    <v>44956.817304825781</v>
    <v>4278</v>
    <v>51.984999999999999</v>
    <v>2236772606</v>
    <v>PROGRESS SOFTWARE CORPORATION</v>
    <v>PROGRESS SOFTWARE CORPORATION</v>
    <v>52.7</v>
    <v>24.581900000000001</v>
    <v>52.83</v>
    <v>52.02</v>
    <v>42998320</v>
    <v>PRGS</v>
    <v>PROGRESS SOFTWARE CORPORATION (XNAS:PRGS)</v>
    <v>139520</v>
    <v>246365</v>
    <v>2015</v>
  </rv>
  <rv s="2">
    <v>4279</v>
  </rv>
  <rv s="0">
    <v>https://www.bing.com/financeapi/forcetrigger?t=a217kr&amp;q=XNYS%3aPRO&amp;form=skydnc</v>
    <v>Learn more on Bing</v>
  </rv>
  <rv s="1">
    <v>en-US</v>
    <v>a217kr</v>
    <v>268435456</v>
    <v>1</v>
    <v>Powered by Refinitiv</v>
    <v>0</v>
    <v>PROS HOLDINGS, INC. (XNYS:PRO)</v>
    <v>2</v>
    <v>3</v>
    <v>Finance</v>
    <v>4</v>
    <v>35.115000000000002</v>
    <v>18.085000000000001</v>
    <v>1.079</v>
    <v>-0.29899999999999999</v>
    <v>-1.1946000000000002E-2</v>
    <v>USD</v>
    <v>PROS Holdings, Inc. is a provider of software as a service (SaaS) solutions. The Company provides solutions that optimize shopping and selling experiences. Its artificial intelligence, self-learning and automation solutions are for every shopper, supporting both business-to-business and business-to-consumer companies across industry verticals. Its solutions focus primarily on configure price quote (CPQ), pricing optimization and management, airline revenue optimization, airline distribution and retail, and digital offer marketing software. Its CPQ enables users to find and tailor product recommendations, customize configurations and manage approvals. Its airline revenue optimization suite of products includes airline revenue management, airline real-time dynamic pricing and airline group sales optimizer. Its airline distribution and retail suite of products include dynamic offers and digital retail. Its digital offer marketing solutions include airTRFX, airModules, FareWire and airSEM.</v>
    <v>1545</v>
    <v>New York Stock Exchange</v>
    <v>XNYS</v>
    <v>XNYS</v>
    <v>3200 Kirby Dr., Suite 600, HOUSTON, TX, 77098 US</v>
    <v>25.25</v>
    <v>Software &amp; IT Services</v>
    <v>Stock</v>
    <v>44956.817304664066</v>
    <v>4281</v>
    <v>24.31</v>
    <v>1134412000</v>
    <v>PROS HOLDINGS, INC.</v>
    <v>PROS HOLDINGS, INC.</v>
    <v>24.84</v>
    <v>0</v>
    <v>25.03</v>
    <v>24.731000000000002</v>
    <v>45322110</v>
    <v>PRO</v>
    <v>PROS HOLDINGS, INC. (XNYS:PRO)</v>
    <v>91604</v>
    <v>256735</v>
    <v>2002</v>
  </rv>
  <rv s="2">
    <v>4282</v>
  </rv>
  <rv s="0">
    <v>https://www.bing.com/financeapi/forcetrigger?t=a21d7w&amp;q=XNAS%3aPTC&amp;form=skydnc</v>
    <v>Learn more on Bing</v>
  </rv>
  <rv s="1">
    <v>en-US</v>
    <v>a21d7w</v>
    <v>268435456</v>
    <v>1</v>
    <v>Powered by Refinitiv</v>
    <v>0</v>
    <v>PTC INC. (XNAS:PTC)</v>
    <v>2</v>
    <v>3</v>
    <v>Finance</v>
    <v>4</v>
    <v>139.91</v>
    <v>96.55</v>
    <v>1.1529</v>
    <v>-1.4650000000000001</v>
    <v>-1.0845E-2</v>
    <v>USD</v>
    <v>PTC Inc. is a software and services company that enables industrial companies to improve growth and profitability with a portfolio of digital solutions. The Company's technology portfolio spans across the computer-aided design (CAD), product lifecycle management (PLM), Industrial Internet of Things (IIoT), and Augmented Reality (AR) markets. It operates through two segments: Software Products and Professional Services. The Software Products segment includes license, subscription, and related support revenue (including updates and technical support) for all its products. The Professional Services segment includes consulting, implementation and training services. Its AR Tools &amp; Solutions include Vuforia Instruct, Vuforia Expert Capture, Vuforia Studio, Vuforia Chalk, Vuforia Engine and Vuforia Work Instructions. Its Industrial Internet of Things (IIoT) include ThingWorx Industrial IoT Solutions Platform, ThingWorx, ThingWorx Kepware Server, ThingWorx Manufacturing Apps and Kepware.</v>
    <v>6503</v>
    <v>Nasdaq Stock Market</v>
    <v>XNAS</v>
    <v>XNAS</v>
    <v>121 Seaport Blvd., BOSTON, MA, 02210 US</v>
    <v>134.53</v>
    <v>Software &amp; IT Services</v>
    <v>Stock</v>
    <v>44956.81736850625</v>
    <v>4284</v>
    <v>132.66</v>
    <v>14880012312</v>
    <v>PTC INC.</v>
    <v>PTC INC.</v>
    <v>134.19999999999999</v>
    <v>51.020499999999998</v>
    <v>135.09</v>
    <v>133.625</v>
    <v>111356500</v>
    <v>PTC</v>
    <v>PTC INC. (XNAS:PTC)</v>
    <v>335870</v>
    <v>594398</v>
    <v>1985</v>
  </rv>
  <rv s="2">
    <v>4285</v>
  </rv>
  <rv s="0">
    <v>https://www.bing.com/financeapi/forcetrigger?t=a21cvh&amp;q=XNYS%3aPSTG&amp;form=skydnc</v>
    <v>Learn more on Bing</v>
  </rv>
  <rv s="1">
    <v>en-US</v>
    <v>a21cvh</v>
    <v>268435456</v>
    <v>1</v>
    <v>Powered by Refinitiv</v>
    <v>0</v>
    <v>PURE STORAGE, INC. (XNYS:PSTG)</v>
    <v>2</v>
    <v>3</v>
    <v>Finance</v>
    <v>4</v>
    <v>36.709000000000003</v>
    <v>21.895</v>
    <v>1.2213000000000001</v>
    <v>-0.16500000000000001</v>
    <v>-5.8299999999999992E-3</v>
    <v>USD</v>
    <v>Pure Storage, Inc. is focused on delivering data storage technologies, products and services. The Company's products and subscription services support a range of structured and unstructured data, at scale and across any data workloads in hybrid and public cloud environments. It also includes production, test and development, analytics, disaster recovery (DR), and backup and recovery. The Company's products and subscription services include FlashArray, FlashArray//C, Cloud Block Store, FlashBlade, Evergreen Subscription, Pure as-a-Service, Pure Fusion, Portworx and Portworx Data Services (PDS). It sells its products and subscription services using a direct sales force and its channel partners. The Company also sells to service providers that deploy its products and offer cloud-based storage services to their customers. The Company operates in multiple locations in the United States and internationally in Africa, Asia, Australia, Europe, and North and South America.</v>
    <v>4900</v>
    <v>New York Stock Exchange</v>
    <v>XNYS</v>
    <v>XNYS</v>
    <v>650 Castro Street, Suite 400, MOUNTAIN VIEW, CA, 94041 US</v>
    <v>28.32</v>
    <v>Computers, Phones &amp; Household Electronics</v>
    <v>Stock</v>
    <v>44956.817390763281</v>
    <v>4287</v>
    <v>27.97</v>
    <v>8513245856</v>
    <v>PURE STORAGE, INC.</v>
    <v>PURE STORAGE, INC.</v>
    <v>28.2</v>
    <v>699.97529999999995</v>
    <v>28.3</v>
    <v>28.135000000000002</v>
    <v>302585600</v>
    <v>PSTG</v>
    <v>PURE STORAGE, INC. (XNYS:PSTG)</v>
    <v>1232029</v>
    <v>4123085</v>
    <v>2009</v>
  </rv>
  <rv s="2">
    <v>4288</v>
  </rv>
  <rv s="0">
    <v>https://www.bing.com/financeapi/forcetrigger?t=a21nqh&amp;q=XNYS%3aQTWO&amp;form=skydnc</v>
    <v>Learn more on Bing</v>
  </rv>
  <rv s="1">
    <v>en-US</v>
    <v>a21nqh</v>
    <v>268435456</v>
    <v>1</v>
    <v>Powered by Refinitiv</v>
    <v>0</v>
    <v>Q2 HOLDINGS, INC. (XNYS:QTWO)</v>
    <v>2</v>
    <v>3</v>
    <v>Finance</v>
    <v>4</v>
    <v>67.77</v>
    <v>20.93</v>
    <v>1.4437</v>
    <v>-1.0049999999999999</v>
    <v>-3.0621999999999996E-2</v>
    <v>USD</v>
    <v>Q2 Holdings, Inc. is a provider of secure, cloud-based digital solutions. The Company sells its solutions to financial institutions, alternative finance and leasing companies (Alt-FIs), and financial technology companies (FinTechs). The Company’s solutions enable its customers to deliver robust suites of digital banking, lending, leasing, and banking as a service (BaaS) services, which makes it possible for end users to transact and engage anytime, anywhere and on any device. The Company's portfolio of digital solutions includes digital banking platform, Q2 innovation studio, lending, and helix. The digital banking platform supports its regional and community financial institutions customers in their delivery of unified digital banking services across digital channels. Its lending and leasing portfolio enables its Alt-FI and FinTech customers to simplify the end user experiences of borrowers, accelerate loan decisioning and reduce operational inefficiencies.</v>
    <v>2024</v>
    <v>New York Stock Exchange</v>
    <v>XNYS</v>
    <v>XNYS</v>
    <v>10355 Pecan Park Boulevard, AUSTIN, TX, 78729 US</v>
    <v>32.29</v>
    <v>Software &amp; IT Services</v>
    <v>Stock</v>
    <v>44956.817179096877</v>
    <v>4290</v>
    <v>31.664999999999999</v>
    <v>1829903036</v>
    <v>Q2 HOLDINGS, INC.</v>
    <v>Q2 HOLDINGS, INC.</v>
    <v>32.29</v>
    <v>0</v>
    <v>32.82</v>
    <v>31.815000000000001</v>
    <v>57516990</v>
    <v>QTWO</v>
    <v>Q2 HOLDINGS, INC. (XNYS:QTWO)</v>
    <v>84572</v>
    <v>398020</v>
    <v>2005</v>
  </rv>
  <rv s="2">
    <v>4291</v>
  </rv>
  <rv s="0">
    <v>https://www.bing.com/financeapi/forcetrigger?t=a21mzr&amp;q=XNAS%3aQRVO&amp;form=skydnc</v>
    <v>Learn more on Bing</v>
  </rv>
  <rv s="1">
    <v>en-US</v>
    <v>a21mzr</v>
    <v>268435456</v>
    <v>1</v>
    <v>Powered by Refinitiv</v>
    <v>0</v>
    <v>QORVO, INC. (XNAS:QRVO)</v>
    <v>2</v>
    <v>3</v>
    <v>Finance</v>
    <v>4</v>
    <v>144.31</v>
    <v>75.38</v>
    <v>1.4297</v>
    <v>-3.22</v>
    <v>-2.8849999999999997E-2</v>
    <v>USD</v>
    <v>Qorvo, Inc. is engaged in the development and commercialization of technologies and products for the wireless, wired and power markets. The Company operates through two segments: Mobile Products (MP) and Infrastructure and Defense Products (IDP). MP is a supplier of cellular, ultra-wideband 802.15.4z (UWB), and wireless fidelity (Wi-Fi) solutions for a variety of applications, including smartphones, wearables, laptops, tablets, and the Internet of Things (IoT). IDP is a supplier of radio frequency (RF), system-on-a-chip (SoC), and power management solutions for applications in wireless infrastructure, defense, Wi-Fi, smart home, automotive, and IoT. Its MP segment supplies RF solutions to global consumer product companies. The IDP segment supplies a diverse portfolio of products with generally longer life cycles to a range of customers. It operates design, sales, and manufacturing facilities located throughout Asia, Europe and North America.</v>
    <v>8900</v>
    <v>Nasdaq Stock Market</v>
    <v>XNAS</v>
    <v>XNAS</v>
    <v>7628 Thorndike Rd, GREENSBORO, NC, 27409 US</v>
    <v>110.7</v>
    <v>Semiconductors &amp; Semiconductor Equipment</v>
    <v>Stock</v>
    <v>44956.817276875001</v>
    <v>4293</v>
    <v>108.23</v>
    <v>10989607905</v>
    <v>QORVO, INC.</v>
    <v>QORVO, INC.</v>
    <v>110</v>
    <v>17.5242</v>
    <v>111.61</v>
    <v>108.39</v>
    <v>101389500</v>
    <v>QRVO</v>
    <v>QORVO, INC. (XNAS:QRVO)</v>
    <v>631472</v>
    <v>1142350</v>
    <v>2013</v>
  </rv>
  <rv s="2">
    <v>4294</v>
  </rv>
  <rv s="0">
    <v>http://en.wikipedia.org/wiki/Qualcomm</v>
    <v>Wikipedia</v>
  </rv>
  <rv s="7">
    <v>129</v>
    <v>4296</v>
  </rv>
  <rv s="8">
    <v>17</v>
    <v>https://www.bing.com/th?id=AMMS_2b1c176dae370ecc0d55a1517537f595&amp;qlt=95</v>
    <v>4297</v>
    <v>0</v>
    <v>https://www.bing.com/images/search?form=xlimg&amp;q=qualcomm</v>
    <v>Image of QUALCOMM INCORPORATED</v>
  </rv>
  <rv s="0">
    <v>https://www.bing.com/financeapi/forcetrigger?t=a21k2w&amp;q=XNAS%3aQCOM&amp;form=skydnc</v>
    <v>Learn more on Bing</v>
  </rv>
  <rv s="9">
    <v>en-US</v>
    <v>a21k2w</v>
    <v>268435456</v>
    <v>1</v>
    <v>Powered by Refinitiv</v>
    <v>13</v>
    <v>QUALCOMM INCORPORATED (XNAS:QCOM)</v>
    <v>15</v>
    <v>16</v>
    <v>Finance</v>
    <v>4</v>
    <v>192.1</v>
    <v>101.93</v>
    <v>1.2899</v>
    <v>-2.86</v>
    <v>-2.1439E-2</v>
    <v>USD</v>
    <v>Qualcomm Incorporated is engaged in the development and commercialization of foundational technologies for the wireless industry. Its segments include Qualcomm CDMA Technologies (QCT), Qualcomm Technology Licensing (QTL) and Qualcomm Strategic Initiatives (QSI). QCT segment develops and supplies integrated circuits and system software based on third generation/fourth generation/fifth generation (3G/4G/5G) and other technologies for use in wireless voice and data communications, networking, computing, multimedia and global positioning system (GPS) products. QTL segment grants licenses or otherwise provides rights to use portions of its intellectual property portfolio, which, among other rights, includes certain patent rights essential to and/or useful in the manufacture, sale and/or use of certain wireless products, including, without limitation, products implementing CDMA2000, WCDMA, LTE and/or OFDMA-based 5G standards and their derivatives. QSI segment makes strategic investments.</v>
    <v>51000</v>
    <v>Nasdaq Stock Market</v>
    <v>XNAS</v>
    <v>XNAS</v>
    <v>5775 Morehouse Dr, SAN DIEGO, CA, 92121 US</v>
    <v>132.4</v>
    <v>4298</v>
    <v>Semiconductors &amp; Semiconductor Equipment</v>
    <v>Stock</v>
    <v>44956.817397314066</v>
    <v>4299</v>
    <v>130.15</v>
    <v>146335340000</v>
    <v>QUALCOMM INCORPORATED</v>
    <v>QUALCOMM INCORPORATED</v>
    <v>131.08000000000001</v>
    <v>11.6775</v>
    <v>133.4</v>
    <v>130.54</v>
    <v>1121000000</v>
    <v>QCOM</v>
    <v>QUALCOMM INCORPORATED (XNAS:QCOM)</v>
    <v>4453575</v>
    <v>7970631</v>
    <v>1991</v>
  </rv>
  <rv s="2">
    <v>4300</v>
  </rv>
  <rv s="0">
    <v>https://www.bing.com/financeapi/forcetrigger?t=bxb5dm&amp;q=XNAS%3aXM&amp;form=skydnc</v>
    <v>Learn more on Bing</v>
  </rv>
  <rv s="5">
    <v>en-US</v>
    <v>bxb5dm</v>
    <v>268435456</v>
    <v>1</v>
    <v>Powered by Refinitiv</v>
    <v>9</v>
    <v>QUALTRICS INTERNATIONAL INC. (XNAS:XM)</v>
    <v>2</v>
    <v>10</v>
    <v>Finance</v>
    <v>4</v>
    <v>32.81</v>
    <v>9.32</v>
    <v>1.8979999999999999</v>
    <v>0.27</v>
    <v>1.7498E-2</v>
    <v>USD</v>
    <v>Qualtrics International Inc. provides an experience management (XM) platform to manage customer, employee, brand, and product experiences. The Company's Qualtrics XM Platform helps to design and improve customer, employee, product, and brand experiences. Its CustomerXM solution is a system of action that enables organizations to gain understanding across all forces that impact the customer experience and surfaces these insights in real-time to drive improvements in both micro-level issues and in macro-level issues. Its EmployeeXM solution provides a view of an employee’s experience to help companies reduce unwanted attrition, improve employee engagement, develop and retain top performers, improve customer experience, drive productivity, and build teams and cultures. Its ProductXM solution helps organizations build and maintain products and services that their customers need by understanding demand and experience signals across all phases of the product life cycle.</v>
    <v>4808</v>
    <v>Nasdaq Stock Market</v>
    <v>XNAS</v>
    <v>XNAS</v>
    <v>333 WEST RIVER PARK DRIVE, PROVO, UT, 84604 US</v>
    <v>15.76</v>
    <v>Software &amp; IT Services</v>
    <v>Stock</v>
    <v>44956.817092534373</v>
    <v>4302</v>
    <v>15.07</v>
    <v>9323565890</v>
    <v>QUALTRICS INTERNATIONAL INC.</v>
    <v>QUALTRICS INTERNATIONAL INC.</v>
    <v>15.07</v>
    <v>15.43</v>
    <v>15.7</v>
    <v>593857700</v>
    <v>XM</v>
    <v>QUALTRICS INTERNATIONAL INC. (XNAS:XM)</v>
    <v>3112404</v>
    <v>2126677</v>
    <v>2014</v>
  </rv>
  <rv s="2">
    <v>4303</v>
  </rv>
  <rv s="0">
    <v>https://www.bing.com/financeapi/forcetrigger?t=a21m4c&amp;q=XNAS%3aQLYS&amp;form=skydnc</v>
    <v>Learn more on Bing</v>
  </rv>
  <rv s="1">
    <v>en-US</v>
    <v>a21m4c</v>
    <v>268435456</v>
    <v>1</v>
    <v>Powered by Refinitiv</v>
    <v>0</v>
    <v>QUALYS, INC. (XNAS:QLYS)</v>
    <v>2</v>
    <v>3</v>
    <v>Finance</v>
    <v>4</v>
    <v>162.36000000000001</v>
    <v>101.1</v>
    <v>0.57389999999999997</v>
    <v>-1.56</v>
    <v>-1.3665E-2</v>
    <v>USD</v>
    <v>Qualys, Inc. is a provider of a cloud-based platform delivering information technology (IT), security and compliance solutions that enables organizations to identify security risks to their IT infrastructures, protect their IT systems and applications from cyber-attacks. The Company's integrated suite of IT, security and compliance solutions delivered on its Qualys Cloud Platform enables its customers to identify and manage their IT assets across on-premises, endpoints, cloud, containers, and mobile environments; collects and analyzes IT security data; discovers and prioritizes vulnerabilities; recommends and implements remediation actions; and verifies the implementation of such actions. Its cloud platform consists of a suite of IT security, compliance, Web application security, asset management and cloud and container security solutions, which it refers to as the Qualys Cloud Apps. It provides solutions through a software-as-a-service model, with renewable annual subscriptions.</v>
    <v>2071</v>
    <v>Nasdaq Stock Market</v>
    <v>XNAS</v>
    <v>XNAS</v>
    <v>919 E. Hillsdale Blvd., FOSTER CITY, CA, 94404 US</v>
    <v>113.57989999999999</v>
    <v>Software &amp; IT Services</v>
    <v>Stock</v>
    <v>44956.8171592125</v>
    <v>4305</v>
    <v>111.26</v>
    <v>4277452178</v>
    <v>QUALYS, INC.</v>
    <v>QUALYS, INC.</v>
    <v>112.78</v>
    <v>44.668999999999997</v>
    <v>114.16</v>
    <v>112.6</v>
    <v>37988030</v>
    <v>QLYS</v>
    <v>QUALYS, INC. (XNAS:QLYS)</v>
    <v>115949</v>
    <v>297843</v>
    <v>1999</v>
  </rv>
  <rv s="2">
    <v>4306</v>
  </rv>
  <rv s="0">
    <v>https://www.bing.com/financeapi/forcetrigger?t=bv8bvh&amp;q=XNAS%3aRXT&amp;form=skydnc</v>
    <v>Learn more on Bing</v>
  </rv>
  <rv s="5">
    <v>en-US</v>
    <v>bv8bvh</v>
    <v>268435456</v>
    <v>1</v>
    <v>Powered by Refinitiv</v>
    <v>9</v>
    <v>Rackspace Technology, Inc. (XNAS:RXT)</v>
    <v>2</v>
    <v>10</v>
    <v>Finance</v>
    <v>4</v>
    <v>13.62</v>
    <v>2.5114999999999998</v>
    <v>1.413</v>
    <v>-0.08</v>
    <v>-2.6143999999999997E-2</v>
    <v>USD</v>
    <v>Rackspace Technology, Inc. is an end-to-end, multi-cloud technology services company. The Company designs, builds, and operates its customers cloud environments across all major technology platforms. The Company's segments include Multicloud Services and Apps &amp; Cross Platform Services. The Multicloud Services segment includes its public and private cloud managed services offerings, as well as professional services related to designing and building multi-cloud solutions and cloud-native applications. The Company offers an integrated suite of managed services offerings across its private cloud, the leading public clouds and colocation. The Company's managed cloud services help customers determine, manage and optimize the right infrastructure, platforms and services. The Apps &amp; Cross Platform segment includes managed applications, managed security and data services, as well as professional services related to designing and implementing application, security and data services.</v>
    <v>6600</v>
    <v>Nasdaq Stock Market</v>
    <v>XNAS</v>
    <v>XNAS</v>
    <v>1 Fanatical Place, City Of Windcrest, SAN ANTONIO, TX, 78218 US</v>
    <v>3.0750000000000002</v>
    <v>Software &amp; IT Services</v>
    <v>Stock</v>
    <v>44956.817332164064</v>
    <v>4308</v>
    <v>2.9350000000000001</v>
    <v>629107502</v>
    <v>Rackspace Technology, Inc.</v>
    <v>Rackspace Technology, Inc.</v>
    <v>3.06</v>
    <v>3.06</v>
    <v>2.98</v>
    <v>211109900</v>
    <v>RXT</v>
    <v>Rackspace Technology, Inc. (XNAS:RXT)</v>
    <v>352941</v>
    <v>1571680</v>
    <v>2016</v>
  </rv>
  <rv s="2">
    <v>4309</v>
  </rv>
  <rv s="0">
    <v>https://www.bing.com/financeapi/forcetrigger?t=a2286h&amp;q=XNAS%3aRPD&amp;form=skydnc</v>
    <v>Learn more on Bing</v>
  </rv>
  <rv s="5">
    <v>en-US</v>
    <v>a2286h</v>
    <v>268435456</v>
    <v>1</v>
    <v>Powered by Refinitiv</v>
    <v>9</v>
    <v>RAPID7, INC. (XNAS:RPD)</v>
    <v>2</v>
    <v>10</v>
    <v>Finance</v>
    <v>4</v>
    <v>118.245</v>
    <v>26.484999999999999</v>
    <v>1.1261000000000001</v>
    <v>-0.84830000000000005</v>
    <v>-2.1541000000000001E-2</v>
    <v>USD</v>
    <v>Rapid7, Inc. is engaged in advancing security with visibility, analytics, and automation delivered through its Insight Platform. The Company's Insight Platform solutions include incident detection and response, cloud security, vulnerability risk management, application security, threat intelligence, and security orchestration and automation response. It offers its Insight Platform solutions as software-as-a-service (SaaS) products on a subscription basis. It provides cloud products across the main pillars of security operations (SecOps), which include InsightIDR, InsightCloudSec, InsightVM, InsightAppSec and InsightConnect. Its other products include Threat Intelligence, Nexpose, AppSpider and Metasploit. Its professional services offerings include Penetration Testing, Cybersecurity Maturity Assessments, Internet of things (IoT) and Internet Embedded Device testing as well as Threat Modeling, TableTop Exercises and Incident Response services.</v>
    <v>2353</v>
    <v>Nasdaq Stock Market</v>
    <v>XNAS</v>
    <v>XNAS</v>
    <v>120 Causeway Street, BOSTON, MA, 02114 US</v>
    <v>39.229999999999997</v>
    <v>Software &amp; IT Services</v>
    <v>Stock</v>
    <v>44956.817259756252</v>
    <v>4311</v>
    <v>37.634999999999998</v>
    <v>2282460698</v>
    <v>RAPID7, INC.</v>
    <v>RAPID7, INC.</v>
    <v>38.71</v>
    <v>39.380000000000003</v>
    <v>38.531700000000001</v>
    <v>59235920</v>
    <v>RPD</v>
    <v>RAPID7, INC. (XNAS:RPD)</v>
    <v>334284</v>
    <v>774063</v>
    <v>2011</v>
  </rv>
  <rv s="2">
    <v>4312</v>
  </rv>
  <rv s="0">
    <v>https://www.bing.com/financeapi/forcetrigger?t=a21v3m&amp;q=XNAS%3aRELY&amp;form=skydnc</v>
    <v>Learn more on Bing</v>
  </rv>
  <rv s="5">
    <v>en-US</v>
    <v>a21v3m</v>
    <v>268435456</v>
    <v>1</v>
    <v>Powered by Refinitiv</v>
    <v>9</v>
    <v>REMITLY GLOBAL, INC (XNAS:RELY)</v>
    <v>2</v>
    <v>10</v>
    <v>Finance</v>
    <v>4</v>
    <v>13.59</v>
    <v>6.66</v>
    <v>1.474</v>
    <v>0.215</v>
    <v>1.822E-2</v>
    <v>USD</v>
    <v>Remitly Global, Inc. is a digital financial services provider for immigrants and their families in over 170 countries. The Company helps customers send money internationally by leveraging digital channels and supporting cross-border transmissions across the globe. Its technology platform is purpose-built to enable its mobile-centric suite of products, connect its global network, localize its marketing, products and experiences, and drive its data-driven approach. It provides a digital cross-border remittance product that is accessible via its mobile application or the Web. It serves business customers through Remitly for Developers, its remittance-as-a-service offering that leverages its custom-built global network and compliance and regulatory infrastructure. It has launched Passbook, a digital banking service available through a mobile application and designed for immigrants. Passbook promotes financial access by giving its customers a way to store, spend, and send money.</v>
    <v>1800</v>
    <v>Nasdaq Stock Market</v>
    <v>XNAS</v>
    <v>XNAS</v>
    <v>Remitly Global, Inc., 1111 3Rd Ave., 21St Floor, SEATTLE, WA, 98101 US</v>
    <v>12.2</v>
    <v>Professional &amp; Commercial Services</v>
    <v>Stock</v>
    <v>44956.817117128907</v>
    <v>4314</v>
    <v>11.77</v>
    <v>2050525557</v>
    <v>REMITLY GLOBAL, INC</v>
    <v>REMITLY GLOBAL, INC</v>
    <v>11.91</v>
    <v>11.8</v>
    <v>12.015000000000001</v>
    <v>170663800</v>
    <v>RELY</v>
    <v>REMITLY GLOBAL, INC (XNAS:RELY)</v>
    <v>319606</v>
    <v>775350</v>
    <v>2018</v>
  </rv>
  <rv s="2">
    <v>4315</v>
  </rv>
  <rv s="0">
    <v>https://www.bing.com/financeapi/forcetrigger?t=b1h84c&amp;q=XNAS%3aRPAY&amp;form=skydnc</v>
    <v>Learn more on Bing</v>
  </rv>
  <rv s="5">
    <v>en-US</v>
    <v>b1h84c</v>
    <v>268435456</v>
    <v>1</v>
    <v>Powered by Refinitiv</v>
    <v>9</v>
    <v>REPAY HOLDINGS CORPORATION (XNAS:RPAY)</v>
    <v>2</v>
    <v>10</v>
    <v>Finance</v>
    <v>4</v>
    <v>18.690000000000001</v>
    <v>4.3650000000000002</v>
    <v>0.96609999999999996</v>
    <v>-0.25</v>
    <v>-2.5960999999999998E-2</v>
    <v>USD</v>
    <v>Repay Holdings Corporation is a payments technology company. The Company provides integrated payment processing solutions to industry-oriented markets in which clients have specific transaction processing needs. It provides payment processing solutions to clients primarily operating in the personal loans, automotive loans, receivables management, and business-to-business verticals. Its payment processing solutions enable consumers and businesses in these verticals to make payments using electronic payment methods. Its personal loans vertical is characterized by installment loans. Its automotive loans vertical includes subprime automotive loans, automotive title loans and automotive buy-here-pay-here loans and also includes near-prime and prime automotive loans. Its receivables management vertical relates to consumer loan collections. Its business-to-business vertical relates to transactions occurring between a variety of enterprise clients.</v>
    <v>552</v>
    <v>Nasdaq Stock Market</v>
    <v>XNAS</v>
    <v>XNAS</v>
    <v>3 W Paces Ferry Rd NW Ste 200, ATLANTA, GA, 30305 US</v>
    <v>9.57</v>
    <v>Professional &amp; Commercial Services</v>
    <v>Stock</v>
    <v>44956.817277372655</v>
    <v>4317</v>
    <v>9.0719999999999992</v>
    <v>924537917</v>
    <v>REPAY HOLDINGS CORPORATION</v>
    <v>REPAY HOLDINGS CORPORATION</v>
    <v>9.4</v>
    <v>9.6300000000000008</v>
    <v>9.3800000000000008</v>
    <v>98564810</v>
    <v>RPAY</v>
    <v>REPAY HOLDINGS CORPORATION (XNAS:RPAY)</v>
    <v>168939</v>
    <v>723046</v>
    <v>2019</v>
  </rv>
  <rv s="2">
    <v>4318</v>
  </rv>
  <rv s="0">
    <v>https://www.bing.com/financeapi/forcetrigger?t=a224w7&amp;q=XNYS%3aRNG&amp;form=skydnc</v>
    <v>Learn more on Bing</v>
  </rv>
  <rv s="1">
    <v>en-US</v>
    <v>a224w7</v>
    <v>268435456</v>
    <v>1</v>
    <v>Powered by Refinitiv</v>
    <v>0</v>
    <v>RINGCENTRAL, INC. (XNYS:RNG)</v>
    <v>2</v>
    <v>3</v>
    <v>Finance</v>
    <v>4</v>
    <v>179.16499999999999</v>
    <v>28</v>
    <v>0.87319999999999998</v>
    <v>-1.855</v>
    <v>-4.6445E-2</v>
    <v>USD</v>
    <v>RingCentral, Inc. is a provider of global enterprise cloud communications, video meetings, collaboration, and contact center software-as-a-service (SaaS) solutions. Its cloud-based business communications, collaboration, and customer engagement solutions function across multiple locations and devices, including smartphones, tablets, personal computers (PCs) and desk phones. It allows for communication across multiple modes, including high-definition (HD) voice, video, messaging and collaboration, conferencing, online meetings and fax. It offers three products in its portfolio, namely RingCentral MVP, a unified Communications as a Service (UCaaS) platform, including team messaging, video meetings, and a cloud phone system; RingCentral customer engagement solutions, including RingCentral cloud Contact Center as a Service (CCaaS), RingCentral Engage Digital and Voice, and RingCentral Video is its branded video meeting solution with team messaging that enables smart video meetings.</v>
    <v>3919</v>
    <v>New York Stock Exchange</v>
    <v>XNYS</v>
    <v>XNYS</v>
    <v>20 Davis Dr, BELMONT, CA, 94002-3002 US</v>
    <v>39.56</v>
    <v>Software &amp; IT Services</v>
    <v>Stock</v>
    <v>44956.817179154685</v>
    <v>4320</v>
    <v>38.075000000000003</v>
    <v>3657083180</v>
    <v>RINGCENTRAL, INC.</v>
    <v>RINGCENTRAL, INC.</v>
    <v>39.01</v>
    <v>0</v>
    <v>39.94</v>
    <v>38.085000000000001</v>
    <v>96024240</v>
    <v>RNG</v>
    <v>RINGCENTRAL, INC. (XNYS:RNG)</v>
    <v>643443</v>
    <v>1253408</v>
    <v>2013</v>
  </rv>
  <rv s="2">
    <v>4321</v>
  </rv>
  <rv s="0">
    <v>https://www.bing.com/financeapi/forcetrigger?t=a221pr&amp;q=XNAS%3aRIOT&amp;form=skydnc</v>
    <v>Learn more on Bing</v>
  </rv>
  <rv s="1">
    <v>en-US</v>
    <v>a221pr</v>
    <v>268435456</v>
    <v>1</v>
    <v>Powered by Refinitiv</v>
    <v>0</v>
    <v>Riot Platforms, Inc. (XNAS:RIOT)</v>
    <v>2</v>
    <v>3</v>
    <v>Finance</v>
    <v>4</v>
    <v>23.66</v>
    <v>3.25</v>
    <v>4.2904999999999998</v>
    <v>-0.27939999999999998</v>
    <v>-4.4138999999999998E-2</v>
    <v>USD</v>
    <v>Riot Blockchain Inc., formerly Bioptix, Inc., is focused on gaining exposure to the blockchain ecosystem through its cryptocurrency mining operations, internally developed businesses, joint ventures, and targeted investments in the sector. The Company primarily focuses on Bitcoin and general blockchain technology. The Company has deployed approximately 8,000 application-specific integrated circuit (ASIC) miners at its cryptocurrency mining facility in Oklahoma. The Company, through its subsidiary TESS Inc., seeks to develop a blockchain-based escrow service for wholesale telecom carriers. It holds a 13% interest in Coinsquare Ltd, which is a digital currency exchange in Canada. It also holds investments in Verady, LLC, which provides crypto currency accounting and audit technology services.</v>
    <v>335</v>
    <v>Nasdaq Stock Market</v>
    <v>XNAS</v>
    <v>XNAS</v>
    <v>3855 AMBROSIA STREET, SUITE 301, CASTLE ROCK, CO, 80109 US</v>
    <v>6.84</v>
    <v>Financial Technology (Fintech) &amp; Infrastructure</v>
    <v>Stock</v>
    <v>44956.817314941407</v>
    <v>4323</v>
    <v>6.04</v>
    <v>1058990000</v>
    <v>Riot Platforms, Inc.</v>
    <v>Riot Platforms, Inc.</v>
    <v>6.27</v>
    <v>54.9983</v>
    <v>6.33</v>
    <v>6.0506000000000002</v>
    <v>167296900</v>
    <v>RIOT</v>
    <v>Riot Platforms, Inc. (XNAS:RIOT)</v>
    <v>14644437</v>
    <v>14863436</v>
    <v>2017</v>
  </rv>
  <rv s="2">
    <v>4324</v>
  </rv>
  <rv s="0">
    <v>https://www.bing.com/financeapi/forcetrigger?t=c2pqmw&amp;q=XNYS%3aRSKD&amp;form=skydnc</v>
    <v>Learn more on Bing</v>
  </rv>
  <rv s="10">
    <v>en-US</v>
    <v>c2pqmw</v>
    <v>268435456</v>
    <v>1</v>
    <v>Powered by Refinitiv</v>
    <v>18</v>
    <v>RISKIFIED LTD (XNYS:RSKD)</v>
    <v>2</v>
    <v>19</v>
    <v>Finance</v>
    <v>4</v>
    <v>7.74</v>
    <v>3.43</v>
    <v>0.02</v>
    <v>3.454E-3</v>
    <v>USD</v>
    <v>Riskified Ltd an Israel-based company engaged software publishing industry. The Company provides eCommerce risk management platform Riskfield which offers to it's customer security solutions. The Platform uses machine learning, which generates savings while ensuring transaction security. By identifying the individuals behind online interactions, its technology enables merchants to provide frictionless customer experiences, no matter how quickly business is growing.</v>
    <v>715</v>
    <v>New York Stock Exchange</v>
    <v>XNYS</v>
    <v>XNYS</v>
    <v>30 Kalischer St, TEL AVIV-YAFO, 6525724 IL</v>
    <v>5.9</v>
    <v>Software &amp; IT Services</v>
    <v>Stock</v>
    <v>44956.817072383594</v>
    <v>4326</v>
    <v>5.69</v>
    <v>983437783</v>
    <v>RISKIFIED LTD</v>
    <v>RISKIFIED LTD</v>
    <v>5.7649999999999997</v>
    <v>0</v>
    <v>5.79</v>
    <v>5.81</v>
    <v>169266400</v>
    <v>RSKD</v>
    <v>RISKIFIED LTD (XNYS:RSKD)</v>
    <v>217144</v>
    <v>302458</v>
    <v>2012</v>
  </rv>
  <rv s="2">
    <v>4327</v>
  </rv>
  <rv s="0">
    <v>https://www.bing.com/financeapi/forcetrigger?t=a22777&amp;q=XNYS%3aROP&amp;form=skydnc</v>
    <v>Learn more on Bing</v>
  </rv>
  <rv s="1">
    <v>en-US</v>
    <v>a22777</v>
    <v>268435456</v>
    <v>1</v>
    <v>Powered by Refinitiv</v>
    <v>0</v>
    <v>ROPER TECHNOLOGIES, INC. (XNYS:ROP)</v>
    <v>2</v>
    <v>3</v>
    <v>Finance</v>
    <v>4</v>
    <v>488.23</v>
    <v>356.21499999999997</v>
    <v>1.0355000000000001</v>
    <v>-7.9649999999999999</v>
    <v>-1.8348E-2</v>
    <v>USD</v>
    <v>Roper Technologies, Inc. is a technology company. The Company operate businesses that design and develop software, including both license and software-as-a-service (SaaS) and engineered products and solutions for a variety of markets. It operates through four segments: Application software, Network Software &amp; Systems, Measurement &amp; Analytical solutions and Process Technologies. It provides a broad portfolio of products, solutions and services, including campus card and cashless systems, laboratory information management solutions, enterprise software and information solutions, preconstruction software, wireless sensor networks, SaaS-based trading network and business intelligence solutions, precision rubber and polymer laboratory instrumentation, data acquisition, data analysis software systems, valves and controls for industrial refrigeration systems, control, safety and hazardous area solutions, and rotary positive displacement technology based fluid handling solutions.</v>
    <v>19300</v>
    <v>New York Stock Exchange</v>
    <v>XNYS</v>
    <v>XNYS</v>
    <v>6901 Professional Pkwy East, Suite 200, SARASOTA, FL, 34240-8473 US</v>
    <v>433.54500000000002</v>
    <v>Software &amp; IT Services</v>
    <v>Stock</v>
    <v>44956.817363008595</v>
    <v>4329</v>
    <v>423.11</v>
    <v>46038260000</v>
    <v>ROPER TECHNOLOGIES, INC.</v>
    <v>ROPER TECHNOLOGIES, INC.</v>
    <v>433.44</v>
    <v>47.040399999999998</v>
    <v>434.11</v>
    <v>426.14499999999998</v>
    <v>106052000</v>
    <v>ROP</v>
    <v>ROPER TECHNOLOGIES, INC. (XNYS:ROP)</v>
    <v>467051</v>
    <v>383495</v>
    <v>1981</v>
  </rv>
  <rv s="2">
    <v>4330</v>
  </rv>
  <rv s="0">
    <v>https://www.bing.com/financeapi/forcetrigger?t=a22fim&amp;q=XNAS%3aSABR&amp;form=skydnc</v>
    <v>Learn more on Bing</v>
  </rv>
  <rv s="1">
    <v>en-US</v>
    <v>a22fim</v>
    <v>268435456</v>
    <v>1</v>
    <v>Powered by Refinitiv</v>
    <v>0</v>
    <v>SABRE CORPORATION (XNAS:SABR)</v>
    <v>2</v>
    <v>3</v>
    <v>Finance</v>
    <v>4</v>
    <v>12.08</v>
    <v>4.46</v>
    <v>1.7742</v>
    <v>-0.27500000000000002</v>
    <v>-3.9174E-2</v>
    <v>USD</v>
    <v>Sabre Corporation is a software and technology company. It connects travel suppliers with travel buyers in a travel marketplace. It operates through two segments, namely Travel Solutions and Hospitality Solutions. Its Travel Solutions segment provides global travel solutions for travel suppliers and travel buyers through a business-to-business travel marketplace consisting of its global distribution system (GDS) and a set of solutions that integrate with its GDS to add value for travel suppliers and travel buyers. Its Travel Solutions segment also offers a portfolio of software technology products and solutions, through software-as-a-service (SaaS) and hosted delivery model, to airlines and other travel suppliers and provides industry software solutions that help its customers. Its Hospitality Solutions segment provides software and solutions, through SaaS and hosted delivery models, to hoteliers around the world. The Company serves approximately 42,000 properties in 177 countries.</v>
    <v>7583</v>
    <v>Nasdaq Stock Market</v>
    <v>XNAS</v>
    <v>XNAS</v>
    <v>3150 Sabre Dr, SOUTHLAKE, TX, 76092 US</v>
    <v>6.98</v>
    <v>Software &amp; IT Services</v>
    <v>Stock</v>
    <v>44956.817357488282</v>
    <v>4332</v>
    <v>6.6749999999999998</v>
    <v>2214796294</v>
    <v>SABRE CORPORATION</v>
    <v>SABRE CORPORATION</v>
    <v>6.87</v>
    <v>11.520200000000001</v>
    <v>7.02</v>
    <v>6.7450000000000001</v>
    <v>328361200</v>
    <v>SABR</v>
    <v>SABRE CORPORATION (XNAS:SABR)</v>
    <v>4322892</v>
    <v>4554703</v>
    <v>2006</v>
  </rv>
  <rv s="2">
    <v>4333</v>
  </rv>
  <rv s="0">
    <v>https://www.bing.com/financeapi/forcetrigger?t=a1qc1h&amp;q=XNYS%3aCRM&amp;form=skydnc</v>
    <v>Learn more on Bing</v>
  </rv>
  <rv s="1">
    <v>en-US</v>
    <v>a1qc1h</v>
    <v>268435456</v>
    <v>1</v>
    <v>Powered by Refinitiv</v>
    <v>0</v>
    <v>SALESFORCE, INC. (XNYS:CRM)</v>
    <v>2</v>
    <v>3</v>
    <v>Finance</v>
    <v>4</v>
    <v>234.49</v>
    <v>126.34</v>
    <v>1.1813</v>
    <v>1</v>
    <v>6.0780000000000001E-3</v>
    <v>USD</v>
    <v>Salesforce, Inc., formerly Salesforce.com, Inc., is a provider of customer relationship management (CRM) platform. Its Customer 360 platform delivers a source, which connects customer data across systems, applications and devices to help companies sell, service, market and conduct commerce from anywhere. It focuses on cloud, mobile, social, analytics and artificial intelligence, which connect to its customers and enable companies to transform their businesses. It also enables third parties to use its platform and developer tools to create additional functionality and applications that run on its platform. Its customers use its sales offering to store data, monitor leads and progress, forecast opportunities, gain insights through analytics and relationship intelligence and deliver quotes, contracts and invoices. Its service offering helps to connect its service agents with customers across any touchpoint. It helps customers to resolve routine issues with predictions and recommendations.</v>
    <v>73541</v>
    <v>New York Stock Exchange</v>
    <v>XNYS</v>
    <v>XNYS</v>
    <v>SALESFORCE TOWER, 415 MISSION STREET 3RD FL, SAN FRANCISCO, CA, 94105 US</v>
    <v>166.42</v>
    <v>Software &amp; IT Services</v>
    <v>Stock</v>
    <v>44956.817266735939</v>
    <v>4335</v>
    <v>163.4</v>
    <v>165520000000</v>
    <v>SALESFORCE, INC.</v>
    <v>SALESFORCE, INC.</v>
    <v>163.80000000000001</v>
    <v>592.92899999999997</v>
    <v>164.52</v>
    <v>165.52</v>
    <v>1000000000</v>
    <v>CRM</v>
    <v>SALESFORCE, INC. (XNYS:CRM)</v>
    <v>5153706</v>
    <v>9611270</v>
    <v>1999</v>
  </rv>
  <rv s="2">
    <v>4336</v>
  </rv>
  <rv s="0">
    <v>https://www.bing.com/financeapi/forcetrigger?t=c4htgh&amp;q=XNYS%3aIOT&amp;form=skydnc</v>
    <v>Learn more on Bing</v>
  </rv>
  <rv s="1">
    <v>en-US</v>
    <v>c4htgh</v>
    <v>268435456</v>
    <v>1</v>
    <v>Powered by Refinitiv</v>
    <v>0</v>
    <v>SAMSARA INC. (XNYS:IOT)</v>
    <v>2</v>
    <v>3</v>
    <v>Finance</v>
    <v>4</v>
    <v>25.42</v>
    <v>8.42</v>
    <v>1.4710000000000001</v>
    <v>-0.32</v>
    <v>-2.3256000000000002E-2</v>
    <v>USD</v>
    <v>Samsara Inc. is an Internet of things (IoT) company. The Company is engaged in providing Connected Operations Cloud, which allows businesses that depend on physical operations to harness IoT (Internet of Things) data to develop actionable business insights and improve their operations. The Company provides an end-to-end solution for operations. Its solution connects physical operations data to its Connected Operations Cloud, which consists of Company's Data Platform and Applications. Its Data Platform ingests, aggregates and enriches data from its IoT devices and a growing ecosystem of connected assets and third-party systems, and makes the data actionable for use cases through its applications. The Company's applications for connected fleets include video-based safety, vehicle telematics, apps and driver workflows, equipment monitoring and site visibility. The Company offers its services to small businesses, state and local governments and global enterprises.</v>
    <v>1616</v>
    <v>New York Stock Exchange</v>
    <v>XNYS</v>
    <v>XNYS</v>
    <v>1 De Haro Street, SAN FRANCISCO, CA, 94107 US</v>
    <v>13.73</v>
    <v>Software &amp; IT Services</v>
    <v>Stock</v>
    <v>44956.817299039059</v>
    <v>4338</v>
    <v>13.34</v>
    <v>6973692096</v>
    <v>SAMSARA INC.</v>
    <v>SAMSARA INC.</v>
    <v>13.73</v>
    <v>0</v>
    <v>13.76</v>
    <v>13.44</v>
    <v>518875900</v>
    <v>IOT</v>
    <v>SAMSARA INC. (XNYS:IOT)</v>
    <v>296794</v>
    <v>948641</v>
    <v>2015</v>
  </rv>
  <rv s="2">
    <v>4339</v>
  </rv>
  <rv s="0">
    <v>https://www.bing.com/financeapi/forcetrigger?t=a23far&amp;q=XNAS%3aSPNS&amp;form=skydnc</v>
    <v>Learn more on Bing</v>
  </rv>
  <rv s="1">
    <v>en-US</v>
    <v>a23far</v>
    <v>268435456</v>
    <v>1</v>
    <v>Powered by Refinitiv</v>
    <v>0</v>
    <v>Sapiens International Corporation N.V. (XNAS:SPNS)</v>
    <v>2</v>
    <v>3</v>
    <v>Finance</v>
    <v>4</v>
    <v>32.545000000000002</v>
    <v>16.18</v>
    <v>1.3115000000000001</v>
    <v>-0.28000000000000003</v>
    <v>-1.2517E-2</v>
    <v>USD</v>
    <v>Sapiens International Corporation N.V. (Sapiens) is a provider of software solutions for the insurance industry, with a focus on the financial services sector. The Company operates in provider of software solutions segment. Its software solutions portfolio consists of Life, Pension, Annuity and Retirement Solutions, including software solutions for the management of a range of products for life, pension, annuity and retirement; Property and Casualty/General Insurance Solutions, including a software suite of solutions, supporting a range of business lines, including personal, commercial and specialty lines, as well as a solution for the management of reinsurance contracts; Sapiens DECISION, which is a business decision management solution, and Technology-Based Solutions, such as Sapiens eMerge. Its services include project delivery and implementation, business and technical consulting related to its products, project and program management, training and user acceptance testing.</v>
    <v>4044</v>
    <v>Nasdaq Stock Market</v>
    <v>XNAS</v>
    <v>XNAS</v>
    <v>Azrieli Center, 26 Harokmim St., HOLON, 5885800 IL</v>
    <v>22.119</v>
    <v>Software &amp; IT Services</v>
    <v>Stock</v>
    <v>44956.817252082816</v>
    <v>4341</v>
    <v>21.85</v>
    <v>1285570000</v>
    <v>Sapiens International Corporation N.V.</v>
    <v>Sapiens International Corporation N.V.</v>
    <v>21.94</v>
    <v>23.520900000000001</v>
    <v>22.37</v>
    <v>22.09</v>
    <v>57468510</v>
    <v>SPNS</v>
    <v>Sapiens International Corporation N.V. (XNAS:SPNS)</v>
    <v>84841</v>
    <v>113326</v>
    <v>1990</v>
  </rv>
  <rv s="2">
    <v>4342</v>
  </rv>
  <rv s="0">
    <v>https://www.bing.com/financeapi/forcetrigger?t=a23rjc&amp;q=XNAS%3aSTX&amp;form=skydnc</v>
    <v>Learn more on Bing</v>
  </rv>
  <rv s="1">
    <v>en-US</v>
    <v>a23rjc</v>
    <v>268435456</v>
    <v>1</v>
    <v>Powered by Refinitiv</v>
    <v>0</v>
    <v>SEAGATE TECHNOLOGY HOLDINGS PUBLIC LIMITED COMPANY (XNAS:STX)</v>
    <v>2</v>
    <v>3</v>
    <v>Finance</v>
    <v>4</v>
    <v>113.5</v>
    <v>47.47</v>
    <v>1.0918000000000001</v>
    <v>-1.825</v>
    <v>-2.6453000000000001E-2</v>
    <v>USD</v>
    <v>Seagate Technology Holdings plc is a provider of data storage technology and solutions. The Company’s principal products are hard disk drives, including disk drives, hard drives or hard disk drives (HDDs). In addition to HDDs, the Company produces a range of data storage products, including solid state drives (SSDs), solid state hybrid drives (SSHDs), storage subsystems, as well as a scalable edge-to-cloud mass data platform, which includes data transfer shuttles and a storage-as-a-service cloud. The Company’s HDD products are designed for mass capacity storage and legacy markets. Mass capacity storage involves use cases, such as hyperscale data centers and public clouds, as well as emerging use cases. Legacy markets include markets the Company continues to serve. The Company’s HDD and SSD product portfolio includes Serial Advanced Technology Attachment, Serial Attached SCSI and Non-Volatile Memory Express-based designs to support a variety of mass capacity and legacy applications.</v>
    <v>40000</v>
    <v>Nasdaq Stock Market</v>
    <v>XNAS</v>
    <v>XNAS</v>
    <v>38/39 Fitzwilliam Square, Dublin 2, DUBLIN, DUBLIN, D02 NX53 IE</v>
    <v>68.900000000000006</v>
    <v>Computers, Phones &amp; Household Electronics</v>
    <v>Stock</v>
    <v>44956.817401596876</v>
    <v>4344</v>
    <v>66.94</v>
    <v>13868491143</v>
    <v>SEAGATE TECHNOLOGY HOLDINGS PUBLIC LIMITED COMPANY</v>
    <v>SEAGATE TECHNOLOGY HOLDINGS PUBLIC LIMITED COMPANY</v>
    <v>68</v>
    <v>24.617000000000001</v>
    <v>68.989999999999995</v>
    <v>67.165000000000006</v>
    <v>206483900</v>
    <v>STX</v>
    <v>SEAGATE TECHNOLOGY HOLDINGS PUBLIC LIMITED COMPANY (XNAS:STX)</v>
    <v>1560417</v>
    <v>2770899</v>
    <v>2021</v>
  </rv>
  <rv s="2">
    <v>4345</v>
  </rv>
  <rv s="0">
    <v>https://www.bing.com/financeapi/forcetrigger?t=bzwxa2&amp;q=XNYS%3aSEMR&amp;form=skydnc</v>
    <v>Learn more on Bing</v>
  </rv>
  <rv s="1">
    <v>en-US</v>
    <v>bzwxa2</v>
    <v>268435456</v>
    <v>1</v>
    <v>Powered by Refinitiv</v>
    <v>0</v>
    <v>SEMRUSH HOLDINGS, INC. (XNYS:SEMR)</v>
    <v>2</v>
    <v>3</v>
    <v>Finance</v>
    <v>4</v>
    <v>19.41</v>
    <v>7.16</v>
    <v>1.857</v>
    <v>0.26</v>
    <v>2.7571999999999999E-2</v>
    <v>USD</v>
    <v>SEmrush Holdings, Inc. is an online visibility management software-as-a-service (SaaS) platform company. The Company enables companies to identify and reach the audience for their content, in the context, and through the channels. The Company’s platform enables to collect data points from various domains, social media platforms, online ads, and web traffic. Its platform enables its customers to understand trends and provide insights to improve their online visibility, drive traffic to their Websites and social media pages, as well as online listings, distribute content to customers, and measuring their digital marketing campaigns. Its software products offer online visibility, including search engine optimization (SEO), search engine marketing (SEM), content, advertising, competitive research, social media management (SMM), digital public relations (PR), and competitive intelligence. The Company offer its paid products and tools to customers via monthly or annual subscription plans.</v>
    <v>1173</v>
    <v>New York Stock Exchange</v>
    <v>XNYS</v>
    <v>XNYS</v>
    <v>800 Boylston Street, Suite 2475, BOSTON, MA, 02199 US</v>
    <v>9.77</v>
    <v>Software &amp; IT Services</v>
    <v>Stock</v>
    <v>44956.81709837891</v>
    <v>4347</v>
    <v>9.375</v>
    <v>1334861000</v>
    <v>SEMRUSH HOLDINGS, INC.</v>
    <v>SEMRUSH HOLDINGS, INC.</v>
    <v>9.44</v>
    <v>0</v>
    <v>9.43</v>
    <v>9.69</v>
    <v>141554800</v>
    <v>SEMR</v>
    <v>SEMRUSH HOLDINGS, INC. (XNYS:SEMR)</v>
    <v>102803</v>
    <v>302930</v>
    <v>2019</v>
  </rv>
  <rv s="2">
    <v>4348</v>
  </rv>
  <rv s="0">
    <v>https://www.bing.com/financeapi/forcetrigger?t=a23752&amp;q=XNAS%3aSMTC&amp;form=skydnc</v>
    <v>Learn more on Bing</v>
  </rv>
  <rv s="1">
    <v>en-US</v>
    <v>a23752</v>
    <v>268435456</v>
    <v>1</v>
    <v>Powered by Refinitiv</v>
    <v>0</v>
    <v>SEMTECH CORPORATION (XNAS:SMTC)</v>
    <v>2</v>
    <v>3</v>
    <v>Finance</v>
    <v>4</v>
    <v>74.105000000000004</v>
    <v>25.29</v>
    <v>1.6891</v>
    <v>-0.49</v>
    <v>-1.4780999999999999E-2</v>
    <v>USD</v>
    <v>Semtech Corporation is a supplier of analog and mixed-signal semiconductor products and advanced algorithms. The Company designs, develops and markets a range of products for commercial applications, which are sold into the enterprise computing, communications, consumer, commercial and industrial end-markets. The Company operates through three segments: Signal Integrity, Wireless and Sensing, and Protection. Signal Integrity segment offers a portfolio of optical data communications and video transport products used in a variety of infrastructure and industrial applications. Its Wireless and Sensing segment offers a portfolio of specialized radio frequency products used in a variety of industrial, medical and communications applications, and specialized sensing products used in industrial and consumer applications. Protection segment offers transient voltage suppressors (TVS), which provide protection for electronic systems from voltage spikes.</v>
    <v>1439</v>
    <v>Nasdaq Stock Market</v>
    <v>XNAS</v>
    <v>XNAS</v>
    <v>200 Flynn Rd, CAMARILLO, CA, 93012-8790 US</v>
    <v>32.880000000000003</v>
    <v>Semiconductors &amp; Semiconductor Equipment</v>
    <v>Stock</v>
    <v>44956.817229640626</v>
    <v>4350</v>
    <v>32.270000000000003</v>
    <v>2084940261</v>
    <v>SEMTECH CORPORATION</v>
    <v>SEMTECH CORPORATION</v>
    <v>32.619999999999997</v>
    <v>14.5052</v>
    <v>33.15</v>
    <v>32.659999999999997</v>
    <v>63837730</v>
    <v>SMTC</v>
    <v>SEMTECH CORPORATION (XNAS:SMTC)</v>
    <v>360080</v>
    <v>922025</v>
    <v>1960</v>
  </rv>
  <rv s="2">
    <v>4351</v>
  </rv>
  <rv s="0">
    <v>https://www.bing.com/financeapi/forcetrigger?t=c2kadm&amp;q=XNYS%3aS&amp;form=skydnc</v>
    <v>Learn more on Bing</v>
  </rv>
  <rv s="1">
    <v>en-US</v>
    <v>c2kadm</v>
    <v>268435456</v>
    <v>1</v>
    <v>Powered by Refinitiv</v>
    <v>0</v>
    <v>SENTINELONE, INC. (XNYS:S)</v>
    <v>2</v>
    <v>3</v>
    <v>Finance</v>
    <v>4</v>
    <v>48.46</v>
    <v>12.69</v>
    <v>1.863</v>
    <v>-0.48</v>
    <v>-3.1956999999999999E-2</v>
    <v>USD</v>
    <v>SentinelOne, Inc. is a cybersecurity company that has developed an artificial intelligence (AI) extended detection and response (XDR) platform to enable autonomous cybersecurity defense. XDR platform ingests, correlates, and queries petabytes of structured and unstructured data from a myriad of ever-expanding disparate external and internal sources in real-time. The Company's distributed AI models run both locally on every endpoint and every cloud workload, as well as on its cloud platform. The Company's Singularity platform offers multi-tenancy and can be deployed on a diverse range of environments that its customers choose, including public, private, or hybrid clouds. The Company's Singularity platform defends against cyberattacks and features across Windows, macOS, Linux and Kubernetes software. The Company also delivers identity security as part of Singularity XDR for protection including Singularity Identity, Singularity Ranger Active Directory Assessor and Singularity Hologram.</v>
    <v>1900</v>
    <v>New York Stock Exchange</v>
    <v>XNYS</v>
    <v>XNYS</v>
    <v>444 Castro Street, Suite 400, MOUNTAIN VIEW, CA, 94041 US</v>
    <v>14.96</v>
    <v>Software &amp; IT Services</v>
    <v>Stock</v>
    <v>44956.817312418752</v>
    <v>4353</v>
    <v>14.42</v>
    <v>4110133757</v>
    <v>SENTINELONE, INC.</v>
    <v>SENTINELONE, INC.</v>
    <v>14.88</v>
    <v>0</v>
    <v>15.02</v>
    <v>14.54</v>
    <v>282677700</v>
    <v>S</v>
    <v>SENTINELONE, INC. (XNYS:S)</v>
    <v>2347138</v>
    <v>4631394</v>
    <v>2013</v>
  </rv>
  <rv s="2">
    <v>4354</v>
  </rv>
  <rv s="0">
    <v>https://www.bing.com/financeapi/forcetrigger?t=a1yoa2&amp;q=XNYS%3aNOW&amp;form=skydnc</v>
    <v>Learn more on Bing</v>
  </rv>
  <rv s="1">
    <v>en-US</v>
    <v>a1yoa2</v>
    <v>268435456</v>
    <v>1</v>
    <v>Powered by Refinitiv</v>
    <v>0</v>
    <v>SERVICENOW, INC. (XNYS:NOW)</v>
    <v>2</v>
    <v>3</v>
    <v>Finance</v>
    <v>4</v>
    <v>621.41</v>
    <v>337</v>
    <v>0.99319999999999997</v>
    <v>-10</v>
    <v>-2.1793E-2</v>
    <v>USD</v>
    <v>ServiceNow, Inc. is a digital workflow company. The Company helps global enterprises across industries, universities and governments to digitize their workflows. Its technology platform, Now Platform, enables it to connect systems, silos, departments and processes with digital workflows. It categorizes the workflows it provides into four primary areas, such as information technology (IT), employee, customer, and creator. Its IT workflows give IT departments the ability to plan, build, operate, and service across the entire IT lifecycle. Its employee workflows help customers simplify how their employees get the services they need, creating a familiar, consumer-like way to get work done from wherever an employee may be at home, in the workplace or in the field. Its customer workflows help organizations reimagine the customer experience and increase customer loyalty. Its creator workflows enable its customers to create, test, and deploy their own applications on the Now Platform.</v>
    <v>16881</v>
    <v>New York Stock Exchange</v>
    <v>XNYS</v>
    <v>XNYS</v>
    <v>2225 Lawson Ln, SANTA CLARA, CA, 95054-3311 US</v>
    <v>452.81</v>
    <v>Software &amp; IT Services</v>
    <v>Stock</v>
    <v>44956.817303182812</v>
    <v>4356</v>
    <v>440.23</v>
    <v>90669720000</v>
    <v>SERVICENOW, INC.</v>
    <v>SERVICENOW, INC.</v>
    <v>452.72</v>
    <v>286.59050000000002</v>
    <v>458.86</v>
    <v>448.86</v>
    <v>202000000</v>
    <v>NOW</v>
    <v>SERVICENOW, INC. (XNYS:NOW)</v>
    <v>1482509</v>
    <v>1751039</v>
    <v>2012</v>
  </rv>
  <rv s="2">
    <v>4357</v>
  </rv>
  <rv s="0">
    <v>https://www.bing.com/financeapi/forcetrigger?t=bumqbh&amp;q=XNYS%3aFOUR&amp;form=skydnc</v>
    <v>Learn more on Bing</v>
  </rv>
  <rv s="1">
    <v>en-US</v>
    <v>bumqbh</v>
    <v>268435456</v>
    <v>1</v>
    <v>Powered by Refinitiv</v>
    <v>0</v>
    <v>Shift4 Payments Inc (XNYS:FOUR)</v>
    <v>2</v>
    <v>3</v>
    <v>Finance</v>
    <v>4</v>
    <v>66.86</v>
    <v>29.39</v>
    <v>1.7789999999999999</v>
    <v>-1.61</v>
    <v>-2.5278999999999999E-2</v>
    <v>USD</v>
    <v>Shift4 Payments, Inc. is a provider of payment processing and technology solutions. The Company’s payment platform provides omni-channel card acceptance and processing solutions, including end-to-end payment processing for a broad range of payment types, merchant acquiring, omni-channel gateway, software integrations, integrated and mobile point of sale (POS) solutions, security and risk management solutions, and reporting and analytical tools. Its technology solutions include VenueNext, Shift4Shop, Lighthouse, SkyTab Integrated Point-of-Sale (iPOS), Mobile POS and Marketplace. Its Lighthouse offers cloud-based suite of business intelligence tools, which includes customer engagement, social media management, online reputation management, scheduling and product pricing, as well as reporting and analytics. Its SkyTab iPOS provides purpose-built POS workstations pre-loaded with software suites and integrated payment functionality.</v>
    <v>1732</v>
    <v>New York Stock Exchange</v>
    <v>XNYS</v>
    <v>XNYS</v>
    <v>2202 North Irving Street, ALLENTOWN, PA, 18109 US</v>
    <v>63.018000000000001</v>
    <v>Professional &amp; Commercial Services</v>
    <v>Stock</v>
    <v>44956.817160971877</v>
    <v>4359</v>
    <v>61.5</v>
    <v>5119249651</v>
    <v>Shift4 Payments Inc</v>
    <v>Shift4 Payments Inc</v>
    <v>62.35</v>
    <v>161.76060000000001</v>
    <v>63.69</v>
    <v>62.08</v>
    <v>82462140</v>
    <v>FOUR</v>
    <v>Shift4 Payments Inc (XNYS:FOUR)</v>
    <v>246762</v>
    <v>1132303</v>
    <v>2019</v>
  </rv>
  <rv s="2">
    <v>4360</v>
  </rv>
  <rv s="0">
    <v>https://www.bing.com/financeapi/forcetrigger?t=a23mbh&amp;q=XNAS%3aSSTI&amp;form=skydnc</v>
    <v>Learn more on Bing</v>
  </rv>
  <rv s="1">
    <v>en-US</v>
    <v>a23mbh</v>
    <v>268435456</v>
    <v>1</v>
    <v>Powered by Refinitiv</v>
    <v>0</v>
    <v>SHOTSPOTTER, INC. (XNAS:SSTI)</v>
    <v>2</v>
    <v>3</v>
    <v>Finance</v>
    <v>4</v>
    <v>39.277000000000001</v>
    <v>22.63</v>
    <v>1.2968999999999999</v>
    <v>0.33</v>
    <v>9.1540000000000007E-3</v>
    <v>USD</v>
    <v>Shotspotter, Inc. provides precision-policing solutions for law enforcement and security personnel. The Company's flagship public safety solution, ShotSpotter Respond is an outdoor gunshot detection, location, and alerting system. Its security solutions, ShotSpotter SecureCampus, and ShotSpotter SiteSecure, are designed to help law enforcement and security personnel serving universities, corporate campuses, big-box retail, malls and key infrastructure or transportation centers mitigate risk and enhance security by notifying authorities of a potential outdoor gunfire incident, saving critical minutes for first responders to arrive. The Company offers its solutions on a software as a service (SaaS) subscription model to its customers. The Company's case management solution, ShotSpotter Investigate, is a cloud-based investigative platform to help law enforcement agencies to work with software tools. Its ShotSpotter Labs uses technology to protect wildlife and the environment.</v>
    <v>167</v>
    <v>Nasdaq Stock Market</v>
    <v>XNAS</v>
    <v>XNAS</v>
    <v>39300 Civic Center Drive, Suite 300, FREMONT, CA, 94538 US</v>
    <v>36.75</v>
    <v>Software &amp; IT Services</v>
    <v>Stock</v>
    <v>44956.817076492967</v>
    <v>4362</v>
    <v>35.43</v>
    <v>443688661</v>
    <v>SHOTSPOTTER, INC.</v>
    <v>SHOTSPOTTER, INC.</v>
    <v>35.78</v>
    <v>113.0094</v>
    <v>36.049999999999997</v>
    <v>36.380000000000003</v>
    <v>12195950</v>
    <v>SSTI</v>
    <v>SHOTSPOTTER, INC. (XNAS:SSTI)</v>
    <v>12776</v>
    <v>18410</v>
    <v>2004</v>
  </rv>
  <rv s="2">
    <v>4363</v>
  </rv>
  <rv s="0">
    <v>https://www.bing.com/financeapi/forcetrigger?t=a232k2&amp;q=XNAS%3aSLAB&amp;form=skydnc</v>
    <v>Learn more on Bing</v>
  </rv>
  <rv s="1">
    <v>en-US</v>
    <v>a232k2</v>
    <v>268435456</v>
    <v>1</v>
    <v>Powered by Refinitiv</v>
    <v>0</v>
    <v>SILICON LABORATORIES INC. (XNAS:SLAB)</v>
    <v>2</v>
    <v>3</v>
    <v>Finance</v>
    <v>4</v>
    <v>183</v>
    <v>109.44</v>
    <v>1.1396999999999999</v>
    <v>-5.55</v>
    <v>-3.5031E-2</v>
    <v>USD</v>
    <v>Silicon Laboratories Inc. is engaged in providing secure, intelligent wireless technology. The Company operates in mixed-signal analog intensive product segments. Its Internet of Things (IoT) platform helps customers quickly create secure, intelligent connected devices. The Company provides analog-intensive, mixed-signal solutions for use in a range of electronic products in a range of applications for the IoT, including connected home and security, industrial automation and control, smart metering, smart lighting, commercial building automation, consumer electronics, asset tracking and medical instrumentation. It offers wireless development platform and product portfolio for the IoT based on Zigbee, sub-GHz proprietary technologies, Bluetooth, Z-Wave, Thread, and Wi-Fi. The Company provides Wi-SUN solution simplifying Low Power Wide Area Network (LPWAN) deployment for smart cities. Its sensor products include optical sensors, temperature sensors and Hall effect magnetic sensors.</v>
    <v>1667</v>
    <v>Nasdaq Stock Market</v>
    <v>XNAS</v>
    <v>XNAS</v>
    <v>400 W Cesar Chavez, AUSTIN, TX, 78701 US</v>
    <v>156.97999999999999</v>
    <v>Semiconductors &amp; Semiconductor Equipment</v>
    <v>Stock</v>
    <v>44956.817339849222</v>
    <v>4365</v>
    <v>152.88</v>
    <v>5088289752</v>
    <v>SILICON LABORATORIES INC.</v>
    <v>SILICON LABORATORIES INC.</v>
    <v>155.79</v>
    <v>81.588399999999993</v>
    <v>158.43</v>
    <v>152.88</v>
    <v>33282900</v>
    <v>SLAB</v>
    <v>SILICON LABORATORIES INC. (XNAS:SLAB)</v>
    <v>78193</v>
    <v>286650</v>
    <v>1996</v>
  </rv>
  <rv s="2">
    <v>4366</v>
  </rv>
  <rv s="0">
    <v>https://www.bing.com/financeapi/forcetrigger?t=a22z1h&amp;q=XNAS%3aSIMO&amp;form=skydnc</v>
    <v>Learn more on Bing</v>
  </rv>
  <rv s="1">
    <v>en-US</v>
    <v>a22z1h</v>
    <v>268435456</v>
    <v>1</v>
    <v>Powered by Refinitiv</v>
    <v>0</v>
    <v>SILICON MOTION TECHNOLOGY CORPORATION (XNAS:SIMO)</v>
    <v>2</v>
    <v>3</v>
    <v>Finance</v>
    <v>4</v>
    <v>98.65</v>
    <v>51.82</v>
    <v>0.94110000000000005</v>
    <v>-2.1212</v>
    <v>-3.1655000000000003E-2</v>
    <v>USD</v>
    <v>SILICON MOTION TECHNOLOGY CORPORATION is a provider of negative-AND (NAND) flash controllers for Solid State Drives (SSDs) and other solid state storage devices. The Company is mainly engaged in the design, development and sale of low-power semiconductor solutions for original equipment manufacturers (OEMs) and other customers in the mobile storage market. The Company is mainly engaged in the development of NAND flash controller integrated circuits (ICs) for solid-state storage devices, as well as specialty radio frequency (RF) ICs for mobile devices. In the mobile storage market, the Company's products are controllers used in SSDs, Embedded Multimedia Cards (eMMCs) and other embedded storage products, as well as flash memory cards, universal serial bus (USB) flash drives and other expandable storage products. The Company's products are used in smartphones, tablets, personal computers (PCs) and other devices.</v>
    <v>1434</v>
    <v>Nasdaq Stock Market</v>
    <v>XNAS</v>
    <v>XNAS</v>
    <v>Unit B, 16/F, Centre 600, 82 King Lam St, Cheung Sha Wan, Kowloon HK</v>
    <v>67.2</v>
    <v>Semiconductors &amp; Semiconductor Equipment</v>
    <v>Stock</v>
    <v>44956.816997916409</v>
    <v>4368</v>
    <v>64.790000000000006</v>
    <v>2144289978</v>
    <v>SILICON MOTION TECHNOLOGY CORPORATION</v>
    <v>SILICON MOTION TECHNOLOGY CORPORATION</v>
    <v>67</v>
    <v>6.7430000000000003</v>
    <v>67.010000000000005</v>
    <v>64.888800000000003</v>
    <v>33045610</v>
    <v>SIMO</v>
    <v>SILICON MOTION TECHNOLOGY CORPORATION (XNAS:SIMO)</v>
    <v>359935</v>
    <v>229213</v>
    <v>2005</v>
  </rv>
  <rv s="2">
    <v>4369</v>
  </rv>
  <rv s="0">
    <v>https://www.bing.com/financeapi/forcetrigger?t=c1tmkr&amp;q=XNYS%3aSMWB&amp;form=skydnc</v>
    <v>Learn more on Bing</v>
  </rv>
  <rv s="10">
    <v>en-US</v>
    <v>c1tmkr</v>
    <v>268435456</v>
    <v>1</v>
    <v>Powered by Refinitiv</v>
    <v>18</v>
    <v>SIMILARWEB LTD (XNYS:SMWB)</v>
    <v>2</v>
    <v>19</v>
    <v>Finance</v>
    <v>4</v>
    <v>15.22</v>
    <v>4.37</v>
    <v>-0.13</v>
    <v>-1.9174E-2</v>
    <v>USD</v>
    <v>Similarweb Ltd is an Israel-based company, which provides a online platform for digital intelligence, delivering a trusted, comprehensive and detailed view of the digital world. The platform collect, analyze and share the information with their clients to empowers customers to be competitive in their markets. It presents estimated statistics of websites and mobile applications.</v>
    <v>926</v>
    <v>New York Stock Exchange</v>
    <v>XNYS</v>
    <v>XNYS</v>
    <v>33 Yitzhak Rabin Rd., GIVATAYIM, 5348303 IL</v>
    <v>6.77</v>
    <v>Software &amp; IT Services</v>
    <v>Stock</v>
    <v>44956.81700313594</v>
    <v>4371</v>
    <v>6.4573</v>
    <v>505544371</v>
    <v>SIMILARWEB LTD</v>
    <v>SIMILARWEB LTD</v>
    <v>6.58</v>
    <v>0</v>
    <v>6.78</v>
    <v>6.65</v>
    <v>76021710</v>
    <v>SMWB</v>
    <v>SIMILARWEB LTD (XNYS:SMWB)</v>
    <v>36478</v>
    <v>143326</v>
    <v>2009</v>
  </rv>
  <rv s="2">
    <v>4372</v>
  </rv>
  <rv s="0">
    <v>https://www.bing.com/financeapi/forcetrigger?t=bssf27&amp;q=XNAS%3aSITM&amp;form=skydnc</v>
    <v>Learn more on Bing</v>
  </rv>
  <rv s="1">
    <v>en-US</v>
    <v>bssf27</v>
    <v>268435456</v>
    <v>1</v>
    <v>Powered by Refinitiv</v>
    <v>0</v>
    <v>SITIME CORPORATION (XNAS:SITM)</v>
    <v>2</v>
    <v>3</v>
    <v>Finance</v>
    <v>4</v>
    <v>270.91500000000002</v>
    <v>73.099999999999994</v>
    <v>1.4239999999999999</v>
    <v>-6.61</v>
    <v>-5.4728000000000006E-2</v>
    <v>USD</v>
    <v>SiTime Corporation is a provider of silicon timing solutions. The Company's products are designed into over 250 applications across its target markets, including communications and enterprise, automotive, industrial, aerospace, mobile, Internet of things (IoT), and consumer. Its solutions include various types of oscillators, as well as resonators, and clock integrated circuits (ICs). Its all-silicon solutions are based on three areas of expertise, which include micro-electro-mechanical systems (MEMS), analog mixed-signal design capabilities, and advanced system-level integration expertise. For the automotive market, its solutions can be utilized in automotive electronics, including advanced driver assistance systems (ADAS) for self-driving cars. For the aerospace market, its solutions provide lower acceleration sensitivity for end products that operate in rugged conditions. It sells its products primarily through distributors and resellers, who in turn sell to its end customers.</v>
    <v>279</v>
    <v>Nasdaq Stock Market</v>
    <v>XNAS</v>
    <v>XNAS</v>
    <v>5451 Patrick Henry Dr, SANTA CLARA, CA, 95054-1167 US</v>
    <v>118.82</v>
    <v>Semiconductors &amp; Semiconductor Equipment</v>
    <v>Stock</v>
    <v>44956.817083344533</v>
    <v>4374</v>
    <v>113.83</v>
    <v>2447746573</v>
    <v>SITIME CORPORATION</v>
    <v>SITIME CORPORATION</v>
    <v>117.84</v>
    <v>60.876100000000001</v>
    <v>120.78</v>
    <v>114.17</v>
    <v>21439490</v>
    <v>SITM</v>
    <v>SITIME CORPORATION (XNAS:SITM)</v>
    <v>107718</v>
    <v>209843</v>
    <v>2003</v>
  </rv>
  <rv s="2">
    <v>4375</v>
  </rv>
  <rv s="0">
    <v>https://www.bing.com/financeapi/forcetrigger?t=a23tz2&amp;q=XNAS%3aSWKS&amp;form=skydnc</v>
    <v>Learn more on Bing</v>
  </rv>
  <rv s="1">
    <v>en-US</v>
    <v>a23tz2</v>
    <v>268435456</v>
    <v>1</v>
    <v>Powered by Refinitiv</v>
    <v>0</v>
    <v>SKYWORKS SOLUTIONS, INC. (XNAS:SWKS)</v>
    <v>2</v>
    <v>3</v>
    <v>Finance</v>
    <v>4</v>
    <v>148.74</v>
    <v>76.16</v>
    <v>1.2555000000000001</v>
    <v>-1.93</v>
    <v>-1.7361999999999999E-2</v>
    <v>USD</v>
    <v>Skyworks Solutions, Inc. is engaged in designing, manufacturing, and marketing, semiconductor products, including intellectual property. The Company’s analog semiconductors are connecting people, places, and things, across new applications within the aerospace, automotive, broadband, cellular infrastructure, connected home, entertainment, and gaming, industrial, medical, military, smartphone, tablet, and wearable markets. It operates engineering, manufacturing, sales, and service facilities throughout Asia, Europe, and North America. Its system solutions include Sky5, diversity receive (DRx) and multi-input multi-output (MIMO), SkyOne, antenna management, and integrated infrastructure. It offers a range of products, such as Amplifiers, Antenna Tuners, Attenuators, Automotive Tuners and Digital Radios, Circulators/Isolators, Demodulators, Detectors, Digital Power Isolators, Diodes, Directional Couplers, Diversity Receive Modules, Filters, Mixers, Modulators, Receivers, and Switches.</v>
    <v>11150</v>
    <v>Nasdaq Stock Market</v>
    <v>XNAS</v>
    <v>XNAS</v>
    <v>5260 California Avenue, IRVINE, CA, 92617 US</v>
    <v>110.36499999999999</v>
    <v>Semiconductors &amp; Semiconductor Equipment</v>
    <v>Stock</v>
    <v>44956.817336955472</v>
    <v>4377</v>
    <v>108.881</v>
    <v>17803500000</v>
    <v>SKYWORKS SOLUTIONS, INC.</v>
    <v>SKYWORKS SOLUTIONS, INC.</v>
    <v>109.67</v>
    <v>14.257400000000001</v>
    <v>111.16</v>
    <v>109.23</v>
    <v>160161100</v>
    <v>SWKS</v>
    <v>SKYWORKS SOLUTIONS, INC. (XNAS:SWKS)</v>
    <v>633147</v>
    <v>1783116</v>
    <v>2002</v>
  </rv>
  <rv s="2">
    <v>4378</v>
  </rv>
  <rv s="0">
    <v>https://www.bing.com/financeapi/forcetrigger?t=a22ugh&amp;q=XNAS%3aSGH&amp;form=skydnc</v>
    <v>Learn more on Bing</v>
  </rv>
  <rv s="4">
    <v>en-US</v>
    <v>a22ugh</v>
    <v>268435456</v>
    <v>1</v>
    <v>Powered by Refinitiv</v>
    <v>7</v>
    <v>SMART GLOBAL HOLDINGS, INC. (XNAS:SGH)</v>
    <v>2</v>
    <v>8</v>
    <v>Finance</v>
    <v>4</v>
    <v>29.34</v>
    <v>12.04</v>
    <v>1.343</v>
    <v>-0.3</v>
    <v>-1.7472000000000001E-2</v>
    <v>USD</v>
    <v>SMART Global Holdings, Inc. is engaged in the design and manufacture of specialty solutions for the computing, memory, and light emitting diode (LED) markets. The Company operates through three segments: Memory Solutions, Intelligent Platform Solutions (IPS) and LED Solutions. Its Memory Solutions, under its SMART Modular brand provides memory solutions through the design, development, and advanced packaging of extended lifecycle products. Its IPS group, under its Penguin Solutions brand, consists of two product lines, including Penguin Computing and Penguin Edge. Penguin Computing offers specialized platform solutions for computing, artificial intelligence, and machine learning. Penguin Edge offers solutions for embedded and wireless applications specializing in products for a range of customers in government, telecommunications, and health care. Its LED Solutions group, under its Cree LED brand, offers a range of portfolio of application-optimized LEDs.</v>
    <v>3600</v>
    <v>Nasdaq Stock Market</v>
    <v>XNAS</v>
    <v>XNAS</v>
    <v>39870 Eureka Drive, P.O. Box 309, Ugland House,, NEWARK, CA, 94560-4809 US</v>
    <v>17.010000000000002</v>
    <v>Semiconductors &amp; Semiconductor Equipment</v>
    <v>Stock</v>
    <v>44956.816781053123</v>
    <v>4380</v>
    <v>16.7</v>
    <v>830078565</v>
    <v>SMART GLOBAL HOLDINGS, INC.</v>
    <v>SMART GLOBAL HOLDINGS, INC.</v>
    <v>16.920000000000002</v>
    <v>17.5825</v>
    <v>17.170000000000002</v>
    <v>16.87</v>
    <v>49204420</v>
    <v>SGH</v>
    <v>SMART GLOBAL HOLDINGS, INC. (XNAS:SGH)</v>
    <v>169485</v>
    <v>814607</v>
  </rv>
  <rv s="2">
    <v>4381</v>
  </rv>
  <rv s="0">
    <v>https://www.bing.com/financeapi/forcetrigger?t=bxo5bh&amp;q=XNYS%3aSMRT&amp;form=skydnc</v>
    <v>Learn more on Bing</v>
  </rv>
  <rv s="1">
    <v>en-US</v>
    <v>bxo5bh</v>
    <v>268435456</v>
    <v>1</v>
    <v>Powered by Refinitiv</v>
    <v>0</v>
    <v>SmartRent, Inc. (XNYS:SMRT)</v>
    <v>2</v>
    <v>3</v>
    <v>Finance</v>
    <v>4</v>
    <v>9.7100000000000009</v>
    <v>2.0299999999999998</v>
    <v>1.472</v>
    <v>-0.06</v>
    <v>-2.0905999999999998E-2</v>
    <v>USD</v>
    <v>SmartRent, Inc.( SmartRent), formerly Fifth Wall Acquisition Corp. I, is a provider of smart home and smart building automation for property owners, managers, developers, homebuilders and residents. The Company offers enterprise smart home and smart building technology platform. It develops software and hardware, which is designed to provide property managers with control over all their assets while delivering through all-in-one home control offerings for residents. The Company's integration with map visualization technology, Engrain to optimize SmartRent's new parking management solution, Alloy Parking. This integration expands SmartRent’s access control offerings and ability to transform apartments into connected communities.</v>
    <v>639</v>
    <v>New York Stock Exchange</v>
    <v>XNYS</v>
    <v>XNYS</v>
    <v>18835 N. Thompson Peak Parkway, Suite 300, SCOTTSDALE, AZ, 85255 US</v>
    <v>2.895</v>
    <v>Integrated Hardware &amp; Software</v>
    <v>Stock</v>
    <v>44956.81722665469</v>
    <v>4383</v>
    <v>2.77</v>
    <v>557359285</v>
    <v>SmartRent, Inc.</v>
    <v>SmartRent, Inc.</v>
    <v>2.83</v>
    <v>0</v>
    <v>2.87</v>
    <v>2.81</v>
    <v>198348500</v>
    <v>SMRT</v>
    <v>SmartRent, Inc. (XNYS:SMRT)</v>
    <v>312202</v>
    <v>919029</v>
    <v>2020</v>
  </rv>
  <rv s="2">
    <v>4384</v>
  </rv>
  <rv s="0">
    <v>https://www.bing.com/financeapi/forcetrigger?t=azqpar&amp;q=XNYS%3aSMAR&amp;form=skydnc</v>
    <v>Learn more on Bing</v>
  </rv>
  <rv s="1">
    <v>en-US</v>
    <v>azqpar</v>
    <v>268435456</v>
    <v>1</v>
    <v>Powered by Refinitiv</v>
    <v>0</v>
    <v>SMARTSHEET INC. (XNYS:SMAR)</v>
    <v>2</v>
    <v>3</v>
    <v>Finance</v>
    <v>4</v>
    <v>66.739999999999995</v>
    <v>25.09</v>
    <v>1.0734999999999999</v>
    <v>-1.5649999999999999</v>
    <v>-3.6093E-2</v>
    <v>USD</v>
    <v>Smartsheet Inc. is an enterprise platform for dynamic work, which enables teams and organizations of all sizes to plan, capture, manage, automate, and report on work at scale. It delivers cloud-based software platforms through a subscription model globally. It offers Resource Management, which is a resource planning solution that helps businesses find and schedule appropriate project teams, track and manage time, and forecast hiring needs. It provides Brandfolder, a digital asset management platform that enables workers to store, customize, and share creative assets. Its products include Smartsheet, Dashboards, Portals, Cardview, Grid, Reports, Projects, Calendar, Forms, Automated actions, Integrations, WorkApps, Connectors, Control Center, Data Shuttle, Bridge, Calendar App, Pivot App, DataMesh App, Outfit and Smartsheet Advance. The Smartsheet product is its core offering to customers. Smartsheet offers a number of packages to customers looking to manage their programs and projects.</v>
    <v>2539</v>
    <v>New York Stock Exchange</v>
    <v>XNYS</v>
    <v>XNYS</v>
    <v>500 108TH AVE NE, SUITE 200, BELLEVUE, WA, 98004 US</v>
    <v>42.58</v>
    <v>Software &amp; IT Services</v>
    <v>Stock</v>
    <v>44956.817372603909</v>
    <v>4386</v>
    <v>41.52</v>
    <v>5488937350</v>
    <v>SMARTSHEET INC.</v>
    <v>SMARTSHEET INC.</v>
    <v>41.76</v>
    <v>0</v>
    <v>43.36</v>
    <v>41.795000000000002</v>
    <v>131330000</v>
    <v>SMAR</v>
    <v>SMARTSHEET INC. (XNYS:SMAR)</v>
    <v>418221</v>
    <v>1263296</v>
    <v>2005</v>
  </rv>
  <rv s="2">
    <v>4387</v>
  </rv>
  <rv s="0">
    <v>https://www.bing.com/financeapi/forcetrigger?t=bvlqa2&amp;q=XNYS%3aSNOW&amp;form=skydnc</v>
    <v>Learn more on Bing</v>
  </rv>
  <rv s="1">
    <v>en-US</v>
    <v>bvlqa2</v>
    <v>268435456</v>
    <v>1</v>
    <v>Powered by Refinitiv</v>
    <v>0</v>
    <v>SNOWFLAKE INC. (XNYS:SNOW)</v>
    <v>2</v>
    <v>3</v>
    <v>Finance</v>
    <v>4</v>
    <v>329.49</v>
    <v>110.265</v>
    <v>1.548</v>
    <v>-5.4550000000000001</v>
    <v>-3.4230999999999998E-2</v>
    <v>USD</v>
    <v>Snowflake Inc. is a cloud data platform provider. The Company’s platform enables customers to consolidate data into a single source to drive business insights, build data-driven applications and share data. The Company’s platform supports a multi-cloud strategy, including a cross-cloud approach to mix and match clouds. Its platform unifies data and supports a variety of workloads, including data warehousing, data lakes, data engineering, data science, data application development, and data sharing. The Company provides an integrated, end-to-end solution that delivers insights, data transformations, and data sharing. The Company, by leveraging the performance of the public cloud, its platform enables customers to unify and query data to support a variety of use cases. It also provides frictionless and governed data access so users can securely share data inside and outside of their organizations, generally without copying or moving the underlying data.</v>
    <v>3992</v>
    <v>New York Stock Exchange</v>
    <v>XNYS</v>
    <v>XNYS</v>
    <v>106 East Babcock Street, Suite 3A, BOZEMAN, MT, 59715 US</v>
    <v>159.72</v>
    <v>Software &amp; IT Services</v>
    <v>Stock</v>
    <v>44956.817124235939</v>
    <v>4389</v>
    <v>152.88999999999999</v>
    <v>49495848000</v>
    <v>SNOWFLAKE INC.</v>
    <v>SNOWFLAKE INC.</v>
    <v>156.56</v>
    <v>0</v>
    <v>159.36000000000001</v>
    <v>153.905</v>
    <v>321600000</v>
    <v>SNOW</v>
    <v>SNOWFLAKE INC. (XNYS:SNOW)</v>
    <v>2952144</v>
    <v>4971801</v>
    <v>2012</v>
  </rv>
  <rv s="2">
    <v>4390</v>
  </rv>
  <rv s="0">
    <v>https://www.bing.com/financeapi/forcetrigger?t=a22ra2&amp;q=XNAS%3aSEDG&amp;form=skydnc</v>
    <v>Learn more on Bing</v>
  </rv>
  <rv s="1">
    <v>en-US</v>
    <v>a22ra2</v>
    <v>268435456</v>
    <v>1</v>
    <v>Powered by Refinitiv</v>
    <v>0</v>
    <v>SOLAREDGE TECHNOLOGIES, INC. (XNAS:SEDG)</v>
    <v>2</v>
    <v>3</v>
    <v>Finance</v>
    <v>4</v>
    <v>375.9</v>
    <v>190.15</v>
    <v>1.3077000000000001</v>
    <v>-3.99</v>
    <v>-1.302E-2</v>
    <v>USD</v>
    <v>SolarEdge Technologies, Inc. offers an inverter solution for a solar photovoltaic (PV) system. The Company's products include SolarEdge Power Optimizer, SolarEdge Inverter, StorEdge Solutions and SolarEdge Monitoring Software. Its product roadmap consists of categories, including power optimizers, inverters, monitoring services, energy storage and smart energy management. The Company's power optimizers provide module-level maximum power point (MPP) tracking and real-time adjustments of current and voltage to the optimal working point of each individual PV module. The Company's solution consists of a direct current (DC) power optimizer, an inverter and a cloud-based monitoring platform that operates as a single integrated system.</v>
    <v>3964</v>
    <v>Nasdaq Stock Market</v>
    <v>XNAS</v>
    <v>XNAS</v>
    <v>1 HaMada St., POB 12001, HERZLIYA, 4672505 IL</v>
    <v>307.89999999999998</v>
    <v>Renewable Energy</v>
    <v>Stock</v>
    <v>44956.817187522654</v>
    <v>4392</v>
    <v>299.25</v>
    <v>17128430000</v>
    <v>SOLAREDGE TECHNOLOGIES, INC.</v>
    <v>SOLAREDGE TECHNOLOGIES, INC.</v>
    <v>300.44</v>
    <v>150.46789999999999</v>
    <v>306.44</v>
    <v>302.45</v>
    <v>55894870</v>
    <v>SEDG</v>
    <v>SOLAREDGE TECHNOLOGIES, INC. (XNAS:SEDG)</v>
    <v>551702</v>
    <v>891344</v>
    <v>2006</v>
  </rv>
  <rv s="2">
    <v>4393</v>
  </rv>
  <rv s="0">
    <v>https://www.bing.com/financeapi/forcetrigger?t=bn8mkr&amp;q=XNYS%3aSWI&amp;form=skydnc</v>
    <v>Learn more on Bing</v>
  </rv>
  <rv s="1">
    <v>en-US</v>
    <v>bn8mkr</v>
    <v>268435456</v>
    <v>1</v>
    <v>Powered by Refinitiv</v>
    <v>0</v>
    <v>SolarWinds Corp (XNYS:SWI)</v>
    <v>2</v>
    <v>3</v>
    <v>Finance</v>
    <v>4</v>
    <v>14.36</v>
    <v>7.51</v>
    <v>0.95240000000000002</v>
    <v>-7.0000000000000007E-2</v>
    <v>-6.8360000000000001E-3</v>
    <v>USD</v>
    <v>SolarWinds Corporation is a provider of information technology (IT) infrastructure and management software. The Company is focused on building products that enable technology professionals to manage all IT things. Its SolarWinds Model enables it to market and sell its products directly to network and systems engineers, database administrators, storage administrators, DevOps and SecOps service desk professionals. The Company engages with its registered members through THWACK, which is its online community designed to train and inform technology professionals about its products. The Company’s IT products provide hybrid IT performance management with visibility into application and IT infrastructure. The Company’s suite of network management software provides real-time visibility into network utilization and bandwidth, as well as the ability to detect, diagnose and resolve network performance problems.</v>
    <v>2304</v>
    <v>New York Stock Exchange</v>
    <v>XNYS</v>
    <v>XNYS</v>
    <v>7171 Southwest Pkwy Bldg 400, AUSTIN, TX, 78735-0002 US</v>
    <v>10.220000000000001</v>
    <v>Software &amp; IT Services</v>
    <v>Stock</v>
    <v>44956.817129710158</v>
    <v>4395</v>
    <v>10</v>
    <v>1644206274</v>
    <v>SolarWinds Corp</v>
    <v>SolarWinds Corp</v>
    <v>10.14</v>
    <v>0</v>
    <v>10.24</v>
    <v>10.17</v>
    <v>161672200</v>
    <v>SWI</v>
    <v>SolarWinds Corp (XNYS:SWI)</v>
    <v>154191</v>
    <v>345742</v>
    <v>2015</v>
  </rv>
  <rv s="2">
    <v>4396</v>
  </rv>
  <rv s="0">
    <v>https://www.bing.com/financeapi/forcetrigger?t=a23eec&amp;q=XNAS%3aSPLK&amp;form=skydnc</v>
    <v>Learn more on Bing</v>
  </rv>
  <rv s="5">
    <v>en-US</v>
    <v>a23eec</v>
    <v>268435456</v>
    <v>1</v>
    <v>Powered by Refinitiv</v>
    <v>9</v>
    <v>SPLUNK INC. (XNAS:SPLK)</v>
    <v>2</v>
    <v>10</v>
    <v>Finance</v>
    <v>4</v>
    <v>150.79</v>
    <v>65</v>
    <v>1.2929999999999999</v>
    <v>-2.09</v>
    <v>-2.1934999999999996E-2</v>
    <v>USD</v>
    <v>Splunk Inc. provides solutions that use data from digital systems to help organizations identify opportunities for optimization to keep their systems secure. The Company's portfolio consists of three categories of offerings: Splunk Platform, Splunk Solutions and Customer and Partner Solutions. The Splunk portfolio of offerings is delivered as a mix of cloud services offerings and on-premise licensed software offerings that customers and partners deploy in their own environments. The Splunk platform is a real-time data platform comprising collection, streaming, indexing, search, reporting, analysis, machine learning, alerting, monitoring and data management capabilities. Its Splunk Solutions include Splunk security solutions and Splunk observability solutions. Its Customer and Partner solutions include pre-built data inputs, workflows, searches, reports, alerts, custom dashboards, flexible user interface (UI) components, custom data visualizations, and integration actions and methods.</v>
    <v>7000</v>
    <v>Nasdaq Stock Market</v>
    <v>XNAS</v>
    <v>XNAS</v>
    <v>270 Brannan Street, SAN FRANCISCO, CA, 94107 US</v>
    <v>94.2</v>
    <v>Software &amp; IT Services</v>
    <v>Stock</v>
    <v>44956.817303390628</v>
    <v>4398</v>
    <v>91.35</v>
    <v>15255203000</v>
    <v>SPLUNK INC.</v>
    <v>SPLUNK INC.</v>
    <v>93.78</v>
    <v>95.28</v>
    <v>93.19</v>
    <v>163700000</v>
    <v>SPLK</v>
    <v>SPLUNK INC. (XNAS:SPLK)</v>
    <v>978917</v>
    <v>1473019</v>
    <v>2006</v>
  </rv>
  <rv s="2">
    <v>4399</v>
  </rv>
  <rv s="0">
    <v>https://www.bing.com/financeapi/forcetrigger?t=c2clh7&amp;q=XNYS%3aCXM&amp;form=skydnc</v>
    <v>Learn more on Bing</v>
  </rv>
  <rv s="1">
    <v>en-US</v>
    <v>c2clh7</v>
    <v>268435456</v>
    <v>1</v>
    <v>Powered by Refinitiv</v>
    <v>0</v>
    <v>SPRINKLR, INC. (XNYS:CXM)</v>
    <v>2</v>
    <v>3</v>
    <v>Finance</v>
    <v>4</v>
    <v>15.05</v>
    <v>7.25</v>
    <v>1.6619999999999999</v>
    <v>-0.03</v>
    <v>-3.0000000000000001E-3</v>
    <v>USD</v>
    <v>Sprinklr, Inc. is an enterprise software company for customer-facing functions. The Company's artificial intelligence (AI)-powered platform, Unified Customer Experience Management, enables customer-facing function across the front office, such as customer care, marketing and other, to collaborate across internal silos, communicate across digital channels, and leverage a complete suite of capabilities to deliver human customer experiences. Its platform enables organizations to connect with customers approximately 30 digital channels, including messaging, live chat, text, social media and hundreds of millions of forums, blogs, news and review sites. Its single codebase platform is designed to handle unstructured data. It offers a range of digital use cases across the front office, ranging across research, care, marketing and advertising, and sales and engagement. Its platform enables listening, collaboration across the entire customer journey, workflow, governance and decision-making.</v>
    <v>3245</v>
    <v>New York Stock Exchange</v>
    <v>XNYS</v>
    <v>XNYS</v>
    <v>8TH FLOOR, 29 WEST 35TH STREET, NEW YORK, NY, 10001 US</v>
    <v>10.029999999999999</v>
    <v>Software &amp; IT Services</v>
    <v>Stock</v>
    <v>44956.817117024999</v>
    <v>4401</v>
    <v>9.86</v>
    <v>2602500007</v>
    <v>SPRINKLR, INC.</v>
    <v>SPRINKLR, INC.</v>
    <v>9.8699999999999992</v>
    <v>0</v>
    <v>10</v>
    <v>9.9700000000000006</v>
    <v>261033100</v>
    <v>CXM</v>
    <v>SPRINKLR, INC. (XNYS:CXM)</v>
    <v>280579</v>
    <v>559807</v>
    <v>2011</v>
  </rv>
  <rv s="2">
    <v>4402</v>
  </rv>
  <rv s="0">
    <v>https://www.bing.com/financeapi/forcetrigger?t=bt7k2w&amp;q=XNAS%3aSPT&amp;form=skydnc</v>
    <v>Learn more on Bing</v>
  </rv>
  <rv s="5">
    <v>en-US</v>
    <v>bt7k2w</v>
    <v>268435456</v>
    <v>1</v>
    <v>Powered by Refinitiv</v>
    <v>9</v>
    <v>Sprout Social Inc (XNAS:SPT)</v>
    <v>2</v>
    <v>10</v>
    <v>Finance</v>
    <v>4</v>
    <v>85.99</v>
    <v>38.390500000000003</v>
    <v>1.6180000000000001</v>
    <v>-1.825</v>
    <v>-2.7806999999999998E-2</v>
    <v>USD</v>
    <v>Sprout Social, Inc. is engaged in the designing, developing and operating a web-based social media management tool enabling companies to manage and measure their online presence. The Company provides organizations with a centralized platform to manage their social media efforts across stakeholders and business functions. Its cloud software brings together social messaging, data and workflows into a unified system of record, intelligence and action. The Company's easy-to-use cloud platform allows organizations of all sizes to create stronger relationships through social media, create and publish effective content, measure and improve performance, and better understand their markets and customers. The Company's platform can be deployed rapidly by new customers without direct engagement from its sales or services teams. It also offers a 30-day free trial model that allows prospective customers to set up and use its software within minutes and without assistance.</v>
    <v>887</v>
    <v>Nasdaq Stock Market</v>
    <v>XNAS</v>
    <v>XNAS</v>
    <v>131 South Dearborn Street, Suite 700, CHICAGO, IL, 60603 US</v>
    <v>65.19</v>
    <v>Software &amp; IT Services</v>
    <v>Stock</v>
    <v>44956.817158275</v>
    <v>4404</v>
    <v>62.26</v>
    <v>3498958369</v>
    <v>Sprout Social Inc</v>
    <v>Sprout Social Inc</v>
    <v>64.38</v>
    <v>65.63</v>
    <v>63.805</v>
    <v>54838310</v>
    <v>SPT</v>
    <v>Sprout Social Inc (XNAS:SPT)</v>
    <v>190813</v>
    <v>545673</v>
    <v>2010</v>
  </rv>
  <rv s="2">
    <v>4405</v>
  </rv>
  <rv s="0">
    <v>https://www.bing.com/financeapi/forcetrigger?t=a23fxm&amp;q=XNAS%3aSPSC&amp;form=skydnc</v>
    <v>Learn more on Bing</v>
  </rv>
  <rv s="1">
    <v>en-US</v>
    <v>a23fxm</v>
    <v>268435456</v>
    <v>1</v>
    <v>Powered by Refinitiv</v>
    <v>0</v>
    <v>SPS COMMERCE, INC. (XNAS:SPSC)</v>
    <v>2</v>
    <v>3</v>
    <v>Finance</v>
    <v>4</v>
    <v>146.81</v>
    <v>96.41</v>
    <v>0.75429999999999997</v>
    <v>-2.77</v>
    <v>-2.0246E-2</v>
    <v>USD</v>
    <v>SPS Commerce, Inc. is a provider of cloud-based supply chain management services that supports retailers, suppliers, grocers, distributors, and logistics firms to orchestrate the management of item data, order fulfillment, inventory control, and sales analytics across all channels. The Company's SPS Commerce cloud-based Platform offers a range of services, including Fulfillment, Analytics, and Other Products. The Fulfillment product provides fulfillment automation and replaces or augments an organization’s existing staff and trading partner electronic communication infrastructure by enabling compliance with retailers’ rulebooks, automatic and digital exchange of information. The Analytics solution consists of data analytics applications that enable its customers to improve their visibility across their supply chains through analytics capabilities. It also provides several complimentary products, such as its assortment product and its community product.</v>
    <v>1901</v>
    <v>Nasdaq Stock Market</v>
    <v>XNAS</v>
    <v>XNAS</v>
    <v>SUITE 1000, 333 SOUTH SEVENTH STREET, MINNEAPOLIS, MN, 55402 US</v>
    <v>136.5</v>
    <v>Software &amp; IT Services</v>
    <v>Stock</v>
    <v>44956.817345300784</v>
    <v>4407</v>
    <v>132.66</v>
    <v>4831391225</v>
    <v>SPS COMMERCE, INC.</v>
    <v>SPS COMMERCE, INC.</v>
    <v>135.07</v>
    <v>97.311499999999995</v>
    <v>136.82</v>
    <v>134.05000000000001</v>
    <v>36041710</v>
    <v>SPSC</v>
    <v>SPS COMMERCE, INC. (XNAS:SPSC)</v>
    <v>52985</v>
    <v>108035</v>
    <v>2001</v>
  </rv>
  <rv s="2">
    <v>4408</v>
  </rv>
  <rv s="0">
    <v>https://www.bing.com/financeapi/forcetrigger?t=c252h7&amp;q=XNYS%3aSQSP&amp;form=skydnc</v>
    <v>Learn more on Bing</v>
  </rv>
  <rv s="1">
    <v>en-US</v>
    <v>c252h7</v>
    <v>268435456</v>
    <v>1</v>
    <v>Powered by Refinitiv</v>
    <v>0</v>
    <v>SQUARESPACE, INC. (XNYS:SQSP)</v>
    <v>2</v>
    <v>3</v>
    <v>Finance</v>
    <v>4</v>
    <v>34.97</v>
    <v>14.43</v>
    <v>0.68100000000000005</v>
    <v>6.5000000000000002E-2</v>
    <v>2.7810000000000001E-3</v>
    <v>USD</v>
    <v>Squarespace, Inc. offers all-in-one Website building and ecommerce platform. The Company offers platform for businesses and independent creators to build an online presence for their brands and manage their businesses across the Internet. It offers Websites, domains, e-commerce, tools for managing a social media presence, marketing tools, scheduling capabilities and hospitality services. Its design tools enable to create a mobile and desktop friendly Website, acquire a domain and have a social media presence. Through its commerce solutions, it provides its customers everything they need to sell physical products, subscriptions, content or services online. It provides brands with marketing solutions, such as Email Campaigns, customer relationship management functionality, search engine optimization (SEO) and analytics tools to help them understand and target their audiences while driving traffic, sales and conversion.</v>
    <v>1600</v>
    <v>New York Stock Exchange</v>
    <v>XNYS</v>
    <v>XNYS</v>
    <v>225 Varick Street, 12Th Floor, NEW YORK, NY, 10014 US</v>
    <v>23.5</v>
    <v>Software &amp; IT Services</v>
    <v>Stock</v>
    <v>44956.817145728906</v>
    <v>4410</v>
    <v>22.91</v>
    <v>3197709000</v>
    <v>SQUARESPACE, INC.</v>
    <v>SQUARESPACE, INC.</v>
    <v>23.12</v>
    <v>0</v>
    <v>23.37</v>
    <v>23.434999999999999</v>
    <v>136829600</v>
    <v>SQSP</v>
    <v>SQUARESPACE, INC. (XNYS:SQSP)</v>
    <v>155680</v>
    <v>581344</v>
    <v>2007</v>
  </rv>
  <rv s="2">
    <v>4411</v>
  </rv>
  <rv s="0">
    <v>https://www.bing.com/financeapi/forcetrigger?t=a23ltc&amp;q=XNAS%3aSSNC&amp;form=skydnc</v>
    <v>Learn more on Bing</v>
  </rv>
  <rv s="1">
    <v>en-US</v>
    <v>a23ltc</v>
    <v>268435456</v>
    <v>1</v>
    <v>Powered by Refinitiv</v>
    <v>0</v>
    <v>SS&amp;C TECHNOLOGIES HOLDINGS, INC. (XNAS:SSNC)</v>
    <v>2</v>
    <v>3</v>
    <v>Finance</v>
    <v>4</v>
    <v>82.46</v>
    <v>45.25</v>
    <v>1.3948</v>
    <v>-0.38</v>
    <v>-6.3699999999999998E-3</v>
    <v>USD</v>
    <v>SS&amp;C Technologies Holdings Inc. is a provider of software and software-enabled services for the financial and healthcare industries in intelligent automation and robotic process automation (RPA). The Company owns and operates a range of technology stacks across securities accounting, front-to-back-office operations, performance and risk analytics, regulatory reporting and healthcare information processes. Its portfolio of products and software-enabled services allows financial services clients to automate and integrate front-office functions, such as trading and modeling; middle-office functions, such as portfolio management and reporting, and back-office functions, such as accounting, performance measurement, reconciliation, reporting, processing and clearing and compliance and tax reporting. It is engaged in Tier1 CRM business, which provides sell-side customer relationship management (CRM) solutions. It also provides capabilities in servicing venture capital and family office funds.</v>
    <v>24900</v>
    <v>Nasdaq Stock Market</v>
    <v>XNAS</v>
    <v>XNAS</v>
    <v>80 LAMBERTON RD, WINDSOR, CT, 06095 US</v>
    <v>59.59</v>
    <v>Software &amp; IT Services</v>
    <v>Stock</v>
    <v>44956.817164235938</v>
    <v>4413</v>
    <v>58.73</v>
    <v>14930753116</v>
    <v>SS&amp;C TECHNOLOGIES HOLDINGS, INC.</v>
    <v>SS&amp;C TECHNOLOGIES HOLDINGS, INC.</v>
    <v>59.17</v>
    <v>22.818300000000001</v>
    <v>59.65</v>
    <v>59.27</v>
    <v>251910800</v>
    <v>SSNC</v>
    <v>SS&amp;C TECHNOLOGIES HOLDINGS, INC. (XNAS:SSNC)</v>
    <v>579127</v>
    <v>1326617</v>
    <v>2005</v>
  </rv>
  <rv s="2">
    <v>4414</v>
  </rv>
  <rv s="0">
    <v>https://www.bing.com/financeapi/forcetrigger?t=bnfphw&amp;q=XNAS%3aSTNE&amp;form=skydnc</v>
    <v>Learn more on Bing</v>
  </rv>
  <rv s="1">
    <v>en-US</v>
    <v>bnfphw</v>
    <v>268435456</v>
    <v>1</v>
    <v>Powered by Refinitiv</v>
    <v>0</v>
    <v>STONECO LTD. (XNAS:STNE)</v>
    <v>2</v>
    <v>3</v>
    <v>Finance</v>
    <v>4</v>
    <v>16.278300000000002</v>
    <v>6.8120000000000003</v>
    <v>2.2037</v>
    <v>-0.31</v>
    <v>-2.6886E-2</v>
    <v>USD</v>
    <v>StoneCo Ltd. is a provider of financial technology and software solutions. The Company has designed a cloud-based technology platform, namely the Stone Business Model for its clients to connect, get paid and grow their businesses. The Company’s business includes financial services and software. In financial services, it offers payments solutions, digital banking, credit and insurance solutions. In software, the Company offers point of sale (POS) and enterprise resource planning (ERP) solutions for different retail and services verticals, customer relationship management (CRM), engagement tools, omnichannel solutions (OMS), among others. It provides digital product enhancements to merchants in improving their consumers’ experience, such as split-payment processing, multi-payment processing, recurring payments for subscriptions, and one-click buy functionality. The Company also provide insurance solutions, including store, life (regular or whole life) and health insurance.</v>
    <v>15485</v>
    <v>Nasdaq Stock Market</v>
    <v>XNAS</v>
    <v>XNAS</v>
    <v>4th Floor, Harbour Place, 103 South Church Street, P.O. Box 10240, GRAND CAYMAN, CAYMAN ISLANDS-NA, KY1-1002 KY</v>
    <v>11.37</v>
    <v>Financial Technology (Fintech) &amp; Infrastructure</v>
    <v>Stock</v>
    <v>44956.817397522653</v>
    <v>4416</v>
    <v>10.96</v>
    <v>3503977950</v>
    <v>STONECO LTD.</v>
    <v>STONECO LTD.</v>
    <v>11.27</v>
    <v>38.4786</v>
    <v>11.53</v>
    <v>11.22</v>
    <v>312297500</v>
    <v>STNE</v>
    <v>STONECO LTD. (XNAS:STNE)</v>
    <v>1749545</v>
    <v>4317446</v>
    <v>2014</v>
  </rv>
  <rv s="2">
    <v>4417</v>
  </rv>
  <rv s="0">
    <v>https://www.bing.com/financeapi/forcetrigger?t=a23myc&amp;q=XNAS%3aSSYS&amp;form=skydnc</v>
    <v>Learn more on Bing</v>
  </rv>
  <rv s="1">
    <v>en-US</v>
    <v>a23myc</v>
    <v>268435456</v>
    <v>1</v>
    <v>Powered by Refinitiv</v>
    <v>0</v>
    <v>STRATASYS LTD (XNAS:SSYS)</v>
    <v>2</v>
    <v>3</v>
    <v>Finance</v>
    <v>4</v>
    <v>28</v>
    <v>11.035</v>
    <v>1.3612</v>
    <v>-0.28999999999999998</v>
    <v>-2.0236999999999998E-2</v>
    <v>USD</v>
    <v>Stratasys Ltd. is engaged in providing connected, polymer-based three-dimensional (3D) printing solutions, across the entire manufacturing value chain. The Company offers a set of 3D printing platforms, software, a materials and technology partner ecosystem, and global GTM infrastructure. The Company has approximately 1,700 granted and pending additive technology patents used to create models, prototypes, manufacturing tools, and production parts for a multitude of industries, including aerospace, automotive, transportation, healthcare, consumer products, dental, medical, and education. Its products and solutions improve product quality, development time, cost, and time-to-market. Its 3D ecosystem of solutions and expertise includes 3D printers, materials, software, expert services, and on-demand parts production. Its industrial-grade professional 3D printers use PolyJet or FDM technologies to provide solutions to a range of needs from rapid prototyping to manufacturing.</v>
    <v>2039</v>
    <v>Nasdaq Stock Market</v>
    <v>XNAS</v>
    <v>XNAS</v>
    <v>7665 Commerce Way, EDEN PRAIRIE, MN, 55344 US</v>
    <v>14.3</v>
    <v>Electronic Equipment &amp; Parts</v>
    <v>Stock</v>
    <v>44956.817146932815</v>
    <v>4419</v>
    <v>14.04</v>
    <v>937647360</v>
    <v>STRATASYS LTD</v>
    <v>STRATASYS LTD</v>
    <v>14.13</v>
    <v>221.22409999999999</v>
    <v>14.33</v>
    <v>14.04</v>
    <v>66784000</v>
    <v>SSYS</v>
    <v>STRATASYS LTD (XNAS:SSYS)</v>
    <v>118155</v>
    <v>414930</v>
    <v>1998</v>
  </rv>
  <rv s="2">
    <v>4420</v>
  </rv>
  <rv s="0">
    <v>https://www.bing.com/financeapi/forcetrigger?t=bvkmz2&amp;q=XNAS%3aSUMO&amp;form=skydnc</v>
    <v>Learn more on Bing</v>
  </rv>
  <rv s="5">
    <v>en-US</v>
    <v>bvkmz2</v>
    <v>268435456</v>
    <v>1</v>
    <v>Powered by Refinitiv</v>
    <v>9</v>
    <v>Sumo Logic Inc (XNAS:SUMO)</v>
    <v>2</v>
    <v>10</v>
    <v>Finance</v>
    <v>4</v>
    <v>12.67</v>
    <v>6.4249999999999998</v>
    <v>1.4950000000000001</v>
    <v>0.03</v>
    <v>2.5269999999999997E-3</v>
    <v>USD</v>
    <v>Sumo Logic, Inc. is a machine data analytics company. The Company's Continuous Intelligence Platform enables organizations to find the solutions through digital transformation, applications and cloud computing. Its Continuous Intelligence Platform also enables organizations to automate the collection, ingestion and analysis of application, infrastructure, security and Internet of things (IoT) data. Its Continuous Intelligence Platform provides real-time, machine data analytics and insights across observability and security solutions. Its observability solution combines cloud native log analytics, monitoring, application performance management (APM), tracing and real user monitoring (RUM) capabilities. Its security solution helps developers, security analysts and security operation centers to detect threats, perform security analysis and forensics, and automate security responses to remediate against those threats for their cloud applications.</v>
    <v>943</v>
    <v>Nasdaq Stock Market</v>
    <v>XNAS</v>
    <v>XNAS</v>
    <v>305 Main Street, REDWOOD CITY, CA, 94063 US</v>
    <v>12.005000000000001</v>
    <v>Software &amp; IT Services</v>
    <v>Stock</v>
    <v>44956.817129050782</v>
    <v>4422</v>
    <v>11.4</v>
    <v>1424549000</v>
    <v>Sumo Logic Inc</v>
    <v>Sumo Logic Inc</v>
    <v>11.68</v>
    <v>11.87</v>
    <v>11.9</v>
    <v>120012500</v>
    <v>SUMO</v>
    <v>Sumo Logic Inc (XNAS:SUMO)</v>
    <v>964050</v>
    <v>1854349</v>
    <v>2010</v>
  </rv>
  <rv s="2">
    <v>4423</v>
  </rv>
  <rv s="0">
    <v>https://www.bing.com/financeapi/forcetrigger?t=a23vur&amp;q=XNAS%3aSYNA&amp;form=skydnc</v>
    <v>Learn more on Bing</v>
  </rv>
  <rv s="1">
    <v>en-US</v>
    <v>a23vur</v>
    <v>268435456</v>
    <v>1</v>
    <v>Powered by Refinitiv</v>
    <v>0</v>
    <v>SYNAPTICS INCORPORATED (XNAS:SYNA)</v>
    <v>2</v>
    <v>3</v>
    <v>Finance</v>
    <v>4</v>
    <v>239.88</v>
    <v>81.13</v>
    <v>1.5351999999999999</v>
    <v>-3.9</v>
    <v>-3.1085999999999999E-2</v>
    <v>USD</v>
    <v>Synaptics Incorporated is a developer of mixed signal semiconductor solutions. The Company offers complete chip, firmware and software semiconductor solutions that allow its customers to seamlessly integrate advanced functions into their end products. It operates in Internet of things (IoT), personal computer (PC) and mobile markets. Its IoT market solutions consist of wireless connectivity (Wi-Fi, Bluetooth and global positioning system, or GPS) products, System-on Chip (SoC), products, display and touch-integrated circuits for use in automobiles, and a range of audio and video products and solutions. It provides custom and semi-custom product solutions for navigation, cursor control, and access to devices or applications through fingerprint authentication, for many of the premier PC original equipment manufacturers (OEMs). Its mobile product applications include smartphones, tablets, large touchscreen applications, as well as a variety of mobile, handheld, and entertainment devices.</v>
    <v>1775</v>
    <v>Nasdaq Stock Market</v>
    <v>XNAS</v>
    <v>XNAS</v>
    <v>1109 Mckay Drive, SAN JOSE, CA, 95131-1706 US</v>
    <v>124.515</v>
    <v>Semiconductors &amp; Semiconductor Equipment</v>
    <v>Stock</v>
    <v>44956.817226909377</v>
    <v>4425</v>
    <v>121.34</v>
    <v>4846715113</v>
    <v>SYNAPTICS INCORPORATED</v>
    <v>SYNAPTICS INCORPORATED</v>
    <v>122.77</v>
    <v>18.12</v>
    <v>125.46</v>
    <v>121.56</v>
    <v>39870970</v>
    <v>SYNA</v>
    <v>SYNAPTICS INCORPORATED (XNAS:SYNA)</v>
    <v>166002</v>
    <v>388944</v>
    <v>2002</v>
  </rv>
  <rv s="2">
    <v>4426</v>
  </rv>
  <rv s="0">
    <v>https://www.bing.com/financeapi/forcetrigger?t=a239hw&amp;q=XNAS%3aSNPS&amp;form=skydnc</v>
    <v>Learn more on Bing</v>
  </rv>
  <rv s="1">
    <v>en-US</v>
    <v>a239hw</v>
    <v>268435456</v>
    <v>1</v>
    <v>Powered by Refinitiv</v>
    <v>0</v>
    <v>SYNOPSYS, INC. (XNAS:SNPS)</v>
    <v>2</v>
    <v>3</v>
    <v>Finance</v>
    <v>4</v>
    <v>391.17</v>
    <v>255.02</v>
    <v>1.2081999999999999</v>
    <v>-6.3</v>
    <v>-1.7634E-2</v>
    <v>USD</v>
    <v>Synopsys, Inc. provides products and services across the silicon to software spectrum. The Company operates through two segments: Semiconductor &amp; System Design and Software Integrity. The Semiconductor &amp; System Design segment includes its advanced silicon design, verification products and services, and semiconductor intellectual property (IP) portfolio that encompasses products and services that serve companies primarily in the semiconductor and electronics industries. This segment also supplies the electronic design automation (EDA) software that engineers use to design and test integrated circuits (ICs), also known as chips. The Software Integrity segment includes a portfolio of products and services to intelligently address software risks across the customer portfolio and at all stages of the application lifecycle. This segment offers software tools and services that include security and testing products. The Company also provides application security Software-as-a-Service (SaaS).</v>
    <v>19000</v>
    <v>Nasdaq Stock Market</v>
    <v>XNAS</v>
    <v>XNAS</v>
    <v>690 E Middlefield Rd, MOUNTAIN VIEW, CA, 94043 US</v>
    <v>355.69</v>
    <v>Software &amp; IT Services</v>
    <v>Stock</v>
    <v>44956.817337835157</v>
    <v>4428</v>
    <v>350.40499999999997</v>
    <v>53493864684</v>
    <v>SYNOPSYS, INC.</v>
    <v>SYNOPSYS, INC.</v>
    <v>354.27</v>
    <v>56.772100000000002</v>
    <v>357.27</v>
    <v>350.97</v>
    <v>152417200</v>
    <v>SNPS</v>
    <v>SYNOPSYS, INC. (XNAS:SNPS)</v>
    <v>301391</v>
    <v>576344</v>
    <v>1987</v>
  </rv>
  <rv s="2">
    <v>4429</v>
  </rv>
  <rv s="0">
    <v>https://www.bing.com/financeapi/forcetrigger?t=c1tlr7&amp;q=XNAS%3aTASK&amp;form=skydnc</v>
    <v>Learn more on Bing</v>
  </rv>
  <rv s="1">
    <v>en-US</v>
    <v>c1tlr7</v>
    <v>268435456</v>
    <v>1</v>
    <v>Powered by Refinitiv</v>
    <v>0</v>
    <v>TASKUS, INC. (XNAS:TASK)</v>
    <v>2</v>
    <v>3</v>
    <v>Finance</v>
    <v>4</v>
    <v>41.87</v>
    <v>13.6</v>
    <v>2.6429999999999998</v>
    <v>0.1</v>
    <v>5.5560000000000002E-3</v>
    <v>USD</v>
    <v>TaskUs, Inc. is a provider of outsourced digital services. The Company is focused on serving high-growth technology companies to represent, protect and grow their brands. The Company's global, omni-channel delivery model is focused on providing its clients with three key services: Digital Customer Experience, Content Security and Artificial Intelligence (AI) Services. Digital Customer Experience consists of omni-channel customer care services primarily delivered through digital (non-voice) channels. Content Security principally consists of review and disposition of user and advertiser generated content for purposes, which include removal or labelling of policy violating, offensive or misleading content. AI Services consists of data labelling, annotation and transcription services performed for the purpose of training and tuning AI algorithms through the process of machine learning. It has clients spanning various industry segments within social media, e-commerce, gaming, and others.</v>
    <v>40100</v>
    <v>Nasdaq Stock Market</v>
    <v>XNAS</v>
    <v>XNAS</v>
    <v>1650 Independence Drive, Suite 100, NEW BRAUNFELS, TX, 78132 US</v>
    <v>18.47</v>
    <v>Professional &amp; Commercial Services</v>
    <v>Stock</v>
    <v>44956.817156620309</v>
    <v>4431</v>
    <v>17.53</v>
    <v>1766102613</v>
    <v>TASKUS, INC.</v>
    <v>TASKUS, INC.</v>
    <v>17.66</v>
    <v>41.397399999999998</v>
    <v>18</v>
    <v>18.100000000000001</v>
    <v>97574730</v>
    <v>TASK</v>
    <v>TASKUS, INC. (XNAS:TASK)</v>
    <v>196313</v>
    <v>249724</v>
    <v>2018</v>
  </rv>
  <rv s="2">
    <v>4432</v>
  </rv>
  <rv s="0">
    <v>https://www.bing.com/financeapi/forcetrigger?t=a239z2&amp;q=XNYS%3aSNX&amp;form=skydnc</v>
    <v>Learn more on Bing</v>
  </rv>
  <rv s="1">
    <v>en-US</v>
    <v>a239z2</v>
    <v>268435456</v>
    <v>1</v>
    <v>Powered by Refinitiv</v>
    <v>0</v>
    <v>TD SYNNEX CORPORATION (XNYS:SNX)</v>
    <v>2</v>
    <v>3</v>
    <v>Finance</v>
    <v>4</v>
    <v>115.14</v>
    <v>78.864999999999995</v>
    <v>1.6252</v>
    <v>-0.625</v>
    <v>-6.1609999999999998E-3</v>
    <v>USD</v>
    <v>TD Synnex Corporation is a global distributor and solutions aggregator for the information technology (IT) ecosystem. The Company's two primary solution portfolios include Endpoint Solutions and Advanced Solutions which are comprised of Endpoint Solutions Portfolio and Advanced Solutions Portfolio. Its Endpoint Solutions portfolio primarily includes personal computer (PC) systems, mobile phones and accessories, printers, peripherals, supplies, endpoint technology software, and consumer electronics. Its Advanced Solutions portfolio primarily includes data center technologies such as storage, networking, servers, advanced technology software, and converged and hyper-converged infrastructure. Its Advanced Solutions portfolio also includes specialized solution businesses. The Company offers services, such as systems design and integration solutions, logistics services, cloud services, online services, marketing services, and financial services.</v>
    <v>23500</v>
    <v>New York Stock Exchange</v>
    <v>XNYS</v>
    <v>XNYS</v>
    <v>44201 Nobel Dr, FREMONT, CA, 94538 US</v>
    <v>102.19499999999999</v>
    <v>Computers, Phones &amp; Household Electronics</v>
    <v>Stock</v>
    <v>44956.817295682813</v>
    <v>4434</v>
    <v>100.55</v>
    <v>9613151559</v>
    <v>TD SYNNEX CORPORATION</v>
    <v>TD SYNNEX CORPORATION</v>
    <v>100.55</v>
    <v>14.974399999999999</v>
    <v>101.45</v>
    <v>100.825</v>
    <v>95344920</v>
    <v>SNX</v>
    <v>TD SYNNEX CORPORATION (XNYS:SNX)</v>
    <v>519350</v>
    <v>435927</v>
    <v>2003</v>
  </rv>
  <rv s="2">
    <v>4435</v>
  </rv>
  <rv s="0">
    <v>https://www.bing.com/financeapi/forcetrigger?t=c3ebdm&amp;q=XNYS%3aTDCX&amp;form=skydnc</v>
    <v>Learn more on Bing</v>
  </rv>
  <rv s="1">
    <v>en-US</v>
    <v>c3ebdm</v>
    <v>268435456</v>
    <v>1</v>
    <v>Powered by Refinitiv</v>
    <v>0</v>
    <v>TDCX Inc. (XNYS:TDCX)</v>
    <v>2</v>
    <v>3</v>
    <v>Finance</v>
    <v>4</v>
    <v>18.399999999999999</v>
    <v>6.52</v>
    <v>1.7270000000000001</v>
    <v>-1.54</v>
    <v>-0.10814600000000001</v>
    <v>USD</v>
    <v>TDCX Inc. is a Singapore-based company, which provides digital customer experience solutions. The Company offers three key service offerings: omnichannel CX solutions; sales and digital marketing services; and content monitoring and moderation services. It also offers services consisting of miscellaneous activities, such as providing workspaces to existing clients and providing human resource, administration services to clients. The Company's sales and digital marketing services helps the clients market their products and services to potential customers in both the business-to-consumer (B2C) and the business-to-business (B2B) markets. Its content monitoring and moderation services help the clients create a safe and secure online environment for social media platforms by providing a human touch to content monitoring and moderation services.</v>
    <v>17400</v>
    <v>New York Stock Exchange</v>
    <v>XNYS</v>
    <v>XNYS</v>
    <v>750d Chai Chee Road, #06-01/06 Viva Business Park, 469004 SG</v>
    <v>14.2</v>
    <v>Software &amp; IT Services</v>
    <v>Stock</v>
    <v>44956.816006573441</v>
    <v>4437</v>
    <v>12.7</v>
    <v>1851187560</v>
    <v>TDCX Inc.</v>
    <v>TDCX Inc.</v>
    <v>13.45</v>
    <v>27.3324</v>
    <v>14.24</v>
    <v>12.7</v>
    <v>145762800</v>
    <v>TDCX</v>
    <v>TDCX Inc. (XNYS:TDCX)</v>
    <v>38576</v>
    <v>74567</v>
    <v>2020</v>
  </rv>
  <rv s="2">
    <v>4438</v>
  </rv>
  <rv s="0">
    <v>http://fr.wikipedia.org/wiki/TE_Connectivity</v>
    <v>Wikipedia</v>
  </rv>
  <rv s="7">
    <v>129</v>
    <v>4440</v>
  </rv>
  <rv s="8">
    <v>17</v>
    <v>https://www.bing.com/th?id=AMMS_e83e68f97f5001b753ff93f8a5154da3&amp;qlt=95</v>
    <v>4441</v>
    <v>0</v>
    <v>https://www.bing.com/images/search?form=xlimg&amp;q=te+connectivity</v>
    <v>Image of TE Connectivity Ltd</v>
  </rv>
  <rv s="0">
    <v>https://www.bing.com/financeapi/forcetrigger?t=a244dm&amp;q=XNYS%3aTEL&amp;form=skydnc</v>
    <v>Learn more on Bing</v>
  </rv>
  <rv s="9">
    <v>en-US</v>
    <v>a244dm</v>
    <v>268435456</v>
    <v>1</v>
    <v>Powered by Refinitiv</v>
    <v>13</v>
    <v>TE Connectivity Ltd (XNYS:TEL)</v>
    <v>15</v>
    <v>16</v>
    <v>Finance</v>
    <v>4</v>
    <v>151.76</v>
    <v>104.76</v>
    <v>1.3075000000000001</v>
    <v>-0.01</v>
    <v>-7.9780000000000012E-5</v>
    <v>USD</v>
    <v>TE Connectivity Ltd. is a technology company. The Company designs and manufactures connectivity and sensors solutions. It operates through three segments: Transportation Solutions, Industrial Solutions and Communications Solutions. The Transportation Solutions segment offers connectivity and sensor technologies. Its products are used in the automotive, commercial transportation and sensors markets. It sells primary products, including terminals and connector systems and components, sensors, relays, application tooling, and wire and heat shrink tubing. The Industrial Solutions segment is a supplier of products that connect and distribute power, data and signals. The Industrial Solutions segment offers products, such as terminals and connector systems and components; heat shrink tubing; relays, and wire and cable. The Communications Solutions segment is a supplier of electronic components for the data and devices and appliances markets.</v>
    <v>92000</v>
    <v>New York Stock Exchange</v>
    <v>XNYS</v>
    <v>XNYS</v>
    <v>Muehlenstrasse 26, SCHAFFHAUSEN, SCHAFFHAUSEN, 8200 CH</v>
    <v>126.13</v>
    <v>4442</v>
    <v>Machinery, Equipment &amp; Components</v>
    <v>Stock</v>
    <v>44956.817334096871</v>
    <v>4443</v>
    <v>123.77</v>
    <v>39699577434</v>
    <v>TE Connectivity Ltd</v>
    <v>TE Connectivity Ltd</v>
    <v>123.77</v>
    <v>17.907499999999999</v>
    <v>125.35</v>
    <v>125.34</v>
    <v>316735100</v>
    <v>TEL</v>
    <v>TE Connectivity Ltd (XNYS:TEL)</v>
    <v>920745</v>
    <v>1746565</v>
    <v>2009</v>
  </rv>
  <rv s="2">
    <v>4444</v>
  </rv>
  <rv s="0">
    <v>https://www.bing.com/financeapi/forcetrigger?t=a243ec&amp;q=XNYS%3aTDY&amp;form=skydnc</v>
    <v>Learn more on Bing</v>
  </rv>
  <rv s="1">
    <v>en-US</v>
    <v>a243ec</v>
    <v>268435456</v>
    <v>1</v>
    <v>Powered by Refinitiv</v>
    <v>0</v>
    <v>TELEDYNE TECHNOLOGIES INCORPORATED (XNYS:TDY)</v>
    <v>2</v>
    <v>3</v>
    <v>Finance</v>
    <v>4</v>
    <v>493.97</v>
    <v>325</v>
    <v>1.0837000000000001</v>
    <v>-3.54</v>
    <v>-8.3819999999999988E-3</v>
    <v>USD</v>
    <v>Teledyne Technologies Incorporated provides enabling technologies for industrial growth markets. These markets include factory automation and condition monitoring, air and water quality environmental monitoring, and others. The Company has four segments. Digital Imaging segment includes sensors, cameras and systems, within the visible, infrared, ultraviolet and X-ray spectra for use in industrial, scientific, government, space, defense, security and others. Instrumentation segment provides monitoring and control instruments for marine, environmental, industrial and other applications, and electronic test and measurement equipment. Aerospace and Defense Electronics segment provides electronic components and subsystems, data acquisition and communications components and equipment, harsh environment interconnects, general aviation batteries and other components. Engineered Systems segment provides systems engineering, integration and technology development, and manufacturing solutions.</v>
    <v>14500</v>
    <v>New York Stock Exchange</v>
    <v>XNYS</v>
    <v>XNYS</v>
    <v>1049 Camino Dos Rios, THOUSAND OAKS, CA, 91360 US</v>
    <v>424.44</v>
    <v>Electronic Equipment &amp; Parts</v>
    <v>Stock</v>
    <v>44956.817350971876</v>
    <v>4446</v>
    <v>417.5</v>
    <v>19628675070</v>
    <v>TELEDYNE TECHNOLOGIES INCORPORATED</v>
    <v>TELEDYNE TECHNOLOGIES INCORPORATED</v>
    <v>421.99</v>
    <v>25.560199999999998</v>
    <v>422.32</v>
    <v>418.78</v>
    <v>46871090</v>
    <v>TDY</v>
    <v>TELEDYNE TECHNOLOGIES INCORPORATED (XNYS:TDY)</v>
    <v>80142</v>
    <v>183237</v>
    <v>1999</v>
  </rv>
  <rv s="2">
    <v>4447</v>
  </rv>
  <rv s="0">
    <v>https://www.bing.com/financeapi/forcetrigger?t=bwv4z2&amp;q=XNAS%3aTLS&amp;form=skydnc</v>
    <v>Learn more on Bing</v>
  </rv>
  <rv s="1">
    <v>en-US</v>
    <v>bwv4z2</v>
    <v>268435456</v>
    <v>1</v>
    <v>Powered by Refinitiv</v>
    <v>0</v>
    <v>TELOS CORPORATION (XNAS:TLS)</v>
    <v>2</v>
    <v>3</v>
    <v>Finance</v>
    <v>4</v>
    <v>12.51</v>
    <v>3.3450000000000002</v>
    <v>0.432</v>
    <v>-0.105</v>
    <v>-2.1000000000000001E-2</v>
    <v>USD</v>
    <v>Telos Corporation is a provider of cyber, cloud and enterprise security solutions. The Company operates through two segments: Security Solutions and Secure Networks. The Security Solutions segment focuses on cybersecurity, cloud and identity solutions through Xacta, Telos Ghost, Automated Message Handling System (AMHS) and Telos ID offerings. The Secure Networks segment provides secure networking architectures and solutions to its customers through secure mobility solutions and network management and defense services. The Secure Networks segment has its capabilities, which include network design, operations, and sustainment; system integration and engineering; network security and compliance; deployable comms; innovation and digital transformation; service desk; defensive cyber operations, and program management. Its customer base consists of the United States (U.S.) federal government, large commercial businesses, state and local governments, and international customers.</v>
    <v>849</v>
    <v>Nasdaq Stock Market</v>
    <v>XNAS</v>
    <v>XNAS</v>
    <v>19886 Ashburn Rd, ASHBURN, VA, 20147 US</v>
    <v>4.97</v>
    <v>Software &amp; IT Services</v>
    <v>Stock</v>
    <v>44956.817278564064</v>
    <v>4449</v>
    <v>4.79</v>
    <v>328995984</v>
    <v>TELOS CORPORATION</v>
    <v>TELOS CORPORATION</v>
    <v>4.96</v>
    <v>445.74329999999998</v>
    <v>5</v>
    <v>4.8949999999999996</v>
    <v>67210620</v>
    <v>TLS</v>
    <v>TELOS CORPORATION (XNAS:TLS)</v>
    <v>228044</v>
    <v>528361</v>
    <v>1971</v>
  </rv>
  <rv s="2">
    <v>4450</v>
  </rv>
  <rv s="0">
    <v>https://www.bing.com/financeapi/forcetrigger?t=bgugvh&amp;q=XNAS%3aTENB&amp;form=skydnc</v>
    <v>Learn more on Bing</v>
  </rv>
  <rv s="5">
    <v>en-US</v>
    <v>bgugvh</v>
    <v>268435456</v>
    <v>1</v>
    <v>Powered by Refinitiv</v>
    <v>9</v>
    <v>TENABLE HOLDINGS, INC. (XNAS:TENB)</v>
    <v>2</v>
    <v>10</v>
    <v>Finance</v>
    <v>4</v>
    <v>63.61</v>
    <v>28.8</v>
    <v>1.2717000000000001</v>
    <v>-0.38</v>
    <v>-9.4479999999999998E-3</v>
    <v>USD</v>
    <v>Tenable Holdings, Inc. is a provider of cyber exposure solutions, which is engaged in managing, measuring, and comparing cybersecurity risk in the digital era. Its platform offerings provide a range of visibility into security issues, such as vulnerabilities, misconfigurations, internal and regulatory compliance violations, and other indicators. Its enterprise platform offerings include Tenable.ep, Tenable.io, Tenable.cs, Tenable.io WAS, Tenable.ad, Tenable.ot and Tenable.sc. Tenable.ep is its unified platform that helps organizations identify, assess, and prioritize cyber risks across the entire attack surface. Tenable.io is its cloud-delivered software as a service (SaaS), offering that provides organizations with a risk-based view of traditional and modern attack surfaces. Tenable.cs is its cloud-native application platform that enables organizations to programmatically detect and fix cloud infrastructure misconfigurations. Tenable.io WAS provides automated vulnerability scanning.</v>
    <v>1617</v>
    <v>Nasdaq Stock Market</v>
    <v>XNAS</v>
    <v>XNAS</v>
    <v>6100 MERRIWEATHER DRIVE, COLUMBIA, MD, 21044 US</v>
    <v>40.21</v>
    <v>Software &amp; IT Services</v>
    <v>Stock</v>
    <v>44956.81715966406</v>
    <v>4452</v>
    <v>39.06</v>
    <v>4482561744</v>
    <v>TENABLE HOLDINGS, INC.</v>
    <v>TENABLE HOLDINGS, INC.</v>
    <v>39.369999999999997</v>
    <v>40.22</v>
    <v>39.840000000000003</v>
    <v>112514100</v>
    <v>TENB</v>
    <v>TENABLE HOLDINGS, INC. (XNAS:TENB)</v>
    <v>172708</v>
    <v>762219</v>
    <v>2015</v>
  </rv>
  <rv s="2">
    <v>4453</v>
  </rv>
  <rv s="0">
    <v>https://www.bing.com/financeapi/forcetrigger?t=a242hw&amp;q=XNYS%3aTDC&amp;form=skydnc</v>
    <v>Learn more on Bing</v>
  </rv>
  <rv s="1">
    <v>en-US</v>
    <v>a242hw</v>
    <v>268435456</v>
    <v>1</v>
    <v>Powered by Refinitiv</v>
    <v>0</v>
    <v>TERADATA CORPORATION (XNYS:TDC)</v>
    <v>2</v>
    <v>3</v>
    <v>Finance</v>
    <v>4</v>
    <v>52.53</v>
    <v>28.65</v>
    <v>0.96440000000000003</v>
    <v>-0.02</v>
    <v>-5.754E-4</v>
    <v>USD</v>
    <v>Teradata Corporation (Teradata) is focused on providing a connected multi-cloud data platform for enterprise analytics. The Company’s Teradata Vantage platform allows customers to integrate and simplify their data and analytics ecosystem, streamline access and management of data, and use analytics to derive business value from diverse data types. Teradata Vantage platform is designed and built to run across on-premises, private cloud and public cloud environments. The Company’s geographic segments include Americas region (North America and Latin America), EMEA region (Europe, Middle East and Africa) and APJ region (Asia Pacific and Japan). The Company’s platform offers full integration of datasets, tools, analytical languages and functions, including commercial and open-source technologies. The Company serves various industries automotive, energy and natural resources, financial services, government, healthcare, manufacturing, retail and telco.</v>
    <v>7200</v>
    <v>New York Stock Exchange</v>
    <v>XNYS</v>
    <v>XNYS</v>
    <v>17095 Via Del Campo, SAN DIEGO, CA, 92127 US</v>
    <v>34.869999999999997</v>
    <v>Software &amp; IT Services</v>
    <v>Stock</v>
    <v>44956.817294073437</v>
    <v>4455</v>
    <v>34.380000000000003</v>
    <v>3536532000</v>
    <v>TERADATA CORPORATION</v>
    <v>TERADATA CORPORATION</v>
    <v>34.47</v>
    <v>52.419699999999999</v>
    <v>34.76</v>
    <v>34.74</v>
    <v>101800000</v>
    <v>TDC</v>
    <v>TERADATA CORPORATION (XNYS:TDC)</v>
    <v>363317</v>
    <v>582350</v>
    <v>2007</v>
  </rv>
  <rv s="2">
    <v>4456</v>
  </rv>
  <rv s="0">
    <v>https://www.bing.com/financeapi/forcetrigger?t=a244ur&amp;q=XNAS%3aTER&amp;form=skydnc</v>
    <v>Learn more on Bing</v>
  </rv>
  <rv s="1">
    <v>en-US</v>
    <v>a244ur</v>
    <v>268435456</v>
    <v>1</v>
    <v>Powered by Refinitiv</v>
    <v>0</v>
    <v>TERADYNE, INC. (XNAS:TER)</v>
    <v>2</v>
    <v>3</v>
    <v>Finance</v>
    <v>4</v>
    <v>127.29</v>
    <v>67.81</v>
    <v>1.5477000000000001</v>
    <v>-1.84</v>
    <v>-1.7787999999999998E-2</v>
    <v>USD</v>
    <v>Teradyne, Inc. is a global supplier of automation equipment for test and industrial applications. The Company designs, develops, manufactures and sells automatic test systems used to test semiconductors, wireless products, data storage and complex electronics systems. The Company’s segments include Semiconductor Test, which includes operations related to the design, manufacturing and marketing of semiconductor test products and services; System Test, which includes operations related to the design, manufacturing and marketing of products and services for storage and system level test, defense/aerospace instrumentation test, and circuit-board test; Wireless Test, which includes operations related to the design, manufacturing and marketing of wireless test products and services, and Industrial Automation, which includes operations related to the design, manufacturing and marketing of collaborative robotic arms, autonomous mobile robots and advanced robotic control software.</v>
    <v>5900</v>
    <v>Nasdaq Stock Market</v>
    <v>XNAS</v>
    <v>XNAS</v>
    <v>600 Riverpark Dr, NORTH READING, MA, 01864-2634 US</v>
    <v>102.57</v>
    <v>Semiconductors &amp; Semiconductor Equipment</v>
    <v>Stock</v>
    <v>44956.817159293751</v>
    <v>4458</v>
    <v>100.61</v>
    <v>16111420000</v>
    <v>TERADYNE, INC.</v>
    <v>TERADYNE, INC.</v>
    <v>102.08</v>
    <v>24.514199999999999</v>
    <v>103.44</v>
    <v>101.6</v>
    <v>155756100</v>
    <v>TER</v>
    <v>TERADYNE, INC. (XNAS:TER)</v>
    <v>1048944</v>
    <v>1525333</v>
    <v>1960</v>
  </rv>
  <rv s="2">
    <v>4459</v>
  </rv>
  <rv s="0">
    <v>https://www.bing.com/financeapi/forcetrigger?t=a24p1h&amp;q=XNAS%3aTXN&amp;form=skydnc</v>
    <v>Learn more on Bing</v>
  </rv>
  <rv s="1">
    <v>en-US</v>
    <v>a24p1h</v>
    <v>268435456</v>
    <v>1</v>
    <v>Powered by Refinitiv</v>
    <v>0</v>
    <v>TEXAS INSTRUMENTS INCORPORATED (XNAS:TXN)</v>
    <v>2</v>
    <v>3</v>
    <v>Finance</v>
    <v>4</v>
    <v>191.34</v>
    <v>144.4589</v>
    <v>1.0126999999999999</v>
    <v>-0.41</v>
    <v>-2.356E-3</v>
    <v>USD</v>
    <v>Texas Instruments Incorporated designs, makes and sells semiconductors to electronics designers and manufacturers across the world. The Company operates through two segments: Analog and Embedded Processing. The Company's Analog segment product lines include Power and Signal Chain. Power includes products that help customers manage power in electronic systems. Signal Chain includes products that sense, condition and measure signals to allow information to be transferred or converted for further processing and control. The Embedded Processing segment includes microcontrollers, digital signal processors (DSPs), and applications processors. Microcontrollers are self-contained systems with a processor core, memory and peripherals that are designed to control a set of specific tasks for electronic equipment. DSPs perform mathematical computations to process or improve digital data. Applications processors are designed for specific computing activities.</v>
    <v>31000</v>
    <v>Nasdaq Stock Market</v>
    <v>XNAS</v>
    <v>XNAS</v>
    <v>12500 T I Blvd, DALLAS, TX, 75243-0592 US</v>
    <v>175.18</v>
    <v>Semiconductors &amp; Semiconductor Equipment</v>
    <v>Stock</v>
    <v>44956.817395346872</v>
    <v>4461</v>
    <v>172.21</v>
    <v>158767400000</v>
    <v>TEXAS INSTRUMENTS INCORPORATED</v>
    <v>TEXAS INSTRUMENTS INCORPORATED</v>
    <v>172.23</v>
    <v>18.4984</v>
    <v>174</v>
    <v>173.59</v>
    <v>906000000</v>
    <v>TXN</v>
    <v>TEXAS INSTRUMENTS INCORPORATED (XNAS:TXN)</v>
    <v>2331817</v>
    <v>5276981</v>
    <v>1938</v>
  </rv>
  <rv s="2">
    <v>4462</v>
  </rv>
  <rv s="0">
    <v>https://www.bing.com/financeapi/forcetrigger?t=c3836h&amp;q=XNAS%3aTWKS&amp;form=skydnc</v>
    <v>Learn more on Bing</v>
  </rv>
  <rv s="1">
    <v>en-US</v>
    <v>c3836h</v>
    <v>268435456</v>
    <v>1</v>
    <v>Powered by Refinitiv</v>
    <v>0</v>
    <v>THOUGHTWORKS HOLDING, INC (XNAS:TWKS)</v>
    <v>2</v>
    <v>3</v>
    <v>Finance</v>
    <v>4</v>
    <v>24.66</v>
    <v>7.61</v>
    <v>1.645</v>
    <v>-0.31</v>
    <v>-2.8311000000000003E-2</v>
    <v>USD</v>
    <v>Thoughtworks Holding, Inc., formerly Turing Holding Corp., operates as a technology consultancy company. The Company provides end-to-end digital strategy, design and engineering services to enable companies across the globe to navigate their digital transformation journeys. It connects strategy to execution, using cross-functional teams of strategists, designers, software engineers, data scientists and other specialists to deliver value to its clients at scale. The Company’s service lines include enterprise modernization, platforms and cloud; customer experience, product and design; data and artificial intelligence (AI), and digital transformation and operations. It offers services to the industries, such as technology and business services, energy, public and health services, retail and consumer, financial services and insurance, and automotive, travel and transportation.</v>
    <v>12500</v>
    <v>Nasdaq Stock Market</v>
    <v>XNAS</v>
    <v>XNAS</v>
    <v>200 East Randolph Street, 25Th Floor, CHICAGO, IL, 60601 US</v>
    <v>10.87</v>
    <v>Software &amp; IT Services</v>
    <v>Stock</v>
    <v>44956.817329525002</v>
    <v>4464</v>
    <v>10.54</v>
    <v>3349884832</v>
    <v>THOUGHTWORKS HOLDING, INC</v>
    <v>THOUGHTWORKS HOLDING, INC</v>
    <v>10.73</v>
    <v>755.65390000000002</v>
    <v>10.95</v>
    <v>10.64</v>
    <v>314838800</v>
    <v>TWKS</v>
    <v>THOUGHTWORKS HOLDING, INC (XNAS:TWKS)</v>
    <v>200748</v>
    <v>446828</v>
    <v>2017</v>
  </rv>
  <rv s="2">
    <v>4465</v>
  </rv>
  <rv s="0">
    <v>https://www.bing.com/financeapi/forcetrigger?t=c3bw27&amp;q=XNYS%3aTOST&amp;form=skydnc</v>
    <v>Learn more on Bing</v>
  </rv>
  <rv s="1">
    <v>en-US</v>
    <v>c3bw27</v>
    <v>268435456</v>
    <v>1</v>
    <v>Powered by Refinitiv</v>
    <v>0</v>
    <v>TOAST, INC. (XNYS:TOST)</v>
    <v>2</v>
    <v>3</v>
    <v>Finance</v>
    <v>4</v>
    <v>30.6</v>
    <v>11.91</v>
    <v>2.028</v>
    <v>-0.49</v>
    <v>-2.1520000000000001E-2</v>
    <v>USD</v>
    <v>Toast, Inc. is a cloud-based, end-to-end technology platform purpose-built for the restaurant community. The Company’s platform provides a suite of software as a service (SaaS), products, financial technology solutions including integrated payment processing, restaurant-grade hardware, and a broad ecosystem of third-party partners. The Company provide customers with a single platform that gives them the tools and features they need to run their business across point of sale (POS), restaurant operations, digital ordering and delivery, marketing and loyalty, and team management. This suite of software and hardware products is integrated with financial technology solutions, which includes payment processing and other products. The Company serves as the restaurant operating system, connecting front of house and back of house operations across dine-in, takeout, and delivery channels. It operates approximately 48,000 restaurant locations.</v>
    <v>3172</v>
    <v>New York Stock Exchange</v>
    <v>XNYS</v>
    <v>XNYS</v>
    <v>401 Park Drive Suite 801, BOSTON, MA, 02215 US</v>
    <v>22.52</v>
    <v>Software &amp; IT Services</v>
    <v>Stock</v>
    <v>44956.817303691409</v>
    <v>4467</v>
    <v>21.89</v>
    <v>11857210000</v>
    <v>TOAST, INC.</v>
    <v>TOAST, INC.</v>
    <v>22.28</v>
    <v>0</v>
    <v>22.77</v>
    <v>22.28</v>
    <v>520738000</v>
    <v>TOST</v>
    <v>TOAST, INC. (XNYS:TOST)</v>
    <v>2394813</v>
    <v>4103345</v>
    <v>2011</v>
  </rv>
  <rv s="2">
    <v>4468</v>
  </rv>
  <rv s="0">
    <v>https://www.bing.com/financeapi/forcetrigger?t=a24hfr&amp;q=XNAS%3aTRMB&amp;form=skydnc</v>
    <v>Learn more on Bing</v>
  </rv>
  <rv s="1">
    <v>en-US</v>
    <v>a24hfr</v>
    <v>268435456</v>
    <v>1</v>
    <v>Powered by Refinitiv</v>
    <v>0</v>
    <v>TRIMBLE INC. (XNAS:TRMB)</v>
    <v>2</v>
    <v>3</v>
    <v>Finance</v>
    <v>4</v>
    <v>74.866</v>
    <v>47.52</v>
    <v>1.5860000000000001</v>
    <v>-0.39</v>
    <v>-6.7229999999999998E-3</v>
    <v>USD</v>
    <v>Trimble Inc. is a provider of technology solutions. The Company enables professionals and field mobile workers to improve or transform their work processes. It operates through four segments: Buildings and Infrastructure, Geospatial, Resources and Utilities, and Transportation. The Buildings and Infrastructure segment serves customers working in architecture, engineering, construction, and operations and maintenance. The Geospatial segment primarily serves customers working in surveying, engineering, and government. The Company's product portfolios are focused on surveying and geospatial and geographic information systems (GIS). The Resources and Utilities segment serves customers working in agriculture, forestry and utilities. Its product portfolio addresses the agriculture market. Its transportation solutions provide capabilities for the long-haul trucking and freight shipper markets. The Company is also focused on operations solutions for the heavy civil construction industry.</v>
    <v>11931</v>
    <v>Nasdaq Stock Market</v>
    <v>XNAS</v>
    <v>XNAS</v>
    <v>10368 Westmoor Dr, WESTMINSTER, CO, 80021 US</v>
    <v>57.99</v>
    <v>Software &amp; IT Services</v>
    <v>Stock</v>
    <v>44956.81723885391</v>
    <v>4470</v>
    <v>57.11</v>
    <v>14210515214</v>
    <v>TRIMBLE INC.</v>
    <v>TRIMBLE INC.</v>
    <v>57.28</v>
    <v>30.458600000000001</v>
    <v>58.01</v>
    <v>57.62</v>
    <v>246624700</v>
    <v>TRMB</v>
    <v>TRIMBLE INC. (XNAS:TRMB)</v>
    <v>535446</v>
    <v>1045000</v>
    <v>2016</v>
  </rv>
  <rv s="2">
    <v>4471</v>
  </rv>
  <rv s="0">
    <v>https://www.bing.com/financeapi/forcetrigger?t=a24lim&amp;q=XNAS%3aTTEC&amp;form=skydnc</v>
    <v>Learn more on Bing</v>
  </rv>
  <rv s="1">
    <v>en-US</v>
    <v>a24lim</v>
    <v>268435456</v>
    <v>1</v>
    <v>Powered by Refinitiv</v>
    <v>0</v>
    <v>TTEC Holdings, Inc. (XNAS:TTEC)</v>
    <v>2</v>
    <v>3</v>
    <v>Finance</v>
    <v>4</v>
    <v>88.48</v>
    <v>39.5</v>
    <v>1.02</v>
    <v>0.56000000000000005</v>
    <v>1.149E-2</v>
    <v>USD</v>
    <v>TTEC Holdings, Inc. is a customer experience (CX) technology and services company. It also provides tolling and transportation. It operates through two segments: TTEC Digital and TTEC Engage. TTEC Digital segment is engaged in designing, building, and operating robust digital experiences for clients and its customers through the contextual integration and orchestration of customer relationship management (CRM), data, analytics, customer experience as a service (CXaaS) technology, and intelligent automation. The TTEC Engage segment provides the digitally enabled CX managed services and delivers omnichannel customer care, technical support, order fulfillment, customer acquisition, growth, and retention services with industry specialization and CX capabilities for its brands. Its TTEC Engage segment also delivers digitally enabled back office and industry-specific specialty services, including artificial intelligence (AI) operations, content moderation, and fraud management services.</v>
    <v>62700</v>
    <v>Nasdaq Stock Market</v>
    <v>XNAS</v>
    <v>XNAS</v>
    <v>9197 S Peoria St, ENGLEWOOD, CO, 80112-5833 US</v>
    <v>50.015000000000001</v>
    <v>Software &amp; IT Services</v>
    <v>Stock</v>
    <v>44956.817146006251</v>
    <v>4473</v>
    <v>48.07</v>
    <v>2327921843</v>
    <v>TTEC Holdings, Inc.</v>
    <v>TTEC Holdings, Inc.</v>
    <v>48.07</v>
    <v>21.063600000000001</v>
    <v>48.74</v>
    <v>49.3</v>
    <v>47219510</v>
    <v>TTEC</v>
    <v>TTEC Holdings, Inc. (XNAS:TTEC)</v>
    <v>53415</v>
    <v>122431</v>
    <v>1994</v>
  </rv>
  <rv s="2">
    <v>4474</v>
  </rv>
  <rv s="0">
    <v>https://www.bing.com/financeapi/forcetrigger?t=c12mu2&amp;q=XNYS%3aTUYA&amp;form=skydnc</v>
    <v>Learn more on Bing</v>
  </rv>
  <rv s="4">
    <v>en-US</v>
    <v>c12mu2</v>
    <v>268435456</v>
    <v>1</v>
    <v>Powered by Refinitiv</v>
    <v>7</v>
    <v>Tuya Inc. (XNYS:TUYA)</v>
    <v>2</v>
    <v>8</v>
    <v>Finance</v>
    <v>4</v>
    <v>6.7</v>
    <v>0.77029999999999998</v>
    <v>2.5739999999999998</v>
    <v>-0.23499999999999999</v>
    <v>-8.1315000000000012E-2</v>
    <v>USD</v>
    <v>Tuya Inc is a China-based holding company principally engaged in the provision of Internet of Things (IoT) cloud development platforms and services. The Company offers a variety of services through its IoT cloud development platform, including IoT Platform-as-a-Service (PaaS), Industry Software-as-a-Service (SaaS), cloud-based value-added services and others. Its platform allows customers to access a common infrastructure and all the ready-to-use software, development tools and services needed to develop and manage smart devices. Its products are mainly used in smart home, smart business, healthcare, education, agriculture, outdoor sports and entertainment.</v>
    <v>3470</v>
    <v>New York Stock Exchange</v>
    <v>XNYS</v>
    <v>XNYS</v>
    <v>Floor 7-12, Block A, Huace Center, Xihu District, Hangzhou, ZHEJIANG CN</v>
    <v>2.7685</v>
    <v>Software &amp; IT Services</v>
    <v>Stock</v>
    <v>44956.817276851565</v>
    <v>4476</v>
    <v>2.6</v>
    <v>1536041223</v>
    <v>Tuya Inc.</v>
    <v>Tuya Inc.</v>
    <v>2.7</v>
    <v>0</v>
    <v>2.89</v>
    <v>2.6549999999999998</v>
    <v>578546600</v>
    <v>TUYA</v>
    <v>Tuya Inc. (XNYS:TUYA)</v>
    <v>414805</v>
    <v>665656</v>
  </rv>
  <rv s="2">
    <v>4477</v>
  </rv>
  <rv s="0">
    <v>https://www.bing.com/financeapi/forcetrigger?t=a24nyc&amp;q=XNYS%3aTWLO&amp;form=skydnc</v>
    <v>Learn more on Bing</v>
  </rv>
  <rv s="1">
    <v>en-US</v>
    <v>a24nyc</v>
    <v>268435456</v>
    <v>1</v>
    <v>Powered by Refinitiv</v>
    <v>0</v>
    <v>TWILIO INC. (XNYS:TWLO)</v>
    <v>2</v>
    <v>3</v>
    <v>Finance</v>
    <v>4</v>
    <v>233.6</v>
    <v>41</v>
    <v>1.3819999999999999</v>
    <v>-1.845</v>
    <v>-3.0550999999999998E-2</v>
    <v>USD</v>
    <v>Twilio Inc. offers cloud communications platform, which enables developers to build, scale and operate real-time communications within software applications. The Company offers a customer engagement platform with software designed to address specific use cases, like account security and contact centers, and a set of Application Programming Interfaces (APIs). It also offers a set of APIs that enable developers to embed voice, messaging, video and email capabilities into their applications, and are designed to support all the fundamental ways humans communicate to address any communication market. The Super Network is its software layer that allows its customers' software to communicate with connected devices globally. It interconnects with communications networks and inbox service providers around the world. The Super Network also contains a set of APIs giving its customers access to foundational components of its platform, like phone numbers and session initiation protocol Trunking.</v>
    <v>8992</v>
    <v>New York Stock Exchange</v>
    <v>XNYS</v>
    <v>XNYS</v>
    <v>101 SPEAR STREET, FIFTH FLOOR, SAN FRANCISCO, CA, 94105 US</v>
    <v>60.38</v>
    <v>Software &amp; IT Services</v>
    <v>Stock</v>
    <v>44956.81737759219</v>
    <v>4479</v>
    <v>58.09</v>
    <v>10792208718</v>
    <v>TWILIO INC.</v>
    <v>TWILIO INC.</v>
    <v>59.03</v>
    <v>0</v>
    <v>60.39</v>
    <v>58.545000000000002</v>
    <v>184340400</v>
    <v>TWLO</v>
    <v>TWILIO INC. (XNYS:TWLO)</v>
    <v>1857208</v>
    <v>3208527</v>
    <v>2008</v>
  </rv>
  <rv s="2">
    <v>4480</v>
  </rv>
  <rv s="0">
    <v>https://www.bing.com/financeapi/forcetrigger?t=a24poc&amp;q=XNYS%3aTYL&amp;form=skydnc</v>
    <v>Learn more on Bing</v>
  </rv>
  <rv s="1">
    <v>en-US</v>
    <v>a24poc</v>
    <v>268435456</v>
    <v>1</v>
    <v>Powered by Refinitiv</v>
    <v>0</v>
    <v>TYLER TECHNOLOGIES, INC. (XNYS:TYL)</v>
    <v>2</v>
    <v>3</v>
    <v>Finance</v>
    <v>4</v>
    <v>492.59</v>
    <v>281.11</v>
    <v>0.81200000000000006</v>
    <v>-7.47</v>
    <v>-2.2810999999999998E-2</v>
    <v>USD</v>
    <v>Tyler Technologies, Inc. is a provider of information management solutions and services for the public sector. Its segments include Enterprise Software (ES) segment, which provides public sector entities with software systems and services to meet their information technology and automation needs for mission-critical back-office functions, such as financial management; courts and justice processes; public safety; planning, regulatory and maintenance; data analytics; and platform technologies; Appraisal and Tax (A&amp;T) segment, which provides systems and software that automate the appraisal and assessment of real and personal property, land and vital records management as well as provides property appraisal outsourcing services for local governments and taxing authorities, and NIC, Inc. (NIC) segment, which offers digital services, such as insurance, submitting business filings, renewing licenses, accessing information and making secure payments without visiting a government office.</v>
    <v>7176</v>
    <v>New York Stock Exchange</v>
    <v>XNYS</v>
    <v>XNYS</v>
    <v>5101 Tennyson Pkwy, PLANO, TX, 75024 US</v>
    <v>327.04000000000002</v>
    <v>Software &amp; IT Services</v>
    <v>Stock</v>
    <v>44956.817150103903</v>
    <v>4482</v>
    <v>319.39499999999998</v>
    <v>13324768000</v>
    <v>TYLER TECHNOLOGIES, INC.</v>
    <v>TYLER TECHNOLOGIES, INC.</v>
    <v>324.26</v>
    <v>73.935500000000005</v>
    <v>327.47000000000003</v>
    <v>320</v>
    <v>41639900</v>
    <v>TYL</v>
    <v>TYLER TECHNOLOGIES, INC. (XNYS:TYL)</v>
    <v>113325</v>
    <v>232800</v>
    <v>1989</v>
  </rv>
  <rv s="2">
    <v>4483</v>
  </rv>
  <rv s="0">
    <v>https://www.bing.com/financeapi/forcetrigger?t=c1dbvh&amp;q=XNYS%3aPATH&amp;form=skydnc</v>
    <v>Learn more on Bing</v>
  </rv>
  <rv s="1">
    <v>en-US</v>
    <v>c1dbvh</v>
    <v>268435456</v>
    <v>1</v>
    <v>Powered by Refinitiv</v>
    <v>0</v>
    <v>UIPATH, INC. (XNYS:PATH)</v>
    <v>2</v>
    <v>3</v>
    <v>Finance</v>
    <v>4</v>
    <v>39</v>
    <v>10.396100000000001</v>
    <v>1.4930000000000001</v>
    <v>-0.53500000000000003</v>
    <v>-3.5013000000000002E-2</v>
    <v>USD</v>
    <v>UiPath, Inc. offers an end-to-end platform for automation, combining the robotic process automation (RPA) solution, which enables organizations to scale digital business operations. The Company's platform is designed to transform the way humans work. It provides its customers with a robust set of capabilities to discover automation opportunities and build, manage, run, engage, measure, and govern automations across departments within an organization. The Company's platform enables its software robots to perform an array of actions. These actions include, but are not limited to, logging into applications, extracting information from documents, moving folders, filling in forms, and updating information fields and databases. The Company's platform interacts with and automates processes across a company's existing enterprise stack.</v>
    <v>4013</v>
    <v>New York Stock Exchange</v>
    <v>XNYS</v>
    <v>XNYS</v>
    <v>452 Fifth Avenue, 22Nd Floor, NEW YORK, NY, 10018 US</v>
    <v>15.159000000000001</v>
    <v>Software &amp; IT Services</v>
    <v>Stock</v>
    <v>44956.81729642344</v>
    <v>4485</v>
    <v>14.5787</v>
    <v>8151555024</v>
    <v>UIPATH, INC.</v>
    <v>UIPATH, INC.</v>
    <v>14.935</v>
    <v>0</v>
    <v>15.28</v>
    <v>14.744999999999999</v>
    <v>552835200</v>
    <v>PATH</v>
    <v>UIPATH, INC. (XNYS:PATH)</v>
    <v>2641849</v>
    <v>5324680</v>
    <v>2015</v>
  </rv>
  <rv s="2">
    <v>4486</v>
  </rv>
  <rv s="0">
    <v>https://www.bing.com/financeapi/forcetrigger?t=bvsyhw&amp;q=XNYS%3aU&amp;form=skydnc</v>
    <v>Learn more on Bing</v>
  </rv>
  <rv s="1">
    <v>en-US</v>
    <v>bvsyhw</v>
    <v>268435456</v>
    <v>1</v>
    <v>Powered by Refinitiv</v>
    <v>0</v>
    <v>Unity Software Inc (XNYS:U)</v>
    <v>2</v>
    <v>3</v>
    <v>Finance</v>
    <v>4</v>
    <v>119.65</v>
    <v>21.22</v>
    <v>2.3439999999999999</v>
    <v>-2.57</v>
    <v>-7.0818000000000006E-2</v>
    <v>USD</v>
    <v>Unity Software Inc. (Unity) is a platform for creating and operating interactive, real-time three-dimensional content. The Company's platform includes Create Solutions and Operate Solutions that enables customers to create, run and monetize their content across a range of third-party content distribution platforms. It provides a set of software solutions for mobile phones, tablets, computers, consoles, and augmented &amp; virtual reality devices. Content made with Unity is real-time, allowing it to adapt to user's behaviour and feedback. Its Create Solutions are used by content creators, developers, designers, engineers, and architects to create interactive, 2D and 3D content. Its products, Unity Ads and Unity IAP (In-App Purchases), help developers to enhance the revenue potential of their content. It offers solutions for the delivery of content and provide back-end management, such as Multiplay for multiplayer hosting in games, or Vivox to enable player-to-player communications in games.</v>
    <v>5864</v>
    <v>New York Stock Exchange</v>
    <v>XNYS</v>
    <v>XNYS</v>
    <v>30 - 3Rd Street, SAN FRANCISCO, CA, 94103 US</v>
    <v>35.89</v>
    <v>Software &amp; IT Services</v>
    <v>Stock</v>
    <v>44956.817223541409</v>
    <v>4488</v>
    <v>33.619999999999997</v>
    <v>13590481824</v>
    <v>Unity Software Inc</v>
    <v>Unity Software Inc</v>
    <v>35.369999999999997</v>
    <v>0</v>
    <v>36.29</v>
    <v>33.72</v>
    <v>403039200</v>
    <v>U</v>
    <v>Unity Software Inc (XNYS:U)</v>
    <v>7196635</v>
    <v>9678419</v>
    <v>2009</v>
  </rv>
  <rv s="2">
    <v>4489</v>
  </rv>
  <rv s="0">
    <v>https://www.bing.com/financeapi/forcetrigger?t=a1z6z2&amp;q=XNAS%3aOLED&amp;form=skydnc</v>
    <v>Learn more on Bing</v>
  </rv>
  <rv s="1">
    <v>en-US</v>
    <v>a1z6z2</v>
    <v>268435456</v>
    <v>1</v>
    <v>Powered by Refinitiv</v>
    <v>0</v>
    <v>UNIVERSAL DISPLAY CORPORATION (XNAS:OLED)</v>
    <v>2</v>
    <v>3</v>
    <v>Finance</v>
    <v>4</v>
    <v>176.41</v>
    <v>89.41</v>
    <v>1.4847999999999999</v>
    <v>-2.99</v>
    <v>-2.2588E-2</v>
    <v>USD</v>
    <v>Universal Display Corporation is engaged in the research, development and commercialization of organic light emitting diode (OLED) technologies and materials for use in display and solid-state lighting applications. OLED is a emit light device, which can be manufactured on both flexible and rigid substrates, helps making them suitable for use in full-color displays and as lighting products. OLED displays can be used in the mobile phone, television, wearable, tablet, notebook and personal computer, augmented reality (AR), virtual reality (VR), portable media device and automotive products. Its PHOLED technologies allows OLEDs to emit light through a process, phosphorescence. It has an intellectual property portfolio surrounding its existing PHOLED technologies and materials for both displays and lighting products, which the Company market under the UniversalPHOLED brand. Its additional OLED technologies include FOLED Flexible OLEDs and OVJP Organic Vapor Jet Printing.</v>
    <v>401</v>
    <v>Nasdaq Stock Market</v>
    <v>XNAS</v>
    <v>XNAS</v>
    <v>250 Phillips Boulevard, EWING, NJ, 08618 US</v>
    <v>131.65</v>
    <v>Semiconductors &amp; Semiconductor Equipment</v>
    <v>Stock</v>
    <v>44956.817373981248</v>
    <v>4491</v>
    <v>129.35</v>
    <v>6111466132</v>
    <v>UNIVERSAL DISPLAY CORPORATION</v>
    <v>UNIVERSAL DISPLAY CORPORATION</v>
    <v>130.41999999999999</v>
    <v>33.078899999999997</v>
    <v>132.37</v>
    <v>129.38</v>
    <v>47236560</v>
    <v>OLED</v>
    <v>UNIVERSAL DISPLAY CORPORATION (XNAS:OLED)</v>
    <v>108094</v>
    <v>313826</v>
    <v>1985</v>
  </rv>
  <rv s="2">
    <v>4492</v>
  </rv>
  <rv s="0">
    <v>https://www.bing.com/financeapi/forcetrigger?t=a24yhw&amp;q=XNAS%3aUPLD&amp;form=skydnc</v>
    <v>Learn more on Bing</v>
  </rv>
  <rv s="5">
    <v>en-US</v>
    <v>a24yhw</v>
    <v>268435456</v>
    <v>1</v>
    <v>Powered by Refinitiv</v>
    <v>9</v>
    <v>UPLAND SOFTWARE, INC. (XNAS:UPLD)</v>
    <v>2</v>
    <v>10</v>
    <v>Finance</v>
    <v>4</v>
    <v>20.23</v>
    <v>6.2575000000000003</v>
    <v>0.78220000000000001</v>
    <v>-8.5000000000000006E-2</v>
    <v>-9.7809999999999998E-3</v>
    <v>USD</v>
    <v>Upland Software, Inc. is a provider of cloud-based enterprise work management software. The Company products include AccuRoute, Adestra, Altify, BlueVenn, Cimpl, ComSci, Eclipse PPM, FileBound, InGenius, Intelligent Capture, InterFAX, Kapost, Localytics, Mobile Messaging, Objectif Lune, Panviva, PostUp, PowerSteering, professional services automation (PSA), Qvidian, Rant &amp; Rave, RightAnswers, RO Innovation, Second Street and Ultriva. It offers its products for business operations, contact center, human resource and legal, information technology, marketing, project management and sales. Its customers operate in a range of industries, including financial services, consulting services, technology, manufacturing, media, telecommunications, government, political, non-profit, healthcare, life sciences, retail and hospitality. Its applications deliver value to the customer experience (CXM), including mobile messaging, mobile application marketing and Voice of Customer engagement (VoC).</v>
    <v>865</v>
    <v>Nasdaq Stock Market</v>
    <v>XNAS</v>
    <v>XNAS</v>
    <v>401 CONGRESS AVE., SUITE 1850, AUSTIN, TX, 78701-3788 US</v>
    <v>8.7100000000000009</v>
    <v>Software &amp; IT Services</v>
    <v>Stock</v>
    <v>44956.817172499999</v>
    <v>4494</v>
    <v>8.35</v>
    <v>273450034</v>
    <v>UPLAND SOFTWARE, INC.</v>
    <v>UPLAND SOFTWARE, INC.</v>
    <v>8.56</v>
    <v>8.69</v>
    <v>8.6050000000000004</v>
    <v>31778040</v>
    <v>UPLD</v>
    <v>UPLAND SOFTWARE, INC. (XNAS:UPLD)</v>
    <v>152059</v>
    <v>283382</v>
    <v>2010</v>
  </rv>
  <rv s="2">
    <v>4495</v>
  </rv>
  <rv s="0">
    <v>https://www.bing.com/financeapi/forcetrigger?t=a25j6h&amp;q=XNAS%3aVRNS&amp;form=skydnc</v>
    <v>Learn more on Bing</v>
  </rv>
  <rv s="5">
    <v>en-US</v>
    <v>a25j6h</v>
    <v>268435456</v>
    <v>1</v>
    <v>Powered by Refinitiv</v>
    <v>9</v>
    <v>VARONIS SYSTEMS, INC. (XNAS:VRNS)</v>
    <v>2</v>
    <v>10</v>
    <v>Finance</v>
    <v>4</v>
    <v>51.6</v>
    <v>15.61</v>
    <v>0.88739999999999997</v>
    <v>-1.28</v>
    <v>-4.7885999999999998E-2</v>
    <v>USD</v>
    <v>Varonis Systems, Inc. (Varonis) is a provider of data security and analytics. The Company’s software products and services allow enterprises to manage, analyze, alert and secure enterprise data. It is focused on protecting enterprise data, including sensitive files and emails; confidential customer, patient and employee data; financial records; strategic and product plans; and other intellectual property. The Varonis data security platform helps enterprises protect data against cyberattacks from both internal and external threats. The Company’s products include DatAdvantage, including the Automation Engine; DatAlert, including Varonis Edge; DataPrivilege, Data Classification Engine, including Policy Pack and Data Classification Labels; Data Transport Engine, and DatAnswers. The Company’s products address additional important use cases, including data protection, data governance, zero trust, cybercrime, compliance, data privacy, classification and threat detection and response.</v>
    <v>2065</v>
    <v>Nasdaq Stock Market</v>
    <v>XNAS</v>
    <v>XNAS</v>
    <v>1250 Broadway, 31St Floor, NEW YORK, NY, 10001 US</v>
    <v>26.15</v>
    <v>Software &amp; IT Services</v>
    <v>Stock</v>
    <v>44956.81738592578</v>
    <v>4497</v>
    <v>25.28</v>
    <v>2805101545</v>
    <v>VARONIS SYSTEMS, INC.</v>
    <v>VARONIS SYSTEMS, INC.</v>
    <v>25.81</v>
    <v>26.73</v>
    <v>25.45</v>
    <v>110220100</v>
    <v>VRNS</v>
    <v>VARONIS SYSTEMS, INC. (XNAS:VRNS)</v>
    <v>496955</v>
    <v>892510</v>
    <v>2004</v>
  </rv>
  <rv s="2">
    <v>4498</v>
  </rv>
  <rv s="0">
    <v>https://www.bing.com/financeapi/forcetrigger?t=bne31h&amp;q=XNAS%3aVLDR&amp;form=skydnc</v>
    <v>Learn more on Bing</v>
  </rv>
  <rv s="1">
    <v>en-US</v>
    <v>bne31h</v>
    <v>268435456</v>
    <v>1</v>
    <v>Powered by Refinitiv</v>
    <v>0</v>
    <v>VELODYNE LIDAR, INC (XNAS:VLDR)</v>
    <v>2</v>
    <v>3</v>
    <v>Finance</v>
    <v>4</v>
    <v>4.87</v>
    <v>0.71199999999999997</v>
    <v>1.4169</v>
    <v>-0.04</v>
    <v>-3.5397999999999999E-2</v>
    <v>USD</v>
    <v>Velodyne Lidar Inc. is a provider of lidar technology. The Company is primarily engaged in providing real time three-dimensional (3D) vision for autonomous systems. Its product portfolio includes Surround View Lidar, Solid State Lidar, and Software. Its Surround View Lidar offers a range of products, such as Alpha Prime (VLS-128), Ultra Puck (VLP-32), Puck (VLP-16), Puck Hi-Res (VLP-16 Hi-Res), Puck LITE (VLP-16 LITE), and HDL-32E. Its Solid-State Lidar technology includes micro electro-mechanical systems (MEMS) solutions and provides products, such as Velarray M1600 and Velarray H800. The Software includes Vella Development Kit (VDK) and Intelligent Infrastructure Solution (IIS). Its software solutions include Vella, which is designed to offer a full software advanced driver assistance systems (ADAS) solution built around lidar to provide safety and autonomy applications to vehicles that utilize a Velarray lidar. Its applications include drones, security, mobile robots, and mapping.</v>
    <v>407</v>
    <v>Nasdaq Stock Market</v>
    <v>XNAS</v>
    <v>XNAS</v>
    <v>5521 HELLYER AVENUE, SAN JOSE, CA, 95138 US</v>
    <v>1.1299999999999999</v>
    <v>Electronic Equipment &amp; Parts</v>
    <v>Stock</v>
    <v>44956.817128726565</v>
    <v>4500</v>
    <v>1.07</v>
    <v>259727271</v>
    <v>VELODYNE LIDAR, INC</v>
    <v>VELODYNE LIDAR, INC</v>
    <v>1.1200000000000001</v>
    <v>0</v>
    <v>1.1299999999999999</v>
    <v>1.0900000000000001</v>
    <v>238281900</v>
    <v>VLDR</v>
    <v>VELODYNE LIDAR, INC (XNAS:VLDR)</v>
    <v>885205</v>
    <v>1856291</v>
    <v>2018</v>
  </rv>
  <rv s="2">
    <v>4501</v>
  </rv>
  <rv s="0">
    <v>https://www.bing.com/financeapi/forcetrigger?t=a25j9c&amp;q=XNAS%3aVRNT&amp;form=skydnc</v>
    <v>Learn more on Bing</v>
  </rv>
  <rv s="1">
    <v>en-US</v>
    <v>a25j9c</v>
    <v>268435456</v>
    <v>1</v>
    <v>Powered by Refinitiv</v>
    <v>0</v>
    <v>VERINT SYSTEMS INC. (XNAS:VRNT)</v>
    <v>2</v>
    <v>3</v>
    <v>Finance</v>
    <v>4</v>
    <v>56.39</v>
    <v>31.63</v>
    <v>1.0029999999999999</v>
    <v>-0.49</v>
    <v>-1.2931999999999999E-2</v>
    <v>USD</v>
    <v>Verint Systems Inc. helps brands provide Boundless Customer Engagement. The Company helps organizations close the Engagement Capacity Gap with its differentiated Verint Customer Engagement Cloud Platform. It designed the Verint Customer Engagement Cloud Platform based on an open multi-cloud architecture and with an open strategy. Brands can deploy a variety of business applications across three solution areas: Digital-First Engagement, Workforce Engagement, and Experience Management. Its Digital-First Engagement applications help brands accelerate their digital strategy, including through Engagement Channels, Conversational artificial intelligence (AI), Engagement Orchestration and Knowledge Management. Its Workforce Engagement applications help brands manage their customer engagement work and their workforce across the enterprise. Its applications include Forecasting &amp; Scheduling, Quality &amp; Compliance, Interaction Insights and Real-Time Work.</v>
    <v>4300</v>
    <v>Nasdaq Stock Market</v>
    <v>XNAS</v>
    <v>XNAS</v>
    <v>175 Broadhollow Road, MELVILLE, NY, 11747 US</v>
    <v>37.72</v>
    <v>Software &amp; IT Services</v>
    <v>Stock</v>
    <v>44956.817362279689</v>
    <v>4503</v>
    <v>37.29</v>
    <v>2463398124</v>
    <v>VERINT SYSTEMS INC.</v>
    <v>VERINT SYSTEMS INC.</v>
    <v>37.4</v>
    <v>242.7946</v>
    <v>37.89</v>
    <v>37.4</v>
    <v>65866260</v>
    <v>VRNT</v>
    <v>VERINT SYSTEMS INC. (XNAS:VRNT)</v>
    <v>114471</v>
    <v>422126</v>
    <v>1994</v>
  </rv>
  <rv s="2">
    <v>4504</v>
  </rv>
  <rv s="0">
    <v>https://www.bing.com/financeapi/forcetrigger?t=a259xm&amp;q=XNAS%3aVERI&amp;form=skydnc</v>
    <v>Learn more on Bing</v>
  </rv>
  <rv s="5">
    <v>en-US</v>
    <v>a259xm</v>
    <v>268435456</v>
    <v>1</v>
    <v>Powered by Refinitiv</v>
    <v>9</v>
    <v>VERITONE, INC. (XNAS:VERI)</v>
    <v>2</v>
    <v>10</v>
    <v>Finance</v>
    <v>4</v>
    <v>20.25</v>
    <v>4.57</v>
    <v>3.1547999999999998</v>
    <v>-0.42</v>
    <v>-5.006E-2</v>
    <v>USD</v>
    <v>Veritone, Inc. is a provider of artificial intelligence (AI) computing solutions and services. The Company's AI operating system, aiWARE, uses machine learning algorithms or AI models, together with a suite of applications, to reveal valuable insights from amounts of structured and unstructured data. Its aiWARE platform offers capabilities that mimic human cognitive functions, such as perception, prediction and problem solving, enabling users to transform unstructured data into structured data, and analyze and optimize data to drive business processes and insights. It also offers cloud-native digital content management solutions and content licensing services, primarily to customers in the media and entertainment market. In addition, it operates a full-service advertising agency that uses aiWARE to provide various services, including media planning and strategy, advertisement buying and placement, campaign messaging, clearance verification and attribution, and custom analytics.</v>
    <v>546</v>
    <v>Nasdaq Stock Market</v>
    <v>XNAS</v>
    <v>XNAS</v>
    <v>514 30TH STREET, Tower 3, Suite 400, NEWPORT BEACH, CA, 92663 US</v>
    <v>8.4049999999999994</v>
    <v>Software &amp; IT Services</v>
    <v>Stock</v>
    <v>44956.81703766172</v>
    <v>4506</v>
    <v>7.91</v>
    <v>289228351</v>
    <v>VERITONE, INC.</v>
    <v>VERITONE, INC.</v>
    <v>8.31</v>
    <v>8.39</v>
    <v>7.97</v>
    <v>36289630</v>
    <v>VERI</v>
    <v>VERITONE, INC. (XNAS:VERI)</v>
    <v>402470</v>
    <v>463146</v>
    <v>2014</v>
  </rv>
  <rv s="2">
    <v>4507</v>
  </rv>
  <rv s="0">
    <v>https://www.bing.com/financeapi/forcetrigger?t=a1u8u2&amp;q=XNAS%3aVRRM&amp;form=skydnc</v>
    <v>Learn more on Bing</v>
  </rv>
  <rv s="1">
    <v>en-US</v>
    <v>a1u8u2</v>
    <v>268435456</v>
    <v>1</v>
    <v>Powered by Refinitiv</v>
    <v>0</v>
    <v>VERRA MOBILITY CORPORATION (XNAS:VRRM)</v>
    <v>2</v>
    <v>3</v>
    <v>Finance</v>
    <v>4</v>
    <v>18.13</v>
    <v>12.7</v>
    <v>1.2058</v>
    <v>-0.31</v>
    <v>-2.0143000000000001E-2</v>
    <v>USD</v>
    <v>Verra Mobility Corporation is a provider of smart mobility technology solutions and services throughout the United States, Australia, Europe and Canada. The Company offers integrated technology solutions and services, which include toll and violations management, title and registration, automated safety solutions, parking enforcement and citation, and other data-driven solutions. Its segments include Commercial Services segment, which offers toll and violation management solutions and title and registration services for rental car companies (RACs) and fleet management companies (FMCs) in North America; Government Solutions segment, which offers speed, red-light, school bus stop arm and bus lane enforcement solutions within the United States and Canada, and Parking Solutions segment provides an integrated suite of parking software and hardware solutions to universities, municipalities, parking operators, healthcare facilities and transportation hubs in the United States and Canada.</v>
    <v>1306</v>
    <v>Nasdaq Stock Market</v>
    <v>XNAS</v>
    <v>XNAS</v>
    <v>1150 N Alma School Rd, MESA, AZ, 85201-3000 US</v>
    <v>15.39</v>
    <v>Professional &amp; Commercial Services</v>
    <v>Stock</v>
    <v>44956.817271099222</v>
    <v>4509</v>
    <v>15.06</v>
    <v>2260125556</v>
    <v>VERRA MOBILITY CORPORATION</v>
    <v>VERRA MOBILITY CORPORATION</v>
    <v>15.32</v>
    <v>29.526900000000001</v>
    <v>15.39</v>
    <v>15.08</v>
    <v>149875700</v>
    <v>VRRM</v>
    <v>VERRA MOBILITY CORPORATION (XNAS:VRRM)</v>
    <v>370173</v>
    <v>1099624</v>
    <v>2016</v>
  </rv>
  <rv s="2">
    <v>4510</v>
  </rv>
  <rv s="0">
    <v>https://www.bing.com/financeapi/forcetrigger?t=bvamp2&amp;q=XNAS%3aVERX&amp;form=skydnc</v>
    <v>Learn more on Bing</v>
  </rv>
  <rv s="5">
    <v>en-US</v>
    <v>bvamp2</v>
    <v>268435456</v>
    <v>1</v>
    <v>Powered by Refinitiv</v>
    <v>9</v>
    <v>VERTEX, INC. (XNAS:VERX)</v>
    <v>2</v>
    <v>10</v>
    <v>Finance</v>
    <v>4</v>
    <v>19.3</v>
    <v>9.44</v>
    <v>1.2390000000000001</v>
    <v>-0.12</v>
    <v>-9.0089999999999996E-3</v>
    <v>USD</v>
    <v>Vertex, Inc. is a provider of enterprise tax technology solutions that can be tailored to specific industries for indirect tax, including sales and consumer use, value added and payroll. The Company’s solutions include tax determination, compliance and reporting, tax data management, document management, analytics and insights, pre-built integrations, industry-specific solutions, technology specific solutions, implementation services and managed services. The tax determination solutions enable real-time calculation of indirect taxes and applicable fees for sale and purchase transactions. The tax data management tools enable enterprises to unify transaction data from multiple business applications and sources. The document management solutions automate the validation of, storage of, and tax audit support for sales tax exemptions and reseller certificates, enabling enterprises to manage large quantities of documents, such as tax exemption certificates.</v>
    <v>1300</v>
    <v>Nasdaq Stock Market</v>
    <v>XNAS</v>
    <v>XNAS</v>
    <v>2301 Renaissance Blvd., KING OF PRUSSIA, PA, 19406 US</v>
    <v>13.475</v>
    <v>Software &amp; IT Services</v>
    <v>Stock</v>
    <v>44956.817144628905</v>
    <v>4512</v>
    <v>13.09</v>
    <v>1980526680</v>
    <v>VERTEX, INC.</v>
    <v>VERTEX, INC.</v>
    <v>13.13</v>
    <v>13.32</v>
    <v>13.2</v>
    <v>150039900</v>
    <v>VERX</v>
    <v>VERTEX, INC. (XNAS:VERX)</v>
    <v>64323</v>
    <v>130988</v>
    <v>1964</v>
  </rv>
  <rv s="2">
    <v>4513</v>
  </rv>
  <rv s="0">
    <v>https://www.bing.com/financeapi/forcetrigger?t=bxfgmw&amp;q=XNAS%3aDSP&amp;form=skydnc</v>
    <v>Learn more on Bing</v>
  </rv>
  <rv s="1">
    <v>en-US</v>
    <v>bxfgmw</v>
    <v>268435456</v>
    <v>1</v>
    <v>Powered by Refinitiv</v>
    <v>0</v>
    <v>VIANT TECHNOLOGY INC. (XNAS:DSP)</v>
    <v>2</v>
    <v>3</v>
    <v>Finance</v>
    <v>4</v>
    <v>8.64</v>
    <v>3.15</v>
    <v>1.1000000000000001</v>
    <v>0.04</v>
    <v>8.5649999999999997E-3</v>
    <v>USD</v>
    <v>Viant Technology Inc. is an advertising software company. Its software enables the programmatic purchase of advertising, which is the electronification of the advertising buying process. Its demand side platform (DSP), Adelphic, is an enterprise software platform that is used by marketers and their advertising agencies to centralize the planning, buying and measurement of their advertising across various channels. Through its technology, a marketer can buy advertisements on desktop, mobile, connected TV, linear TV, in-game streaming audio and digital billboards. Its platform delivers a suite of forecasting, reporting, and built-in automation that provides its customers with insights into available inventory based on the desired target audience. Its platform supports a range of transaction types, including real-time bidding, private marketplaces and programmatic guaranteed, allowing customers to source and integrate ad inventory directly from publishers and private marketplaces.</v>
    <v>350</v>
    <v>Nasdaq Stock Market</v>
    <v>XNAS</v>
    <v>XNAS</v>
    <v>2722 Michelson Drive, Suite 100, IRVINE, CA, 92612 US</v>
    <v>4.8049999999999997</v>
    <v>Software &amp; IT Services</v>
    <v>Stock</v>
    <v>44956.81720162031</v>
    <v>4515</v>
    <v>4.51</v>
    <v>289864421</v>
    <v>VIANT TECHNOLOGY INC.</v>
    <v>VIANT TECHNOLOGY INC.</v>
    <v>4.63</v>
    <v>81.665199999999999</v>
    <v>4.67</v>
    <v>4.71</v>
    <v>61542340</v>
    <v>DSP</v>
    <v>VIANT TECHNOLOGY INC. (XNAS:DSP)</v>
    <v>52028</v>
    <v>124942</v>
    <v>2020</v>
  </rv>
  <rv s="2">
    <v>4516</v>
  </rv>
  <rv s="0">
    <v>https://www.bing.com/financeapi/forcetrigger?t=a25kec&amp;q=XNAS%3aVSAT&amp;form=skydnc</v>
    <v>Learn more on Bing</v>
  </rv>
  <rv s="1">
    <v>en-US</v>
    <v>a25kec</v>
    <v>268435456</v>
    <v>1</v>
    <v>Powered by Refinitiv</v>
    <v>0</v>
    <v>VIASAT, INC. (XNAS:VSAT)</v>
    <v>2</v>
    <v>3</v>
    <v>Finance</v>
    <v>4</v>
    <v>52.72</v>
    <v>25.38</v>
    <v>1.2698</v>
    <v>-0.34</v>
    <v>-9.9270000000000001E-3</v>
    <v>USD</v>
    <v>Viasat, Inc. is a provider of communications technologies and services. The Company operates through three segments: Satellite Services, Commercial Networks and Government Systems. The Satellite Services segment uses its technology platform to provide satellite-based broadband services around the globe for use in commercial applications and its Ka-band satellites are at the core of its technology platform. The Commercial Networks segment develops and sells an array of advanced satellite and wireless products, antenna systems and terminal solutions that support or enable the provision of fixed and mobile broadband services. The Government Systems segment offers an array of products and services designed to enable the collection and transmission of secure real-time digital information and communications between fixed and mobile command centers, intelligence and defense platforms and individuals in the field.</v>
    <v>7000</v>
    <v>Nasdaq Stock Market</v>
    <v>XNAS</v>
    <v>XNAS</v>
    <v>6155 El Camino Real, CARLSBAD, CA, 92009 US</v>
    <v>34.24</v>
    <v>Communications &amp; Networking</v>
    <v>Stock</v>
    <v>44956.817076909378</v>
    <v>4518</v>
    <v>33.28</v>
    <v>2563153474</v>
    <v>VIASAT, INC.</v>
    <v>VIASAT, INC.</v>
    <v>33.72</v>
    <v>141.1841</v>
    <v>34.25</v>
    <v>33.909999999999997</v>
    <v>75586950</v>
    <v>VSAT</v>
    <v>VIASAT, INC. (XNAS:VSAT)</v>
    <v>132015</v>
    <v>346389</v>
    <v>1996</v>
  </rv>
  <rv s="2">
    <v>4519</v>
  </rv>
  <rv s="0">
    <v>https://www.bing.com/financeapi/forcetrigger?t=a25bz2&amp;q=XNAS%3aVIAV&amp;form=skydnc</v>
    <v>Learn more on Bing</v>
  </rv>
  <rv s="1">
    <v>en-US</v>
    <v>a25bz2</v>
    <v>268435456</v>
    <v>1</v>
    <v>Powered by Refinitiv</v>
    <v>0</v>
    <v>VIAVI SOLUTIONS INC. (XNAS:VIAV)</v>
    <v>2</v>
    <v>3</v>
    <v>Finance</v>
    <v>4</v>
    <v>17.429500000000001</v>
    <v>9.99</v>
    <v>0.77959999999999996</v>
    <v>-6.5000000000000002E-2</v>
    <v>-5.8040000000000001E-3</v>
    <v>USD</v>
    <v>Viavi Solutions Inc. is a provider of network test, monitoring and assurance solutions for communications service providers, enterprises, network equipment manufacturers, original equipment manufacturers (OEMs), Government and avionics. The Company's segments include Network Enablement (NE), Service Enablement (SE) and Optical Security and Performance Products (OSP). The NE segment provides testing solutions that access the network to perform build-out and maintenance tasks. These solutions include instruments, software and services to design, build, activate, certify, troubleshoot and optimize networks. SE segment are embedded systems that yield network, service and application performance data. These solutions include instruments, microprobes and software, which monitors, collects and analyzes network data to reveal the actual customer experience. The OSP segment provides optical products for anti-counterfeiting, consumer and industrial, Government, automotive and other markets.</v>
    <v>3600</v>
    <v>Nasdaq Stock Market</v>
    <v>XNAS</v>
    <v>XNAS</v>
    <v>1445 SOUTH SPECTRUM BLVD., SUITE 102, CHANDLER, AZ, 85286 US</v>
    <v>11.164999999999999</v>
    <v>Communications &amp; Networking</v>
    <v>Stock</v>
    <v>44956.817300867966</v>
    <v>4521</v>
    <v>11.02</v>
    <v>2520501897</v>
    <v>VIAVI SOLUTIONS INC.</v>
    <v>VIAVI SOLUTIONS INC.</v>
    <v>11.15</v>
    <v>25.5731</v>
    <v>11.2</v>
    <v>11.135</v>
    <v>226358500</v>
    <v>VIAV</v>
    <v>VIAVI SOLUTIONS INC. (XNAS:VIAV)</v>
    <v>466756</v>
    <v>1192039</v>
    <v>1993</v>
  </rv>
  <rv s="2">
    <v>4522</v>
  </rv>
  <rv s="0">
    <v>https://www.bing.com/financeapi/forcetrigger?t=a256cw&amp;q=XNYS%3aV&amp;form=skydnc</v>
    <v>Learn more on Bing</v>
  </rv>
  <rv s="1">
    <v>en-US</v>
    <v>a256cw</v>
    <v>268435456</v>
    <v>1</v>
    <v>Powered by Refinitiv</v>
    <v>0</v>
    <v>VISA INC. (XNYS:V)</v>
    <v>2</v>
    <v>3</v>
    <v>Finance</v>
    <v>4</v>
    <v>250.58</v>
    <v>174.6</v>
    <v>0.95699999999999996</v>
    <v>-1.95</v>
    <v>-8.4259999999999995E-3</v>
    <v>USD</v>
    <v>Visa Inc. (Visa) is a payments technology company that provides digital payments across more than 200 countries and territories. The Company connects consumers, merchants, financial institutions, businesses, strategic partners and government entities to electronic payments. The Company operates through payment services segment. The Company's transaction processing network, VisaNet, facilitates authorization, clearing and settlement of payment transactions and enables to provide its financial institution and merchant clients a range of products, platforms and value-added services. Its products/services include transaction processing services and Visa-branded payment products. The Company also offers Tink, an open banking platform that enables financial institutions, fintech and merchants to build financial products and services and move money. Tink enables its customers to move money, access aggregated financial data, and use smart financial services such as risk insights, and others.</v>
    <v>26500</v>
    <v>New York Stock Exchange</v>
    <v>XNYS</v>
    <v>XNYS</v>
    <v>P.O. Box 8999, SAN FRANCISCO, CA, 94128-8999 US</v>
    <v>230.39</v>
    <v>Software &amp; IT Services</v>
    <v>Stock</v>
    <v>44956.817413298435</v>
    <v>4524</v>
    <v>227.93</v>
    <v>472622262540</v>
    <v>VISA INC.</v>
    <v>VISA INC.</v>
    <v>229.61</v>
    <v>32.369199999999999</v>
    <v>231.44</v>
    <v>229.49</v>
    <v>2059446000</v>
    <v>V</v>
    <v>VISA INC. (XNYS:V)</v>
    <v>3433951</v>
    <v>5502038</v>
    <v>2007</v>
  </rv>
  <rv s="2">
    <v>4525</v>
  </rv>
  <rv s="0">
    <v>https://www.bing.com/financeapi/forcetrigger?t=a25fnm&amp;q=XNYS%3aVMW&amp;form=skydnc</v>
    <v>Learn more on Bing</v>
  </rv>
  <rv s="1">
    <v>en-US</v>
    <v>a25fnm</v>
    <v>268435456</v>
    <v>1</v>
    <v>Powered by Refinitiv</v>
    <v>0</v>
    <v>VMWARE, INC. (XNYS:VMW)</v>
    <v>2</v>
    <v>3</v>
    <v>Finance</v>
    <v>4</v>
    <v>136.85499999999999</v>
    <v>91.53</v>
    <v>0.67849999999999999</v>
    <v>-2.15</v>
    <v>-1.7283E-2</v>
    <v>USD</v>
    <v>VMware, Inc. is a provider of multi-cloud services for all apps that enables digital with enterprise control. Its multi-cloud portfolio, spanning application modernization, cloud management, cloud infrastructure, networking, security and anywhere workspaces, forms a digital foundation on which customers can build, run, manage, connect and protect their workloads. The Company’s products within its application modernization portfolio include Tanzu Application Platform, Tanzu Operations Platform, Tanzu Application Service, Tanzu Observability, Tanzu Community Edition and Tanzu Labs. Its cloud management products help customers manage multi-cloud environments running a range of workloads, including virtual machines and containers. The Company’s cloud infrastructure solutions include infrastructure products and services that enable customers to connect to multiple clouds and create a common operating environment. It offers a portfolio of virtual networking and security solutions.</v>
    <v>37500</v>
    <v>New York Stock Exchange</v>
    <v>XNYS</v>
    <v>XNYS</v>
    <v>3401 Hillview Avenue, PALO ALTO, CA, 94304 US</v>
    <v>124.2</v>
    <v>Software &amp; IT Services</v>
    <v>Stock</v>
    <v>44956.81721715234</v>
    <v>4527</v>
    <v>122.15</v>
    <v>52008389625</v>
    <v>VMWARE, INC.</v>
    <v>VMWARE, INC.</v>
    <v>123.88</v>
    <v>37.497599999999998</v>
    <v>124.4</v>
    <v>122.25</v>
    <v>425426500</v>
    <v>VMW</v>
    <v>VMWARE, INC. (XNYS:VMW)</v>
    <v>648610</v>
    <v>891507</v>
    <v>1998</v>
  </rv>
  <rv s="2">
    <v>4528</v>
  </rv>
  <rv s="0">
    <v>https://www.bing.com/financeapi/forcetrigger?t=a25fw7&amp;q=XNAS%3aVNET&amp;form=skydnc</v>
    <v>Learn more on Bing</v>
  </rv>
  <rv s="1">
    <v>en-US</v>
    <v>a25fw7</v>
    <v>268435456</v>
    <v>1</v>
    <v>Powered by Refinitiv</v>
    <v>0</v>
    <v>VNET Group, Inc. (XNAS:VNET)</v>
    <v>2</v>
    <v>3</v>
    <v>Finance</v>
    <v>4</v>
    <v>10.06</v>
    <v>3.51</v>
    <v>-0.13350000000000001</v>
    <v>-0.215</v>
    <v>-3.4345000000000001E-2</v>
    <v>USD</v>
    <v>VNET Group Inc, formerly 21Vianet Group Inc, is a carrier-neutral Internet data center services provider. The Company hosts its customers' servers and networking equipment and provides interconnectivity. The Company also provides managed network services to enable customers to deliver data across the Internet through its data transmission network and smart routing technology. The Company provides value-added services, such as content delivery network services, virtual private network services and last-mile wired broadband services. It offers public cloud services, private cloud and hybrid services. The Company also offers container-based data center service. The Company's service offerings include hosting and related services, and managed network services. The Company provides hosting and related services to house servers and networking equipment in its data centers and connects them through its data transmission network, and offers other hosting related value-added services.</v>
    <v>3221</v>
    <v>Nasdaq Stock Market</v>
    <v>XNAS</v>
    <v>XNAS</v>
    <v>Guanjie Building, Southeast 1St Floor, 10# Jiuxianqiao East Road, BEIJING, BEIJING, 100016 CN</v>
    <v>6.16</v>
    <v>Software &amp; IT Services</v>
    <v>Stock</v>
    <v>44956.81739861094</v>
    <v>4530</v>
    <v>5.92</v>
    <v>894802057</v>
    <v>VNET Group, Inc.</v>
    <v>VNET Group, Inc.</v>
    <v>6.16</v>
    <v>7.1050000000000004</v>
    <v>6.26</v>
    <v>6.0449999999999999</v>
    <v>148023500</v>
    <v>VNET</v>
    <v>VNET Group, Inc. (XNAS:VNET)</v>
    <v>703694</v>
    <v>1234543</v>
    <v>2009</v>
  </rv>
  <rv s="2">
    <v>4531</v>
  </rv>
  <rv s="0">
    <v>https://www.bing.com/financeapi/forcetrigger?t=btttw7&amp;q=XNYS%3aVNT&amp;form=skydnc</v>
    <v>Learn more on Bing</v>
  </rv>
  <rv s="1">
    <v>en-US</v>
    <v>btttw7</v>
    <v>268435456</v>
    <v>1</v>
    <v>Powered by Refinitiv</v>
    <v>0</v>
    <v>VONTIER CORPORATION (XNYS:VNT)</v>
    <v>2</v>
    <v>3</v>
    <v>Finance</v>
    <v>4</v>
    <v>28.45</v>
    <v>16.55</v>
    <v>0.94499999999999995</v>
    <v>0.13</v>
    <v>5.8170000000000001E-3</v>
    <v>USD</v>
    <v>Vontier Corporation is a global industrial technology company. The Company focuses on critical technical equipment, components, software and services for manufacturing, repair and servicing in the mobility infrastructure industry around the world. The Company operates through two segments: mobility technologies, which provides solutions and services focused on fuel dispensing, remote fuel management, point-of-sale and payment systems, environmental compliance, telematics and smart city solutions, and diagnostics and repair technologies, which manufactures and distributes vehicle repair tools, toolboxes and automotive diagnostic equipment and software and a full line of wheel-service equipment. It markets its products and services to retail and commercial fueling operators, convenience store and in-bay car wash operators, tunnel car wash businesses, commercial vehicle repair businesses, municipal governments and public safety entities and fleet owners/operators on a global basis.</v>
    <v>8500</v>
    <v>New York Stock Exchange</v>
    <v>XNYS</v>
    <v>XNYS</v>
    <v>5420 Wade Park Blvd., Suite 206, 6920 Seaway Blvd, RALEIGH, NC, 27607 US</v>
    <v>22.53</v>
    <v>Electronic Equipment &amp; Parts</v>
    <v>Stock</v>
    <v>44956.817171122653</v>
    <v>4533</v>
    <v>22.074999999999999</v>
    <v>3551691632</v>
    <v>VONTIER CORPORATION</v>
    <v>VONTIER CORPORATION</v>
    <v>22.114999999999998</v>
    <v>8.3253000000000004</v>
    <v>22.35</v>
    <v>22.48</v>
    <v>157993400</v>
    <v>VNT</v>
    <v>VONTIER CORPORATION (XNYS:VNT)</v>
    <v>358143</v>
    <v>1061783</v>
    <v>2019</v>
  </rv>
  <rv s="2">
    <v>4534</v>
  </rv>
  <rv s="0">
    <v>https://www.bing.com/financeapi/forcetrigger?t=c27jtc&amp;q=XNAS%3aWKME&amp;form=skydnc</v>
    <v>Learn more on Bing</v>
  </rv>
  <rv s="18">
    <v>en-US</v>
    <v>c27jtc</v>
    <v>268435456</v>
    <v>1</v>
    <v>Powered by Refinitiv</v>
    <v>43</v>
    <v>WALKME LTD (XNAS:WKME)</v>
    <v>2</v>
    <v>44</v>
    <v>Finance</v>
    <v>4</v>
    <v>18.82</v>
    <v>6.87</v>
    <v>-0.42499999999999999</v>
    <v>-3.9535000000000001E-2</v>
    <v>USD</v>
    <v>WalkMe Ltd. is a Israel-based software publisher company that offers a digital adoption platform, WalkMe. The Company’s platform simplifies users experience using insights, engagement and guidance capabilities. WalkMe is a guidance and navigation tool. Its platforms include human capital management (HCM), customer relationship management (CRM), and enterprise resource planning (ERP). HCM includes SuccessFactors, Oracle Cloud HCM, Workday and Kronos. CRM includes Salesforce, ServiceNow, Oracle CX Cloud and Microsoft Dynamics 365. ERP includes NetSuite, SAP Concur, Oracle Cloud ERP, and SAP Ariba. The Company services various industries, including telecommunications, retail and eCommerce, healthcare institutions, public sector, and banking and financial institutions.</v>
    <v>1210</v>
    <v>Nasdaq Stock Market</v>
    <v>XNAS</v>
    <v>XNAS</v>
    <v>Walter Moses St. 1, TEL AVIV-YAFO, 6789903 IL</v>
    <v>10.63</v>
    <v>Software &amp; IT Services</v>
    <v>Stock</v>
    <v>44956.817036238281</v>
    <v>4536</v>
    <v>10.220000000000001</v>
    <v>872528166</v>
    <v>WALKME LTD</v>
    <v>WALKME LTD</v>
    <v>10.63</v>
    <v>10.75</v>
    <v>10.324999999999999</v>
    <v>84506360</v>
    <v>WKME</v>
    <v>WALKME LTD (XNAS:WKME)</v>
    <v>45930</v>
    <v>91319</v>
    <v>2011</v>
  </rv>
  <rv s="2">
    <v>4537</v>
  </rv>
  <rv s="0">
    <v>https://www.bing.com/financeapi/forcetrigger?t=c3u6sm&amp;q=XNYS%3aWEAV&amp;form=skydnc</v>
    <v>Learn more on Bing</v>
  </rv>
  <rv s="1">
    <v>en-US</v>
    <v>c3u6sm</v>
    <v>268435456</v>
    <v>1</v>
    <v>Powered by Refinitiv</v>
    <v>0</v>
    <v>Weave Communications, Inc. (XNYS:WEAV)</v>
    <v>2</v>
    <v>3</v>
    <v>Finance</v>
    <v>4</v>
    <v>11.46</v>
    <v>2.91</v>
    <v>1.6439999999999999</v>
    <v>-0.1</v>
    <v>-1.8586999999999999E-2</v>
    <v>USD</v>
    <v>Weave Communications, Inc. (Weave) is a customer communications and engagement software platform for small and medium-sized businesses. The Company’s products feature Customized Phone System, Weave Text Messaging, Weave Missed Call Text, Weave Team, Weave Reviews, Weave email Marketing, Web Assistant, Customer Insights and Digital Forms. Weave’s cloud-based software platform streamlines the day-to-day operations of running a small business. The Company offers an all-in-one platform spanning all forms of communications and customer engagement ranging from answering phones, to scheduling appointments, to sending text reminders, to requesting client reviews, to collecting payments, to sending email marketing campaigns. Weave's customer base consists of dental and optometry service providers as well as various client service small businesses in other industries such as veterinary, optometry, veterinary, physical therapy, home services, audiology, medical specialty services and podiatry.</v>
    <v>889</v>
    <v>New York Stock Exchange</v>
    <v>XNYS</v>
    <v>XNYS</v>
    <v>1331 W Powell Way, LEHI, UT, 84043 US</v>
    <v>5.3550000000000004</v>
    <v>Software &amp; IT Services</v>
    <v>Stock</v>
    <v>44956.813180323436</v>
    <v>4539</v>
    <v>5.14</v>
    <v>346274596</v>
    <v>Weave Communications, Inc.</v>
    <v>Weave Communications, Inc.</v>
    <v>5.25</v>
    <v>0</v>
    <v>5.38</v>
    <v>5.28</v>
    <v>65582310</v>
    <v>WEAV</v>
    <v>Weave Communications, Inc. (XNYS:WEAV)</v>
    <v>43739</v>
    <v>77068</v>
    <v>2015</v>
  </rv>
  <rv s="2">
    <v>4540</v>
  </rv>
  <rv s="0">
    <v>http://en.wikipedia.org/wiki/Western_Digital</v>
    <v>Wikipedia</v>
  </rv>
  <rv s="7">
    <v>129</v>
    <v>4542</v>
  </rv>
  <rv s="8">
    <v>17</v>
    <v>https://www.bing.com/th?id=AMMS_b9efb984265253a027f300c3dcbbcbc0&amp;qlt=95</v>
    <v>4543</v>
    <v>0</v>
    <v>https://www.bing.com/images/search?form=xlimg&amp;q=western+digital</v>
    <v>Image of WESTERN DIGITAL CORPORATION</v>
  </rv>
  <rv s="0">
    <v>https://www.bing.com/financeapi/forcetrigger?t=a25rnm&amp;q=XNAS%3aWDC&amp;form=skydnc</v>
    <v>Learn more on Bing</v>
  </rv>
  <rv s="9">
    <v>en-US</v>
    <v>a25rnm</v>
    <v>268435456</v>
    <v>1</v>
    <v>Powered by Refinitiv</v>
    <v>13</v>
    <v>WESTERN DIGITAL CORPORATION (XNAS:WDC)</v>
    <v>15</v>
    <v>16</v>
    <v>Finance</v>
    <v>4</v>
    <v>63.26</v>
    <v>29.73</v>
    <v>1.6496999999999999</v>
    <v>-0.83499999999999996</v>
    <v>-1.8568000000000001E-2</v>
    <v>USD</v>
    <v>Western Digital Corporation (Western Digital) is a developer, manufacturer, and provider of data storage devices based on both flash-based products (Flash) and hard disk drives (HDD) technologies. The Company sells data storage devices and solutions in the United States and in foreign countries through its sales personnel, dealers, distributors, retailers, and subsidiaries. It has two operating segments: flash-based products and hard disk drives. Flash products provide non-volatile data storage based on flash technology. It develops and manufactures solid state storage products for a variety of applications, including enterprise or cloud storage, client storage, automotive, mobile devices and removable memory devices. HDD products provide non-volatile data storage by recording magnetic information on a rotating disk. It develops and manufactures various recording heads and magnetic media used in its HDD products.</v>
    <v>65000</v>
    <v>Nasdaq Stock Market</v>
    <v>XNAS</v>
    <v>XNAS</v>
    <v>5601 Great Oaks Parkway, SAN JOSE, CA, 95119 US</v>
    <v>44.81</v>
    <v>4544</v>
    <v>Computers, Phones &amp; Household Electronics</v>
    <v>Stock</v>
    <v>44956.817418645311</v>
    <v>4545</v>
    <v>43.85</v>
    <v>14019495990</v>
    <v>WESTERN DIGITAL CORPORATION</v>
    <v>WESTERN DIGITAL CORPORATION</v>
    <v>43.91</v>
    <v>15.470800000000001</v>
    <v>44.97</v>
    <v>44.134999999999998</v>
    <v>317650300</v>
    <v>WDC</v>
    <v>WESTERN DIGITAL CORPORATION (XNAS:WDC)</v>
    <v>3112239</v>
    <v>5086186</v>
    <v>2000</v>
  </rv>
  <rv s="2">
    <v>4546</v>
  </rv>
  <rv s="0">
    <v>https://www.bing.com/financeapi/forcetrigger?t=a263u2&amp;q=XNYS%3aWU&amp;form=skydnc</v>
    <v>Learn more on Bing</v>
  </rv>
  <rv s="1">
    <v>en-US</v>
    <v>a263u2</v>
    <v>268435456</v>
    <v>1</v>
    <v>Powered by Refinitiv</v>
    <v>0</v>
    <v>THE WESTERN UNION COMPANY (XNYS:WU)</v>
    <v>2</v>
    <v>3</v>
    <v>Finance</v>
    <v>4</v>
    <v>20.399999999999999</v>
    <v>11.41</v>
    <v>0.89059999999999995</v>
    <v>1.4999999999999999E-2</v>
    <v>1.0580000000000001E-3</v>
    <v>USD</v>
    <v>The Western Union Company is a provider of money movement and payment services. The Company’s segments include Consumer-to-Consumer and Business Solutions. The Consumer-to-Consumer operating segment facilitates money transfers that are sent from retail agent locations worldwide or through Websites and mobile devices, including digital money transfer services. Its money transfer service is provided through one interconnected global network and these services are available for international cross-border transfers and, in certain countries, intra-country transfers. The Business Solutions segment facilitates payment and foreign exchange solutions, primarily cross-border, cross-currency transactions, for small and medium-sized enterprises, and other organizations and individuals. Its other segment primarily includes its bill payment services, which facilitate payments from consumers to businesses and other organizations.</v>
    <v>10500</v>
    <v>New York Stock Exchange</v>
    <v>XNYS</v>
    <v>XNYS</v>
    <v>7001 East Belleview Avenue, DENVER, CO, 80237 US</v>
    <v>14.255000000000001</v>
    <v>Professional &amp; Commercial Services</v>
    <v>Stock</v>
    <v>44956.817408147654</v>
    <v>4548</v>
    <v>14.07</v>
    <v>5481694506</v>
    <v>THE WESTERN UNION COMPANY</v>
    <v>THE WESTERN UNION COMPANY</v>
    <v>14.11</v>
    <v>6.7112999999999996</v>
    <v>14.18</v>
    <v>14.195</v>
    <v>386170800</v>
    <v>WU</v>
    <v>THE WESTERN UNION COMPANY (XNYS:WU)</v>
    <v>1791377</v>
    <v>4177589</v>
    <v>2006</v>
  </rv>
  <rv s="2">
    <v>4549</v>
  </rv>
  <rv s="0">
    <v>https://www.bing.com/financeapi/forcetrigger?t=a25t27&amp;q=XNYS%3aWEX&amp;form=skydnc</v>
    <v>Learn more on Bing</v>
  </rv>
  <rv s="1">
    <v>en-US</v>
    <v>a25t27</v>
    <v>268435456</v>
    <v>1</v>
    <v>Powered by Refinitiv</v>
    <v>0</v>
    <v>WEX INC. (XNYS:WEX)</v>
    <v>2</v>
    <v>3</v>
    <v>Finance</v>
    <v>4</v>
    <v>183.7</v>
    <v>125</v>
    <v>1.5979000000000001</v>
    <v>-0.42</v>
    <v>-2.3089999999999999E-3</v>
    <v>USD</v>
    <v>WEX Inc. is the global commerce platform, which helps to simplify the business of running a business. The Company operates through three segments. Its Fleet Solutions segment is an engaged in fleet vehicle payment processing, transaction processing and information management services, which specifically designed for the needs of fleets of all sizes from small businesses to federal and state government fleets and over-the-road carriers. Its Travel and Corporate Solutions segment focuses on the complex payment environment of global business-to-business payments. Its capabilities and solutions fall into two categories, Embedded Payments and Accounts Payable Automation and Spend Management. Its Health and Employee Benefit Solutions segment provides a software as a service platform for consumer directed healthcare benefits and a full-service benefit enrollment solution, bringing together benefits administration, certain compliance services and consumer-directed and benefits accounts.</v>
    <v>5600</v>
    <v>New York Stock Exchange</v>
    <v>XNYS</v>
    <v>XNYS</v>
    <v>97 Darling Avenue, SOUTH PORTLAND, ME, 04106 US</v>
    <v>181.76499999999999</v>
    <v>Professional &amp; Commercial Services</v>
    <v>Stock</v>
    <v>44956.817298935159</v>
    <v>4551</v>
    <v>178.11</v>
    <v>7909960736</v>
    <v>WEX INC.</v>
    <v>WEX INC.</v>
    <v>180.37</v>
    <v>82.014300000000006</v>
    <v>181.87</v>
    <v>181.45</v>
    <v>43593060</v>
    <v>WEX</v>
    <v>WEX INC. (XNYS:WEX)</v>
    <v>130378</v>
    <v>280065</v>
    <v>1999</v>
  </rv>
  <rv s="2">
    <v>4552</v>
  </rv>
  <rv s="0">
    <v>http://ja.wikipedia.org/wiki/Wix.com</v>
    <v>Wikipedia</v>
  </rv>
  <rv s="7">
    <v>129</v>
    <v>4554</v>
  </rv>
  <rv s="8">
    <v>17</v>
    <v>https://www.bing.com/th?id=AMMS_c3c3132ac527db7c7f078adf1920aabd&amp;qlt=95</v>
    <v>4555</v>
    <v>0</v>
    <v>https://www.bing.com/images/search?form=xlimg&amp;q=wix.com</v>
    <v>Image of WIX.COM LTD</v>
  </rv>
  <rv s="0">
    <v>https://www.bing.com/financeapi/forcetrigger?t=a25wmw&amp;q=XNAS%3aWIX&amp;form=skydnc</v>
    <v>Learn more on Bing</v>
  </rv>
  <rv s="23">
    <v>en-US</v>
    <v>a25wmw</v>
    <v>268435456</v>
    <v>1</v>
    <v>Powered by Refinitiv</v>
    <v>56</v>
    <v>WIX.COM LTD (XNAS:WIX)</v>
    <v>15</v>
    <v>57</v>
    <v>Finance</v>
    <v>4</v>
    <v>133.13999999999999</v>
    <v>53.12</v>
    <v>1.1574</v>
    <v>-2.5</v>
    <v>-2.8322E-2</v>
    <v>USD</v>
    <v>Wix.com Ltd. (Wix) is a Web development platform enabling businesses and organizations to take businesses, brands and workflow online. The Company provides solutions that business owners can use to operate various aspects of their business online, such as selling goods, taking reservations, and scheduling and confirming appointments. These applications provide Wix registered users a bespoke front-end for customers visiting their Website, as well as a back-end management dashboard. The Company has developed these software applications for businesses in specific verticals, including retail and online stores, service providers, hotel and property management, music and restaurants. These vertical applications are integrated into the Company's Website templates or can be installed on any existing Website and set up by the user and without the need to write code.</v>
    <v>4789</v>
    <v>Nasdaq Stock Market</v>
    <v>XNAS</v>
    <v>XNAS</v>
    <v>40 Namal, TEL AVIV-YAFO, 6701101 IL</v>
    <v>87.38</v>
    <v>4556</v>
    <v>Software &amp; IT Services</v>
    <v>Stock</v>
    <v>44956.817341805472</v>
    <v>4557</v>
    <v>84.67</v>
    <v>4910691876</v>
    <v>WIX.COM LTD</v>
    <v>WIX.COM LTD</v>
    <v>87.26</v>
    <v>88.27</v>
    <v>85.77</v>
    <v>57254190</v>
    <v>WIX</v>
    <v>WIX.COM LTD (XNAS:WIX)</v>
    <v>201893</v>
    <v>662679</v>
    <v>2006</v>
  </rv>
  <rv s="2">
    <v>4558</v>
  </rv>
  <rv s="0">
    <v>https://www.bing.com/financeapi/forcetrigger?t=a25ylh&amp;q=XNYS%3aWNS&amp;form=skydnc</v>
    <v>Learn more on Bing</v>
  </rv>
  <rv s="1">
    <v>en-US</v>
    <v>a25ylh</v>
    <v>268435456</v>
    <v>1</v>
    <v>Powered by Refinitiv</v>
    <v>0</v>
    <v>WNS (HOLDINGS) LIMITED (XNYS:WNS)</v>
    <v>2</v>
    <v>3</v>
    <v>Finance</v>
    <v>4</v>
    <v>89.65</v>
    <v>67.069999999999993</v>
    <v>1.1678999999999999</v>
    <v>-0.44500000000000001</v>
    <v>-5.2110000000000004E-3</v>
    <v>USD</v>
    <v>WNS (Holdings) Limited is an India-based business process management (BPM) company. The Company’s segments include WNS Global BPM and WNS Auto Claims BPM. WNS Global BPM segment has its delivery centers in Australia, China, Costa Rica, India, the Philippines, Poland, Romania, South Africa, Spain, Sri Lanka, Turkey, the United Kingdom and the United States. WNS Auto Claims BPM segment is an automobile claims management business, which is primarily based in the United Kingdom and is part of the Company’s insurance business unit. The Company delivers BPM solutions to industry-specific offerings, customer experience services, finance and accounting, human resources, procurement, and research and analytics to re-imagine the digital future of businesses. Its clients are in the travel, shipping and logistics services, utilities, retail and consumer products group, banking and financial and consulting and professional services, insurance services, healthcare, and auto claims.</v>
    <v>52081</v>
    <v>New York Stock Exchange</v>
    <v>XNYS</v>
    <v>XNYS</v>
    <v>Gate 4, Godrej &amp;amp; Boyce Complex, Pirojshanagar, Vikhroli (W), MUMBAI, MAHARASHTRA, 400079 IN</v>
    <v>85.526200000000003</v>
    <v>Professional &amp; Commercial Services</v>
    <v>Stock</v>
    <v>44956.817058784378</v>
    <v>4560</v>
    <v>84.685000000000002</v>
    <v>4089088356</v>
    <v>WNS (HOLDINGS) LIMITED</v>
    <v>WNS (HOLDINGS) LIMITED</v>
    <v>85.11</v>
    <v>31.7135</v>
    <v>85.39</v>
    <v>84.944999999999993</v>
    <v>48138070</v>
    <v>WNS</v>
    <v>WNS (HOLDINGS) LIMITED (XNYS:WNS)</v>
    <v>64936</v>
    <v>143763</v>
    <v>2002</v>
  </rv>
  <rv s="2">
    <v>4561</v>
  </rv>
  <rv s="0">
    <v>https://www.bing.com/financeapi/forcetrigger?t=a1qb7w&amp;q=XNYS%3aWOLF&amp;form=skydnc</v>
    <v>Learn more on Bing</v>
  </rv>
  <rv s="1">
    <v>en-US</v>
    <v>a1qb7w</v>
    <v>268435456</v>
    <v>1</v>
    <v>Powered by Refinitiv</v>
    <v>0</v>
    <v>Wolfspeed, Inc. (XNYS:WOLF)</v>
    <v>2</v>
    <v>3</v>
    <v>Finance</v>
    <v>4</v>
    <v>125.48</v>
    <v>58.07</v>
    <v>1.5149999999999999</v>
    <v>-4.09</v>
    <v>-5.1825000000000003E-2</v>
    <v>USD</v>
    <v>Wolfspeed, Inc. is engaged in developing silicon carbide and gallium nitride (GaN) technologies for power and radio-frequency (RF) applications. The Company's product families include silicon carbide and GaN materials, power devices and RF devices targeted for various applications, such as electric vehicles, fast charging, 5G, renewable energy and storage, and aerospace and defense. Its silicon carbide material products consist of silicon carbide bare wafers, epitaxial wafers, and GaN epitaxial layers on silicon carbide wafers. Its power device products consist of silicon carbide Schottky diodes, metal oxide semiconductor field effect transistors (MOSFETs) and power modules. Its RF devices consist of GaN-based die, high-electron mobility transistors (HEMTs), monolithic microwave integrated circuits (MMICs), and laterally diffused MOSFET (LDMOS) power transistors that are optimized for telecommunications infrastructure, military and other commercial applications.</v>
    <v>4017</v>
    <v>New York Stock Exchange</v>
    <v>XNYS</v>
    <v>XNYS</v>
    <v>4600 Silicon Dr, DURHAM, NC, 27703 US</v>
    <v>79.12</v>
    <v>Semiconductors &amp; Semiconductor Equipment</v>
    <v>Stock</v>
    <v>44956.817310381251</v>
    <v>4563</v>
    <v>74.599999999999994</v>
    <v>9310101661</v>
    <v>Wolfspeed, Inc.</v>
    <v>Wolfspeed, Inc.</v>
    <v>77.724999999999994</v>
    <v>0</v>
    <v>78.92</v>
    <v>74.83</v>
    <v>124416700</v>
    <v>WOLF</v>
    <v>Wolfspeed, Inc. (XNYS:WOLF)</v>
    <v>1107176</v>
    <v>2472437</v>
    <v>1987</v>
  </rv>
  <rv s="2">
    <v>4564</v>
  </rv>
  <rv s="0">
    <v>https://www.bing.com/financeapi/forcetrigger?t=a25rkr&amp;q=XNAS%3aWDAY&amp;form=skydnc</v>
    <v>Learn more on Bing</v>
  </rv>
  <rv s="1">
    <v>en-US</v>
    <v>a25rkr</v>
    <v>268435456</v>
    <v>1</v>
    <v>Powered by Refinitiv</v>
    <v>0</v>
    <v>WORKDAY, INC. (XNAS:WDAY)</v>
    <v>2</v>
    <v>3</v>
    <v>Finance</v>
    <v>4</v>
    <v>257</v>
    <v>128.72</v>
    <v>1.2362</v>
    <v>-1.75</v>
    <v>-9.8499999999999994E-3</v>
    <v>USD</v>
    <v>Workday, Inc. is a provider of enterprise cloud applications for finance and human resources. The Company provides approximately 9,500 organizations with software-as-a-service solutions to help solve business challenges, including supporting and empowering their workforce, managing their finances and spend in an ever-changing environment, and planning for the unexpected. The Company provides organizations with a unified system that can help them plan, execute, analyze, and extend to other applications and environments, thereby helping them continuously adapt how they manage their business and operations. The Company delivers weekly product updates in addition to feature releases twice a year. The Company sells its solutions worldwide primarily through direct sales. The Company also offers professional services, both directly and through its Workday Services Partners, to help customers deploy its solutions and continually adopt new capabilities.</v>
    <v>17522</v>
    <v>Nasdaq Stock Market</v>
    <v>XNAS</v>
    <v>XNAS</v>
    <v>6110 Stoneridge Mall Road, PLEASANTON, CA, 94588 US</v>
    <v>177.12</v>
    <v>Software &amp; IT Services</v>
    <v>Stock</v>
    <v>44956.817334548439</v>
    <v>4566</v>
    <v>173.29</v>
    <v>45208870000</v>
    <v>WORKDAY, INC.</v>
    <v>WORKDAY, INC.</v>
    <v>175.21</v>
    <v>1693.5239999999999</v>
    <v>177.66</v>
    <v>175.91</v>
    <v>257000000</v>
    <v>WDAY</v>
    <v>WORKDAY, INC. (XNAS:WDAY)</v>
    <v>874684</v>
    <v>1849142</v>
    <v>2012</v>
  </rv>
  <rv s="2">
    <v>4567</v>
  </rv>
  <rv s="0">
    <v>http://de.wikipedia.org/wiki/Workiva</v>
    <v>Wikipedia</v>
  </rv>
  <rv s="7">
    <v>129</v>
    <v>4569</v>
  </rv>
  <rv s="8">
    <v>17</v>
    <v>https://www.bing.com/th?id=AMMS_c80587afe33b03ff07a41f8e67af4ea9&amp;qlt=95</v>
    <v>4570</v>
    <v>0</v>
    <v>https://www.bing.com/images/search?form=xlimg&amp;q=workiva</v>
    <v>Image of WORKIVA INC.</v>
  </rv>
  <rv s="0">
    <v>https://www.bing.com/financeapi/forcetrigger?t=a25wpr&amp;q=XNYS%3aWK&amp;form=skydnc</v>
    <v>Learn more on Bing</v>
  </rv>
  <rv s="9">
    <v>en-US</v>
    <v>a25wpr</v>
    <v>268435456</v>
    <v>1</v>
    <v>Powered by Refinitiv</v>
    <v>13</v>
    <v>WORKIVA INC. (XNYS:WK)</v>
    <v>15</v>
    <v>16</v>
    <v>Finance</v>
    <v>4</v>
    <v>124.76</v>
    <v>59.43</v>
    <v>1.153</v>
    <v>-1.095</v>
    <v>-1.2359E-2</v>
    <v>USD</v>
    <v>Workiva Inc. is a provider of cloud-based compliance and regulatory reporting solutions that are designed to solve business challenges at the intersection of data, process and people. It offers customers-controlled collaboration, data linking, data integrations, granular permissions, process management, and a full audit trail on its platform. The Workiva platform is a single instance, multi-tenant software deployed in the cloud. It is built on Amazon Web Services and the Google Cloud Platform is composed of proprietary and open-source technologies. Customers can access Workiva solutions with any standard Web browser. Its platform allows its customers to connect data from enterprise resource planning (ERP), governance risk and compliance (GRC), human capital management (HCM) and customer relationship management (CRM) systems, as well as other third-party cloud and on-premises applications. With its data-linking capabilities, every change is automatically updated in all linked instances.</v>
    <v>2106</v>
    <v>New York Stock Exchange</v>
    <v>XNYS</v>
    <v>XNYS</v>
    <v>2900 University Blvd, AMES, IA, 50010 US</v>
    <v>88.7</v>
    <v>4571</v>
    <v>Software &amp; IT Services</v>
    <v>Stock</v>
    <v>44956.817316203123</v>
    <v>4572</v>
    <v>85.84</v>
    <v>4598182113</v>
    <v>WORKIVA INC.</v>
    <v>WORKIVA INC.</v>
    <v>87.39</v>
    <v>0</v>
    <v>88.6</v>
    <v>87.504999999999995</v>
    <v>52547650</v>
    <v>WK</v>
    <v>WORKIVA INC. (XNYS:WK)</v>
    <v>186923</v>
    <v>319513</v>
    <v>2014</v>
  </rv>
  <rv s="2">
    <v>4573</v>
  </rv>
  <rv s="0">
    <v>https://www.bing.com/financeapi/forcetrigger?t=a26arw&amp;q=XNAS%3aXRX&amp;form=skydnc</v>
    <v>Learn more on Bing</v>
  </rv>
  <rv s="1">
    <v>en-US</v>
    <v>a26arw</v>
    <v>268435456</v>
    <v>1</v>
    <v>Powered by Refinitiv</v>
    <v>0</v>
    <v>Xerox Holdings Corp (XNAS:XRX)</v>
    <v>2</v>
    <v>3</v>
    <v>Finance</v>
    <v>4</v>
    <v>23.25</v>
    <v>11.8</v>
    <v>1.7407999999999999</v>
    <v>-0.59499999999999997</v>
    <v>-3.5375000000000004E-2</v>
    <v>USD</v>
    <v>Xerox Holdings Corporation is a workplace technology company, building and integrating software and hardware for enterprises. It has developed the copier, the Ethernet, the laser printer and more. The Company has capabilities in artificial intelligence (AI), augmented reality (AR) driven service experiences, robotic process automation (RPA), sensors and services for Internet of Things (IoT), three-dimensional (3D) printing and Clean Technologies (clean tech). Its segments include Workplace Solutions which is made up of two strategic product groups, Entry and Mid-Range, which share common technology, manufacturing and product platforms; Production Solutions are designed for customers in graphic communications, in-plant and production print environments with high-volume printing requirements; Xerox Services includes a continuum of solutions and services that helps its customers; and FITTLE is engaged in financing for direct channel customer purchases of Xerox equipment.</v>
    <v>21200</v>
    <v>Nasdaq Stock Market</v>
    <v>XNAS</v>
    <v>XNAS</v>
    <v>201 Merritt 7, NORWALK, CT, 06851 US</v>
    <v>16.739999999999998</v>
    <v>Office Equipment</v>
    <v>Stock</v>
    <v>44956.817257140625</v>
    <v>4575</v>
    <v>16.215</v>
    <v>2524652185</v>
    <v>Xerox Holdings Corp</v>
    <v>Xerox Holdings Corp</v>
    <v>16.600000000000001</v>
    <v>14.1126</v>
    <v>16.82</v>
    <v>16.225000000000001</v>
    <v>155602600</v>
    <v>XRX</v>
    <v>Xerox Holdings Corp (XNAS:XRX)</v>
    <v>1038486</v>
    <v>1463272</v>
    <v>2019</v>
  </rv>
  <rv s="2">
    <v>4576</v>
  </rv>
  <rv s="0">
    <v>https://www.bing.com/financeapi/forcetrigger?t=a26fww&amp;q=XNAS%3aZBRA&amp;form=skydnc</v>
    <v>Learn more on Bing</v>
  </rv>
  <rv s="1">
    <v>en-US</v>
    <v>a26fww</v>
    <v>268435456</v>
    <v>1</v>
    <v>Powered by Refinitiv</v>
    <v>0</v>
    <v>ZEBRA TECHNOLOGIES CORPORATION (XNAS:ZBRA)</v>
    <v>2</v>
    <v>3</v>
    <v>Finance</v>
    <v>4</v>
    <v>520.32000000000005</v>
    <v>224.86500000000001</v>
    <v>1.6115999999999999</v>
    <v>-5.09</v>
    <v>-1.6052E-2</v>
    <v>USD</v>
    <v>Zebra Technologies Corporation is engaged in providing enterprise asset intelligence solutions in the automatic identification and data capture (AIDC) industry. It designs, manufactures, and sells a range of products and solutions, including cloud-based subscriptions. Its segments include Asset Intelligence &amp; Tracking (AIT) and Enterprise Visibility &amp; Mobility (EVM). The AIT segment is engaged in barcode printing and asset tracking technologies. Its product lines include barcode and card printers, supplies, including temperature-monitoring labels, services, and location solutions. The EVM segment is engaged in providing automatic information and data capture solutions. Its product lines include mobile computing, data capture, radio frequency identification (RFID), fixed industrial scanning and machine vision, services, and workflow optimization solutions. Its workflow optimization solutions include cloud-based software subscriptions, retail solutions, and robotic automation solutions.</v>
    <v>9800</v>
    <v>Nasdaq Stock Market</v>
    <v>XNAS</v>
    <v>XNAS</v>
    <v>3 Overlook Point, LINCOLNSHIRE, IL, 60069 US</v>
    <v>315.3</v>
    <v>Electronic Equipment &amp; Parts</v>
    <v>Stock</v>
    <v>44956.817220404686</v>
    <v>4578</v>
    <v>309.55500000000001</v>
    <v>16109013898</v>
    <v>ZEBRA TECHNOLOGIES CORPORATION</v>
    <v>ZEBRA TECHNOLOGIES CORPORATION</v>
    <v>313.14</v>
    <v>36.196100000000001</v>
    <v>317.10000000000002</v>
    <v>312.01</v>
    <v>51629800</v>
    <v>ZBRA</v>
    <v>ZEBRA TECHNOLOGIES CORPORATION (XNAS:ZBRA)</v>
    <v>137304</v>
    <v>388236</v>
    <v>1991</v>
  </rv>
  <rv s="2">
    <v>4579</v>
  </rv>
  <rv s="0">
    <v>https://www.bing.com/financeapi/forcetrigger?t=c1wr27&amp;q=XNYS%3aZETA&amp;form=skydnc</v>
    <v>Learn more on Bing</v>
  </rv>
  <rv s="1">
    <v>en-US</v>
    <v>c1wr27</v>
    <v>268435456</v>
    <v>1</v>
    <v>Powered by Refinitiv</v>
    <v>0</v>
    <v>Zeta Global Holdings Corp (XNYS:ZETA)</v>
    <v>2</v>
    <v>3</v>
    <v>Finance</v>
    <v>4</v>
    <v>13.46</v>
    <v>4.09</v>
    <v>1.9350000000000001</v>
    <v>6.5000000000000002E-2</v>
    <v>7.1349999999999998E-3</v>
    <v>USD</v>
    <v>Zeta Global Holdings Corp is an omnichannel data-driven cloud platform. The Company provides enterprises with consumer intelligence and marketing automation software. It enables customers to target, connect and engage consumers through software that delivers personalized marketing across all channels, including email, social media, Web, chat, connected television (CTV), and video. Its Zeta Marketing Platform (ZMP) is the omnichannel marketing platform with identity data at its core. The ZMP analyzes structured and unstructured data points to predict consumer intent by machine learning algorithms and the opted-in data set for omnichannel marketing. It connects with consumers through marketing channels and application programming interface (API) integration with third parties. Its Consumer Data Platform (CDP+) delivers a single, actionable view of customers and prospects that include real-time identifiers and attributes.</v>
    <v>1434</v>
    <v>New York Stock Exchange</v>
    <v>XNYS</v>
    <v>XNYS</v>
    <v>3 Park Avenue, 33Rd Floor, NEW YORK, NY, 10016 US</v>
    <v>9.23</v>
    <v>Software &amp; IT Services</v>
    <v>Stock</v>
    <v>44956.817188182809</v>
    <v>4581</v>
    <v>8.91</v>
    <v>1895752262</v>
    <v>Zeta Global Holdings Corp</v>
    <v>Zeta Global Holdings Corp</v>
    <v>8.99</v>
    <v>0</v>
    <v>9.11</v>
    <v>9.1750000000000007</v>
    <v>206621500</v>
    <v>ZETA</v>
    <v>Zeta Global Holdings Corp (XNYS:ZETA)</v>
    <v>365609</v>
    <v>658883</v>
    <v>2012</v>
  </rv>
  <rv s="2">
    <v>4582</v>
  </rv>
  <rv s="0">
    <v>https://www.bing.com/financeapi/forcetrigger?t=bpoxyc&amp;q=XNAS%3aZM&amp;form=skydnc</v>
    <v>Learn more on Bing</v>
  </rv>
  <rv s="1">
    <v>en-US</v>
    <v>bpoxyc</v>
    <v>268435456</v>
    <v>1</v>
    <v>Powered by Refinitiv</v>
    <v>0</v>
    <v>ZOOM VIDEO COMMUNICATIONS, INC. (XNAS:ZM)</v>
    <v>2</v>
    <v>3</v>
    <v>Finance</v>
    <v>4</v>
    <v>156.05000000000001</v>
    <v>63.55</v>
    <v>-0.2331</v>
    <v>0.31</v>
    <v>4.1810000000000007E-3</v>
    <v>USD</v>
    <v>Zoom Video Communications, Inc. is a provider of video communication platform. The Company's platform connects people through video, phone, chat, and webinars, and enables experiences across disparate devices and locations. Its products include Zoom Meetings, Zoom Phone, Zoom Chat, Zoom Rooms, Zoom Hardware-as-a-Service, Zoom Conference Room Connector, Zoom Events, Zoom Webinar, Zoom Developer Platform, Zoom App Marketplace, and Zoom Contact Center. Its customer base spans a range of industry categories, including education, entertainment/media, enterprise infrastructure, finance, government, healthcare, manufacturing, nonprofit/not-for-profit and social impact, retail/consumer products, and software/Internet. The Company’s subsidiaries include Zoom Voice Communications, Inc., ZVC UK LTD, ZVC Australia PTY LTD, ZVC Netherlands B.V., ZVC Japan KK, Zoom Video Communications (Suzhou) Inc., Saasbee Inc. (Hefei) Ltd., ZVC India PVT LTD, Keybase LLC and SaasBee Software (Hangzhou) Co., Ltd.</v>
    <v>8422</v>
    <v>Nasdaq Stock Market</v>
    <v>XNAS</v>
    <v>XNAS</v>
    <v>55 Almaden Boulevard, 6Th Floor, SAN JOSE, CA, 95113 US</v>
    <v>78.41</v>
    <v>Software &amp; IT Services</v>
    <v>Stock</v>
    <v>44956.817257731251</v>
    <v>4584</v>
    <v>73.08</v>
    <v>21766311012</v>
    <v>ZOOM VIDEO COMMUNICATIONS, INC.</v>
    <v>ZOOM VIDEO COMMUNICATIONS, INC.</v>
    <v>73.09</v>
    <v>31.961200000000002</v>
    <v>74.150000000000006</v>
    <v>74.459999999999994</v>
    <v>292322200</v>
    <v>ZM</v>
    <v>ZOOM VIDEO COMMUNICATIONS, INC. (XNAS:ZM)</v>
    <v>5524300</v>
    <v>2886655</v>
    <v>2011</v>
  </rv>
  <rv s="2">
    <v>4585</v>
  </rv>
  <rv s="0">
    <v>https://www.bing.com/financeapi/forcetrigger?t=azbtyc&amp;q=XNAS%3aZS&amp;form=skydnc</v>
    <v>Learn more on Bing</v>
  </rv>
  <rv s="5">
    <v>en-US</v>
    <v>azbtyc</v>
    <v>268435456</v>
    <v>1</v>
    <v>Powered by Refinitiv</v>
    <v>9</v>
    <v>ZSCALER, INC. (XNAS:ZS)</v>
    <v>2</v>
    <v>10</v>
    <v>Finance</v>
    <v>4</v>
    <v>290.47000000000003</v>
    <v>99.64</v>
    <v>0.89729999999999999</v>
    <v>-4.33</v>
    <v>-3.3954999999999999E-2</v>
    <v>USD</v>
    <v>Zscaler, Inc. (Zscaler) is a cloud security company that has developed a platform incorporating security functionalities needed to enable access to cloud resources based on identity, context, and organization policies. Its solution is a multi-tenant, distributed cloud platform that secures user-to-app, app-to-app, and machine-to-machine communications over various networks and locations. The Company delivers its solutions using a software-as-a-service (SaaS) business model and sells subscriptions to customers to access its cloud platform, together with related support services. Its Zero Trust Exchange is a cloud-native security platform that protects various customers from cyberattacks and data loss by connecting users, devices, and applications in any location. The Company's cloud services include Zscaler Internet Access (ZIA), Zscaler Private Access (ZPA), and Zscaler Digital Experience (ZDX).</v>
    <v>4975</v>
    <v>Nasdaq Stock Market</v>
    <v>XNAS</v>
    <v>XNAS</v>
    <v>120 Holger Way,, SAN JOSE, CA, 95134 US</v>
    <v>126.06</v>
    <v>Software &amp; IT Services</v>
    <v>Stock</v>
    <v>44956.81723388828</v>
    <v>4587</v>
    <v>122.4</v>
    <v>17765500918</v>
    <v>ZSCALER, INC.</v>
    <v>ZSCALER, INC.</v>
    <v>125.13</v>
    <v>127.52</v>
    <v>123.19</v>
    <v>144212200</v>
    <v>ZS</v>
    <v>ZSCALER, INC. (XNAS:ZS)</v>
    <v>1849370</v>
    <v>2536766</v>
    <v>2007</v>
  </rv>
  <rv s="2">
    <v>4588</v>
  </rv>
  <rv s="0">
    <v>https://www.bing.com/financeapi/forcetrigger?t=azlkxm&amp;q=XNYS%3aZUO&amp;form=skydnc</v>
    <v>Learn more on Bing</v>
  </rv>
  <rv s="1">
    <v>en-US</v>
    <v>azlkxm</v>
    <v>268435456</v>
    <v>1</v>
    <v>Powered by Refinitiv</v>
    <v>0</v>
    <v>ZUORA, INC. (XNYS:ZUO)</v>
    <v>2</v>
    <v>3</v>
    <v>Finance</v>
    <v>4</v>
    <v>17.02</v>
    <v>5.4500999999999999</v>
    <v>1.8286</v>
    <v>-0.24</v>
    <v>-3.2000000000000001E-2</v>
    <v>USD</v>
    <v>Zuora, Inc. provides a cloud-based subscription management platform that functions as a system of record for subscription businesses across all industries. The Company's solutions enable companies across multiple industries to launch, manage and scale a subscription business, automating the entire quote-to-revenue process, including quoting, billing, collections, and revenue recognition. Its solutions include Zuora Central Platform, Zuora Billing, Zuora Revenue, Zuora Collect, and other software. Its Zuora Central Platform acts as an orchestration engine for all subscription data and processes, allowing customers to power their order-to-revenue operations and customer experiences for subscription business models. Zuora Billing helps users to set payment terms, manage billing relationships, consolidate invoicing across multiple subscriptions, and tax transactions. Zuora Revenue provides revenue recognition automation solutions that revenue accounting teams use to manage revenue streams.</v>
    <v>1393</v>
    <v>New York Stock Exchange</v>
    <v>XNYS</v>
    <v>XNYS</v>
    <v>101 Redwood Shores Parkway, REDWOOD CITY, CA, 94065 US</v>
    <v>7.44</v>
    <v>Software &amp; IT Services</v>
    <v>Stock</v>
    <v>44956.817316400004</v>
    <v>4590</v>
    <v>7.1349999999999998</v>
    <v>969936000</v>
    <v>ZUORA, INC.</v>
    <v>ZUORA, INC.</v>
    <v>7.34</v>
    <v>0</v>
    <v>7.5</v>
    <v>7.26</v>
    <v>133600000</v>
    <v>ZUO</v>
    <v>ZUORA, INC. (XNYS:ZUO)</v>
    <v>452945</v>
    <v>1199176</v>
    <v>2006</v>
  </rv>
  <rv s="2">
    <v>4591</v>
  </rv>
  <rv s="0">
    <v>https://www.bing.com/financeapi/forcetrigger?t=a1nl77&amp;q=XNYS%3aAPD&amp;form=skydnc</v>
    <v>Learn more on Bing</v>
  </rv>
  <rv s="1">
    <v>en-US</v>
    <v>a1nl77</v>
    <v>268435456</v>
    <v>1</v>
    <v>Powered by Refinitiv</v>
    <v>0</v>
    <v>AIR PRODUCTS AND CHEMICALS, INC. (XNYS:APD)</v>
    <v>2</v>
    <v>3</v>
    <v>Finance</v>
    <v>4</v>
    <v>328.56</v>
    <v>216.24</v>
    <v>0.83979999999999999</v>
    <v>-0.35</v>
    <v>-1.114E-3</v>
    <v>USD</v>
    <v>Air Products and Chemicals, Inc. is an industrial gases company. The Company provides essential industrial gases, related equipment and applications to customers in various industries, including refining, chemical, metals, electronics, manufacturing, and food and beverage. The Company’s segments include Americas, Asia, Europe, and Middle East and India. The Company is also a supplier of liquefied natural gas process technology and equipment. The Company develops, engineers, builds, owns and operates industrial gas projects, including gasification projects, carbon capture projects,, and carbon-free hydrogen projects supporting global transportation and energy transition. It supplies various gases, such as argon, carbon dioxide, food gases, helium, hydrogen, oxygen, and nitrogen. Its applications include aeration, cooling, cryogenic freezing, filling, fire suppression, heat treating, hydrogen fueling, hydro processing, melting, inserting/blanketing, oxygen enrichment, and welding.</v>
    <v>19710</v>
    <v>New York Stock Exchange</v>
    <v>XNYS</v>
    <v>XNYS</v>
    <v>1940 Air Products Blvd., ALLENTOWN, PA, 18106-5500 US</v>
    <v>318.12</v>
    <v>Chemicals</v>
    <v>Stock</v>
    <v>44956.817318657035</v>
    <v>4593</v>
    <v>313.8</v>
    <v>69659740260</v>
    <v>AIR PRODUCTS AND CHEMICALS, INC.</v>
    <v>AIR PRODUCTS AND CHEMICALS, INC.</v>
    <v>313.82</v>
    <v>31.159500000000001</v>
    <v>314.14999999999998</v>
    <v>313.8</v>
    <v>221987700</v>
    <v>APD</v>
    <v>AIR PRODUCTS AND CHEMICALS, INC. (XNYS:APD)</v>
    <v>427008</v>
    <v>914049</v>
    <v>1961</v>
  </rv>
  <rv s="2">
    <v>4594</v>
  </rv>
  <rv s="0">
    <v>https://www.bing.com/financeapi/forcetrigger?t=a1n977&amp;q=XNYS%3aALB&amp;form=skydnc</v>
    <v>Learn more on Bing</v>
  </rv>
  <rv s="1">
    <v>en-US</v>
    <v>a1n977</v>
    <v>268435456</v>
    <v>1</v>
    <v>Powered by Refinitiv</v>
    <v>0</v>
    <v>ALBEMARLE CORPORATION (XNYS:ALB)</v>
    <v>2</v>
    <v>3</v>
    <v>Finance</v>
    <v>4</v>
    <v>334.54989999999998</v>
    <v>169.93</v>
    <v>1.5792999999999999</v>
    <v>-8.94</v>
    <v>-3.1733999999999998E-2</v>
    <v>USD</v>
    <v>Albemarle Corporation is a developer, manufacturer and marketer of specialty chemicals, which serves its customers across a diverse range of end markets, including energy storage, petroleum refining, consumer electronics, construction, automotive, lubricants, pharmaceuticals and crop protection. It operates through three segments. Lithium segment develops and manufactures a range of basic lithium compounds, including lithium carbonate, lithium hydroxide, lithium chloride, and value-added lithium specialties and reagents, including butyllithium and lithium aluminum hydride. Bromine segment’s business includes products used in fire safety solutions and other specialty chemicals applications. Its fire safety technology enables the use of plastics by enhancing the flame-resistant properties of these materials. Catalysts segment’s three product lines include Clean Fuels Technologies, fluidized catalytic cracking catalysts and additives, and performance catalyst solutions.</v>
    <v>6000</v>
    <v>New York Stock Exchange</v>
    <v>XNYS</v>
    <v>XNYS</v>
    <v>4250 Congress Street, Suite 900, CHARLOTTE, NC, 28209 US</v>
    <v>280.77999999999997</v>
    <v>Chemicals</v>
    <v>Stock</v>
    <v>44956.817298772658</v>
    <v>4596</v>
    <v>272.48500000000001</v>
    <v>31956940783</v>
    <v>ALBEMARLE CORPORATION</v>
    <v>ALBEMARLE CORPORATION</v>
    <v>276.39999999999998</v>
    <v>21.3614</v>
    <v>281.72000000000003</v>
    <v>272.77999999999997</v>
    <v>117152800</v>
    <v>ALB</v>
    <v>ALBEMARLE CORPORATION (XNYS:ALB)</v>
    <v>731410</v>
    <v>1467972</v>
    <v>1993</v>
  </rv>
  <rv s="2">
    <v>4597</v>
  </rv>
  <rv s="0">
    <v>https://www.bing.com/financeapi/forcetrigger?t=a1mnur&amp;q=XNYS%3aAA&amp;form=skydnc</v>
    <v>Learn more on Bing</v>
  </rv>
  <rv s="1">
    <v>en-US</v>
    <v>a1mnur</v>
    <v>268435456</v>
    <v>1</v>
    <v>Powered by Refinitiv</v>
    <v>0</v>
    <v>ALCOA CORPORATION (XNYS:AA)</v>
    <v>2</v>
    <v>3</v>
    <v>Finance</v>
    <v>4</v>
    <v>98.09</v>
    <v>33.549999999999997</v>
    <v>2.4691000000000001</v>
    <v>-2.1800000000000002</v>
    <v>-4.1326999999999996E-2</v>
    <v>USD</v>
    <v>Alcoa Corporation is a trading company. The Company is engaged in the production of bauxite, alumina and aluminum products. The Company’s operations consist of three reportable business segments: Bauxite, Alumina, and Aluminum. The Bauxite and Alumina segments primarily consist of a series of affiliated operating entities held in Alcoa World Alumina and Chemicals (AWAC), which is a joint venture between Alcoa Corporation and Alumina Limited. The Aluminum segment consists of the Company’s aluminum smelting, casting, and rolling businesses, along with the energy production business. Its Bauxite segment consists of the Company’s global bauxite mining operations. The Company’s Alumina segment consists of the Company’s worldwide refining system, which processes bauxite into alumina. The Aluminum segment consists of its worldwide smelting and cast house system, a portfolio of energy assets in Brazil, Canada, and the United States. It has over 28 operating locations across nine countries.</v>
    <v>12200</v>
    <v>New York Stock Exchange</v>
    <v>XNYS</v>
    <v>XNYS</v>
    <v>201 Isabella St Ste 500, PITTSBURGH, PA, 15212-5873 US</v>
    <v>52.06</v>
    <v>Metals &amp; Mining</v>
    <v>Stock</v>
    <v>44956.817313286716</v>
    <v>4599</v>
    <v>50.37</v>
    <v>8949327387</v>
    <v>ALCOA CORPORATION</v>
    <v>ALCOA CORPORATION</v>
    <v>51.9</v>
    <v>7.8345000000000002</v>
    <v>52.75</v>
    <v>50.57</v>
    <v>176969100</v>
    <v>AA</v>
    <v>ALCOA CORPORATION (XNYS:AA)</v>
    <v>2989823</v>
    <v>4861115</v>
    <v>2016</v>
  </rv>
  <rv s="2">
    <v>4600</v>
  </rv>
  <rv s="0">
    <v>https://www.bing.com/financeapi/forcetrigger?t=bqejrw&amp;q=XNYS%3aAMCR&amp;form=skydnc</v>
    <v>Learn more on Bing</v>
  </rv>
  <rv s="1">
    <v>en-US</v>
    <v>bqejrw</v>
    <v>268435456</v>
    <v>1</v>
    <v>Powered by Refinitiv</v>
    <v>0</v>
    <v>Amcor plc (XNYS:AMCR)</v>
    <v>2</v>
    <v>3</v>
    <v>Finance</v>
    <v>4</v>
    <v>13.605</v>
    <v>10.42</v>
    <v>0.83919999999999995</v>
    <v>-0.125</v>
    <v>-1.0460000000000001E-2</v>
    <v>USD</v>
    <v>Amcor plc is a United Kingdom-based packaging company. The Company is engaged in developing and producing packaging for food, beverage, pharmaceutical, medical, home and personal-care, and other products. The Company's Flexibles segment consists of operations that manufacture flexible and film packaging in the food and beverage, medical and pharmaceutical, fresh produce, snack food, personal care, and other industries. The Rigid Packaging segment consists of operations that manufacture rigid containers for a range of beverage and food products, including carbonated soft drinks, water, juices, sports drinks, milk-based beverages, spirits and beer, sauces, dressings, spreads and personal care items, and plastic caps for a variety of applications. It works with companies around the world to protect their products and the people who rely on them, differentiate brands, and improve supply chains through a range of flexible and rigid packaging, specialty cartons, closures, and services.</v>
    <v>37000</v>
    <v>New York Stock Exchange</v>
    <v>XNYS</v>
    <v>XNYS</v>
    <v>83 Tower Road North, Warmley, WARMLEY, BRISTOL, BS30 8XP GB</v>
    <v>11.93</v>
    <v>Containers &amp; Packaging</v>
    <v>Stock</v>
    <v>44956.817344166404</v>
    <v>4602</v>
    <v>11.81</v>
    <v>17793780000</v>
    <v>Amcor plc</v>
    <v>Amcor plc</v>
    <v>11.87</v>
    <v>21.6662</v>
    <v>11.95</v>
    <v>11.824999999999999</v>
    <v>1489020000</v>
    <v>AMCR</v>
    <v>Amcor plc (XNYS:AMCR)</v>
    <v>3494894</v>
    <v>6252825</v>
    <v>2018</v>
  </rv>
  <rv s="2">
    <v>4603</v>
  </rv>
  <rv s="0">
    <v>https://www.bing.com/financeapi/forcetrigger?t=a1nggh&amp;q=XNAS%3aAMRS&amp;form=skydnc</v>
    <v>Learn more on Bing</v>
  </rv>
  <rv s="5">
    <v>en-US</v>
    <v>a1nggh</v>
    <v>268435456</v>
    <v>1</v>
    <v>Powered by Refinitiv</v>
    <v>9</v>
    <v>AMYRIS, INC. (XNAS:AMRS)</v>
    <v>2</v>
    <v>10</v>
    <v>Finance</v>
    <v>4</v>
    <v>5.3049999999999997</v>
    <v>1.25</v>
    <v>1.0341</v>
    <v>-0.04</v>
    <v>-2.5000000000000001E-2</v>
    <v>USD</v>
    <v>Amyris, Inc. is a synthetic biotechnology company. The Company applies its Lab-to-Market biotechnology platform to engineer, manufacture and market high performance, natural and sustainably sourced products using its computational tools, strain construction tools, screening and analytics tools, and advanced lab automation and data integration. The Company's biotechnology platform enables users to rapidly engineer microbes and use them as catalysts to metabolize renewable, plant-sourced sugars into high-value ingredients that it manufactures at industrial scale. Through the combination of its biotechnology platform and industrial fermentation process, the Company has developed, produced, and commercialized many distinct molecules. The Company is focused on three market areas, Health &amp; Wellness, Clean Beauty and Flavor &amp; Fragrance. Its brands include Biofene, Hemisqualane, Biossance, clean beauty skincare, Pipette, clean baby skincare and Purecane.</v>
    <v>980</v>
    <v>Nasdaq Stock Market</v>
    <v>XNAS</v>
    <v>XNAS</v>
    <v>5885 Hollis St Ste 100, EMERYVILLE, CA, 94608 US</v>
    <v>1.6</v>
    <v>Chemicals</v>
    <v>Stock</v>
    <v>44956.817176816403</v>
    <v>4605</v>
    <v>1.5349999999999999</v>
    <v>567047208</v>
    <v>AMYRIS, INC.</v>
    <v>AMYRIS, INC.</v>
    <v>1.56</v>
    <v>1.6</v>
    <v>1.56</v>
    <v>363491800</v>
    <v>AMRS</v>
    <v>AMYRIS, INC. (XNAS:AMRS)</v>
    <v>2558867</v>
    <v>6311608</v>
    <v>2010</v>
  </rv>
  <rv s="2">
    <v>4606</v>
  </rv>
  <rv s="0">
    <v>https://www.bing.com/financeapi/forcetrigger?t=a1nwp2&amp;q=XNYS%3aATR&amp;form=skydnc</v>
    <v>Learn more on Bing</v>
  </rv>
  <rv s="1">
    <v>en-US</v>
    <v>a1nwp2</v>
    <v>268435456</v>
    <v>1</v>
    <v>Powered by Refinitiv</v>
    <v>0</v>
    <v>APTARGROUP, INC. (XNYS:ATR)</v>
    <v>2</v>
    <v>3</v>
    <v>Finance</v>
    <v>4</v>
    <v>122.94</v>
    <v>90.23</v>
    <v>0.61329999999999996</v>
    <v>0.02</v>
    <v>1.7739999999999998E-4</v>
    <v>USD</v>
    <v>AptarGroup, Inc. is a designer and manufacturer of a range of drug delivery and consumer product dispensing, sealing and active packaging solutions and services. The Company operates through three segments: Pharma, Beauty + Home, and Food + Beverage. The Pharma segment includes operations that sell dispensing systems, drug delivery systems, sealing solutions and services to the prescription drug, consumer health care, injectables, and active material science solutions markets. Beauty + Home segment includes operations that sells dispensing systems and sealing solutions primarily to the beauty, personal care and home care markets. The Food + Beverage segment includes operations that sell dispensing systems and sealing solutions to the food and beverage markets. The Company also manufactures and sells elastomeric primary packaging components. Its components are used in the injectables market. Its products include stoppers for infusion, antibiotic, lyophilization and diagnostic vials.</v>
    <v>13000</v>
    <v>New York Stock Exchange</v>
    <v>XNYS</v>
    <v>XNYS</v>
    <v>265 EXCHANGE DRIVE, SUITE 301, CRYSTAL LAKE, IL, 60014 US</v>
    <v>113.19</v>
    <v>Containers &amp; Packaging</v>
    <v>Stock</v>
    <v>44956.817171955467</v>
    <v>4608</v>
    <v>111.46</v>
    <v>7360772127</v>
    <v>APTARGROUP, INC.</v>
    <v>APTARGROUP, INC.</v>
    <v>112.01</v>
    <v>31.745699999999999</v>
    <v>112.73</v>
    <v>112.75</v>
    <v>65284010</v>
    <v>ATR</v>
    <v>APTARGROUP, INC. (XNYS:ATR)</v>
    <v>85068</v>
    <v>185771</v>
    <v>1992</v>
  </rv>
  <rv s="2">
    <v>4609</v>
  </rv>
  <rv s="0">
    <v>https://www.bing.com/financeapi/forcetrigger?t=bwbqgh&amp;q=XNYS%3aAMBP&amp;form=skydnc</v>
    <v>Learn more on Bing</v>
  </rv>
  <rv s="10">
    <v>en-US</v>
    <v>bwbqgh</v>
    <v>268435456</v>
    <v>1</v>
    <v>Powered by Refinitiv</v>
    <v>18</v>
    <v>Ardagh Metal Packaging SA (XNYS:AMBP)</v>
    <v>2</v>
    <v>19</v>
    <v>Finance</v>
    <v>4</v>
    <v>9.8000000000000007</v>
    <v>3.91</v>
    <v>-3.5000000000000003E-2</v>
    <v>-6.3060000000000008E-3</v>
    <v>USD</v>
    <v>Ardagh Metal Packaging S.A. is a Luxembourg based company that supplies consumer metal beverage cans. It supplies infinitely recyclable, metal beverage cans to brand owners. The Company deals with the multiple categories of products including beer, carbonated soft drinks, energy drinks, hard seltzers, juices, pre-mixed cocktails, teas, sparkling waters and wine. The Company operates approximately 23 production facilities in the Americas and Europe. The Company is also a suppliers of metal beverage can package solutions, capable of supplying multi-national, national and regional beverage producers. The Company's subsidiaries inlcude Ardagh Metal Packaging Holdings Sarl and Gores Holdings V, Inc.</v>
    <v>5800</v>
    <v>New York Stock Exchange</v>
    <v>XNYS</v>
    <v>XNYS</v>
    <v>56, rue Charles Martel, LUXEMBOURG, LUXEMBOURG-NA, 2134 LU</v>
    <v>5.58</v>
    <v>Containers &amp; Packaging</v>
    <v>Stock</v>
    <v>44956.817007685153</v>
    <v>4611</v>
    <v>5.4801000000000002</v>
    <v>3327243620</v>
    <v>Ardagh Metal Packaging SA</v>
    <v>Ardagh Metal Packaging SA</v>
    <v>5.5</v>
    <v>14.226000000000001</v>
    <v>5.55</v>
    <v>5.5149999999999997</v>
    <v>603308000</v>
    <v>AMBP</v>
    <v>Ardagh Metal Packaging SA (XNYS:AMBP)</v>
    <v>321912</v>
    <v>1823601</v>
    <v>2021</v>
  </rv>
  <rv s="2">
    <v>4612</v>
  </rv>
  <rv s="0">
    <v>https://www.bing.com/financeapi/forcetrigger?t=a1nt1h&amp;q=XNYS%3aASH&amp;form=skydnc</v>
    <v>Learn more on Bing</v>
  </rv>
  <rv s="1">
    <v>en-US</v>
    <v>a1nt1h</v>
    <v>268435456</v>
    <v>1</v>
    <v>Powered by Refinitiv</v>
    <v>0</v>
    <v>ASHLAND INC. (XNYS:ASH)</v>
    <v>2</v>
    <v>3</v>
    <v>Finance</v>
    <v>4</v>
    <v>114.36</v>
    <v>83.29</v>
    <v>0.98629999999999995</v>
    <v>-0.76</v>
    <v>-7.0599999999999994E-3</v>
    <v>USD</v>
    <v>Ashland Inc. is a global additives and specialty ingredients company. It serves customers in a range of consumer and industrial markets, including architectural coatings, automotive, construction, energy, food and beverage, nutraceuticals, personal care and pharmaceuticals. Its segments include life sciences, personal care, specialty additives, and intermediates. The life sciences segment includes pharmaceuticals, nutraceuticals and nutrition, and diagnostic films and agricultural chemicals. The personal care segment skin and sun care, hair care, oral care, home care, and others. The specialty additives segment includes coatings, construction, and energy. The intermediates segment produces and supplies butanediol (BDO), Tetrahydrofuran (THF), n-methyl-pyrrolidone (NMP) and gamma-butyrolactone (GBL, BLO) in addition to other downstream products. Its products include acrylates, aquaflow, biofunctionals, cellulosics, cyclodextrins, encapsulates, emollient esters, emulsifiers, and others.</v>
    <v>3900</v>
    <v>New York Stock Exchange</v>
    <v>XNYS</v>
    <v>XNYS</v>
    <v>8145 BLAZER DRIVE, WILMINGTON, DE, 19808 US</v>
    <v>108.4101</v>
    <v>Chemicals</v>
    <v>Stock</v>
    <v>44956.817323159376</v>
    <v>4614</v>
    <v>106.52</v>
    <v>5800005321</v>
    <v>ASHLAND INC.</v>
    <v>ASHLAND INC.</v>
    <v>106.56</v>
    <v>32.842799999999997</v>
    <v>107.65</v>
    <v>106.89</v>
    <v>54261440</v>
    <v>ASH</v>
    <v>ASHLAND INC. (XNYS:ASH)</v>
    <v>168119</v>
    <v>367790</v>
    <v>2016</v>
  </rv>
  <rv s="2">
    <v>4615</v>
  </rv>
  <rv s="0">
    <v>https://www.bing.com/financeapi/forcetrigger?t=a1ntu2&amp;q=XNYS%3aASPN&amp;form=skydnc</v>
    <v>Learn more on Bing</v>
  </rv>
  <rv s="1">
    <v>en-US</v>
    <v>a1ntu2</v>
    <v>268435456</v>
    <v>1</v>
    <v>Powered by Refinitiv</v>
    <v>0</v>
    <v>ASPEN AEROGELS, INC. (XNYS:ASPN)</v>
    <v>2</v>
    <v>3</v>
    <v>Finance</v>
    <v>4</v>
    <v>38.04</v>
    <v>7.93</v>
    <v>2.1894999999999998</v>
    <v>7.4999999999999997E-2</v>
    <v>7.6839999999999999E-3</v>
    <v>USD</v>
    <v>Aspen Aerogels, Inc. is an aerogel technology company. The Company designs, develops and manufactures aerogel materials used primarily in the energy infrastructure, building materials and electric vehicle markets. The Company's product line includes Pyrogel, Cryogel and Spaceloft. Its products include PyroThin, Pyrogel XTE, Pyrogel HPS, Pyrogel XTF, Cryogel Z, Spaceloft Subsea, Spaceloft Grey, Spaceloft A2 and Cryogel X201. PyroThin thermal barrier is a flexible aerogel product engineered for the electric vehicle and energy storage industries to address thermal runaway issues in lithium-ion batteries. Pyrogel XTE is reinforced with a glass-fiber batting and is used in refineries and petrochemical facilities and energy infrastructure market. Pyrogel HPS is used for installation in turbine systems and thermal environments in power plants and systems. Its subsidiaries include Aspen Aerogels Rhode Island, LLC, Aspen Aerogels Germany, GmbH and Aspen Aerogels Georgia, LLC.</v>
    <v>418</v>
    <v>New York Stock Exchange</v>
    <v>XNYS</v>
    <v>XNYS</v>
    <v>BUILDING B, 30 FORBES ROAD, NORTHBOROUGH, MA, 01532 US</v>
    <v>10.15</v>
    <v>Homebuilding &amp; Construction Supplies</v>
    <v>Stock</v>
    <v>44956.817156735939</v>
    <v>4617</v>
    <v>9.57</v>
    <v>650135692</v>
    <v>ASPEN AEROGELS, INC.</v>
    <v>ASPEN AEROGELS, INC.</v>
    <v>9.6999999999999993</v>
    <v>0</v>
    <v>9.76</v>
    <v>9.8350000000000009</v>
    <v>66104290</v>
    <v>ASPN</v>
    <v>ASPEN AEROGELS, INC. (XNYS:ASPN)</v>
    <v>618825</v>
    <v>780811</v>
    <v>2008</v>
  </rv>
  <rv s="2">
    <v>4618</v>
  </rv>
  <rv s="0">
    <v>https://www.bing.com/financeapi/forcetrigger?t=a1nvsm&amp;q=XNYS%3aATI&amp;form=skydnc</v>
    <v>Learn more on Bing</v>
  </rv>
  <rv s="1">
    <v>en-US</v>
    <v>a1nvsm</v>
    <v>268435456</v>
    <v>1</v>
    <v>Powered by Refinitiv</v>
    <v>0</v>
    <v>ATI Inc. (XNYS:ATI)</v>
    <v>2</v>
    <v>3</v>
    <v>Finance</v>
    <v>4</v>
    <v>36.634999999999998</v>
    <v>18</v>
    <v>1.2394000000000001</v>
    <v>0.22</v>
    <v>6.0769999999999999E-3</v>
    <v>USD</v>
    <v>ATI Inc., formerly Allegheny Technologies Incorporated, is an integrated specialty materials and components company. The Company operates through two segments: High Performance Materials &amp; Components (HPMC) segment and Advanced Alloys &amp; Solutions (AA&amp;S) segment. HPMC segment produces a range of high-performance materials, including titanium and titanium-based alloys, nickel- and cobalt-based and other specialty materials, in long product forms such as ingot, billet, bar, rod, wire, shapes and rectangles, and seamless tubes, plus precision forgings, components, and machined parts. Its HPMC segment products are used in aerospace and defense, medical, and energy markets. AA&amp;S segment produces zirconium and related alloys, including hafnium and niobium, nickel-based alloys, titanium and titanium-based alloys, and specialty alloys in a variety of forms including plate, sheet and flat products. Its AA&amp;S products are used in energy, aerospace and defense, automotive, and electronics markets.</v>
    <v>6300</v>
    <v>New York Stock Exchange</v>
    <v>XNYS</v>
    <v>XNYS</v>
    <v>1000 Six PPG Place, PITTSBURGH, PA, 15222 US</v>
    <v>36.46</v>
    <v>Aerospace &amp; Defense</v>
    <v>Stock</v>
    <v>44956.817253853907</v>
    <v>4620</v>
    <v>35.79</v>
    <v>4684919000</v>
    <v>ATI Inc.</v>
    <v>ATI Inc.</v>
    <v>35.93</v>
    <v>382.34050000000002</v>
    <v>36.200000000000003</v>
    <v>36.42</v>
    <v>129417700</v>
    <v>ATI</v>
    <v>ATI Inc. (XNYS:ATI)</v>
    <v>349652</v>
    <v>1252681</v>
    <v>1999</v>
  </rv>
  <rv s="2">
    <v>4621</v>
  </rv>
  <rv s="0">
    <v>https://www.bing.com/financeapi/forcetrigger?t=a1o1ar&amp;q=XNYS%3aAVY&amp;form=skydnc</v>
    <v>Learn more on Bing</v>
  </rv>
  <rv s="1">
    <v>en-US</v>
    <v>a1o1ar</v>
    <v>268435456</v>
    <v>1</v>
    <v>Powered by Refinitiv</v>
    <v>0</v>
    <v>AVERY DENNISON CORPORATION (XNYS:AVY)</v>
    <v>2</v>
    <v>3</v>
    <v>Finance</v>
    <v>4</v>
    <v>209.92</v>
    <v>151.62</v>
    <v>0.98360000000000003</v>
    <v>-0.84</v>
    <v>-4.4809999999999997E-3</v>
    <v>USD</v>
    <v>Avery Dennison Corporation produces pressure-sensitive materials and a variety of tickets, tags, labels and other converted products. The Company’s segments include Label and Graphic Materials (LGM); Retail Branding and Information Solutions (RBIS), and Industrial and Healthcare Materials (IHM). LGM segment manufactures and sells Fasson, JAC, and Avery Dennison brand pressure-sensitive label and packaging materials, Avery Dennison and Mactac brand graphics, and Avery Dennison brand reflective products. Its pressure-sensitive materials consist primarily of papers, plastic films, metal foils and fabrics. RBIS segment designs, manufactures and sells a range of branding and information solutions to retailers, brand owners, apparel manufacturers, distributors and industrial customers. IHM segment manufactures and sells Fasson brand and Avery Dennison brand tapes and other pressure-sensitive adhesive-based materials and converted products, mechanical fasteners and performance polymers.</v>
    <v>36000</v>
    <v>New York Stock Exchange</v>
    <v>XNYS</v>
    <v>XNYS</v>
    <v>8080 Norton Parkway, MENTOR, OH, 44060 US</v>
    <v>188.215</v>
    <v>Containers &amp; Packaging</v>
    <v>Stock</v>
    <v>44956.817153726559</v>
    <v>4623</v>
    <v>185.87</v>
    <v>15109626956</v>
    <v>AVERY DENNISON CORPORATION</v>
    <v>AVERY DENNISON CORPORATION</v>
    <v>187.56</v>
    <v>18.947399999999998</v>
    <v>187.45</v>
    <v>186.61</v>
    <v>80969010</v>
    <v>AVY</v>
    <v>AVERY DENNISON CORPORATION (XNYS:AVY)</v>
    <v>186012</v>
    <v>411920</v>
    <v>1977</v>
  </rv>
  <rv s="2">
    <v>4624</v>
  </rv>
  <rv s="0">
    <v>https://www.bing.com/financeapi/forcetrigger?t=a213f2&amp;q=XNYS%3aAVNT&amp;form=skydnc</v>
    <v>Learn more on Bing</v>
  </rv>
  <rv s="1">
    <v>en-US</v>
    <v>a213f2</v>
    <v>268435456</v>
    <v>1</v>
    <v>Powered by Refinitiv</v>
    <v>0</v>
    <v>AVIENT CORPORATION (XNYS:AVNT)</v>
    <v>2</v>
    <v>3</v>
    <v>Finance</v>
    <v>4</v>
    <v>55.44</v>
    <v>27.65</v>
    <v>1.5608</v>
    <v>-0.29499999999999998</v>
    <v>-7.4050000000000001E-3</v>
    <v>USD</v>
    <v>Avient Corporation provides specialized and sustainable material solutions. The Company’s products include specialty engineered materials, advanced composites, color and additive systems and polymer distribution. The Company is also a specialized developer and manufacturer of performance-enhancing additives, liquid colorants and fluoropolymer and silicone colorants. Its segments include Color, Additives and Inks, and Specialty Engineered Materials. In the wire and cable industry, the Company is providing electrical insulation, flame resistance, durability, water resistance, water swelling and color coding to engineered fibers, yarn products, wire coatings and connectors. In the transportation industry, the Company offers design flexibility and high-performance materials, such as metal and glass. In the medical industry, the Company provides equipment, including blood and intravenous bags, medical tubing, catheters, and lead replacement for radiation shielding.</v>
    <v>8700</v>
    <v>New York Stock Exchange</v>
    <v>XNYS</v>
    <v>XNYS</v>
    <v>33587 Walker Rd, AVON LAKE, OH, 44012 US</v>
    <v>40.03</v>
    <v>Chemicals</v>
    <v>Stock</v>
    <v>44956.817137360937</v>
    <v>4626</v>
    <v>39.335000000000001</v>
    <v>3596361893</v>
    <v>AVIENT CORPORATION</v>
    <v>AVIENT CORPORATION</v>
    <v>39.56</v>
    <v>21.488399999999999</v>
    <v>39.840000000000003</v>
    <v>39.545000000000002</v>
    <v>90943530</v>
    <v>AVNT</v>
    <v>AVIENT CORPORATION (XNYS:AVNT)</v>
    <v>132526</v>
    <v>460983</v>
    <v>2000</v>
  </rv>
  <rv s="2">
    <v>4627</v>
  </rv>
  <rv s="0">
    <v>https://www.bing.com/financeapi/forcetrigger?t=a1o33m&amp;q=XNYS%3aAXTA&amp;form=skydnc</v>
    <v>Learn more on Bing</v>
  </rv>
  <rv s="1">
    <v>en-US</v>
    <v>a1o33m</v>
    <v>268435456</v>
    <v>1</v>
    <v>Powered by Refinitiv</v>
    <v>0</v>
    <v>AXALTA COATING SYSTEMS LTD. (XNYS:AXTA)</v>
    <v>2</v>
    <v>3</v>
    <v>Finance</v>
    <v>4</v>
    <v>30.31</v>
    <v>20.66</v>
    <v>1.4124000000000001</v>
    <v>0.21</v>
    <v>7.175E-3</v>
    <v>USD</v>
    <v>Axalta Coating Systems Ltd. is a manufacturer, marketer and distributor of coating systems. The Company’s segments include Performance Coatings and Mobility Coatings. Its Performance Coatings segment provides liquid and powder coatings solutions to a fragmented and local customer base, and its end-markets within its segment are refinish and industrial. The Company’s Mobility Coatings segment provides coating technologies to original equipment manufacturers (OEMs) of light and commercial vehicles, and its end-markets within its segment are light vehicles and commercial vehicles. It offers a range of waterborne and solventborne products and systems used by the global automotive refinish industry to repair damaged vehicles. Its industrial brands include Imron Industrial, Tufcote Industrial, Corlar Industrial, Strenex Industrial, PercoTop, Voltatex, AquaEC, Durapon, Hydropon, UNRIVALED, and Ceranamel for liquid coatings and Alesta, Teodur, Nap-Gard, Abcite and Plascoat for powder coatings.</v>
    <v>12000</v>
    <v>New York Stock Exchange</v>
    <v>XNYS</v>
    <v>XNYS</v>
    <v>TWO COMMERCE SQUARE, 2001 MARKET STREET, SUITE 3600, PHILADELPHIA, PA, 19103 US</v>
    <v>30.01</v>
    <v>Chemicals</v>
    <v>Stock</v>
    <v>44956.817193356248</v>
    <v>4629</v>
    <v>29.45</v>
    <v>6503288000</v>
    <v>AXALTA COATING SYSTEMS LTD.</v>
    <v>AXALTA COATING SYSTEMS LTD.</v>
    <v>29.75</v>
    <v>33.815899999999999</v>
    <v>29.27</v>
    <v>29.48</v>
    <v>220600000</v>
    <v>AXTA</v>
    <v>AXALTA COATING SYSTEMS LTD. (XNYS:AXTA)</v>
    <v>2055801</v>
    <v>2311726</v>
    <v>2012</v>
  </rv>
  <rv s="2">
    <v>4630</v>
  </rv>
  <rv s="0">
    <v>https://www.bing.com/financeapi/forcetrigger?t=a1oma2&amp;q=XNYS%3aBALL&amp;form=skydnc</v>
    <v>Learn more on Bing</v>
  </rv>
  <rv s="1">
    <v>en-US</v>
    <v>a1oma2</v>
    <v>268435456</v>
    <v>1</v>
    <v>Powered by Refinitiv</v>
    <v>0</v>
    <v>BALL CORPORATION (XNYS:BALL)</v>
    <v>2</v>
    <v>3</v>
    <v>Finance</v>
    <v>4</v>
    <v>97.99</v>
    <v>46</v>
    <v>0.75419999999999998</v>
    <v>-0.05</v>
    <v>-8.6760000000000006E-4</v>
    <v>USD</v>
    <v>Ball Corporation (Ball) is an aluminum packaging supplier. The Company is focused on suppling aluminum packaging for the beverage, personal care and household products industries. The Company’s sustainable and aluminum packaging products are produced for a various of end uses and are manufactured in facilities worldwide. It also provides aerospace and other technologies and services to governmental and commercial customers within its aerospace segment. The Company's segments include beverage packaging, North and Central America; beverage packaging, Europe, Middle East and Africa (beverage packaging, EMEA); beverage packaging, South America, and aerospace. It produces spacecraft, instruments and sensors, radio frequency systems and components, data exploitation solutions and a range of advanced technologies and products that enable weather prediction and climate change monitoring. It provides solutions to multinational beverage, personal care and household products companies.</v>
    <v>24300</v>
    <v>New York Stock Exchange</v>
    <v>XNYS</v>
    <v>XNYS</v>
    <v>9200 W. 108Th Circle, WESTMINSTER, CO, 80021 US</v>
    <v>58.435000000000002</v>
    <v>Containers &amp; Packaging</v>
    <v>Stock</v>
    <v>44956.817411145312</v>
    <v>4632</v>
    <v>57.131399999999999</v>
    <v>18075519358</v>
    <v>BALL CORPORATION</v>
    <v>BALL CORPORATION</v>
    <v>57.31</v>
    <v>19.697399999999998</v>
    <v>57.63</v>
    <v>57.58</v>
    <v>313920100</v>
    <v>BALL</v>
    <v>BALL CORPORATION (XNYS:BALL)</v>
    <v>1102736</v>
    <v>1380176</v>
    <v>1922</v>
  </rv>
  <rv s="2">
    <v>4633</v>
  </rv>
  <rv s="0">
    <v>https://www.bing.com/financeapi/forcetrigger?t=a1odp2&amp;q=XNYS%3aBERY&amp;form=skydnc</v>
    <v>Learn more on Bing</v>
  </rv>
  <rv s="1">
    <v>en-US</v>
    <v>a1odp2</v>
    <v>268435456</v>
    <v>1</v>
    <v>Powered by Refinitiv</v>
    <v>0</v>
    <v>Berry Global Group, Inc. (XNYS:BERY)</v>
    <v>2</v>
    <v>3</v>
    <v>Finance</v>
    <v>4</v>
    <v>67.650000000000006</v>
    <v>44.52</v>
    <v>1.1798</v>
    <v>0.44500000000000001</v>
    <v>7.4319999999999994E-3</v>
    <v>USD</v>
    <v>Berry Global Group, Inc. is engaged in providing packed and engineered products. The Company’s segments include Consumer Packaging International, Consumer Packaging North America, Health, Hygiene &amp; Specialties, and Engineered Materials. The Consumer Packaging International segment consists of containers, closures and dispensing systems, pharmaceutical devices and packaging, bottles and canisters, and technical components. The Consumer Packaging North America segment consists of containers and pails, foodservice, closures, bottles, prescription vials, and tubes. The Health, Hygiene &amp; Specialties segment consists of nonwoven specialty materials, tapes and adhesives, and films used in hygiene, infection prevention, personal care, industrial, and construction. The Engineered Materials segment consists of stretch and shrink films, converter films, institutional can liners, food and consumer films, retail bags, and agriculture films. It serves markets, such as beverage, food, and beverage.</v>
    <v>46000</v>
    <v>New York Stock Exchange</v>
    <v>XNYS</v>
    <v>XNYS</v>
    <v>101 Oakley St, Po Box 959, EVANSVILLE, IN, 47710-1237 US</v>
    <v>60.755000000000003</v>
    <v>Containers &amp; Packaging</v>
    <v>Stock</v>
    <v>44956.817360219531</v>
    <v>4635</v>
    <v>59.62</v>
    <v>7348845792</v>
    <v>Berry Global Group, Inc.</v>
    <v>Berry Global Group, Inc.</v>
    <v>59.62</v>
    <v>10.3813</v>
    <v>59.88</v>
    <v>60.325000000000003</v>
    <v>121820900</v>
    <v>BERY</v>
    <v>Berry Global Group, Inc. (XNYS:BERY)</v>
    <v>439868</v>
    <v>797209</v>
    <v>2005</v>
  </rv>
  <rv s="2">
    <v>4636</v>
  </rv>
  <rv s="0">
    <v>https://www.bing.com/financeapi/forcetrigger?t=a1pffr&amp;q=XNYS%3aCE&amp;form=skydnc</v>
    <v>Learn more on Bing</v>
  </rv>
  <rv s="1">
    <v>en-US</v>
    <v>a1pffr</v>
    <v>268435456</v>
    <v>1</v>
    <v>Powered by Refinitiv</v>
    <v>0</v>
    <v>CELANESE CORPORATION (XNYS:CE)</v>
    <v>2</v>
    <v>3</v>
    <v>Finance</v>
    <v>4</v>
    <v>162.08000000000001</v>
    <v>86.704999999999998</v>
    <v>1.2948999999999999</v>
    <v>1.6</v>
    <v>1.3278000000000002E-2</v>
    <v>USD</v>
    <v>Celanese Corporation is a global chemical and specialty materials company. The Company is a producer of engineered polymers that are used in a variety of applications. The Company’s segments include Engineered Materials, Acetate Tow and Acetyl Chain. The Engineered Materials segment develops, produces and supplies a range of specialty polymers for automotive and medical applications, as well as industrial products and consumer electronics. The Acetate Tow segment is a global producer and supplier of acetate tow and acetate flake, primarily used in filter products applications. The Acetyl Chain segment includes the integrated chain of intermediate chemistry, emulsion polymers, ethylene vinyl acetate (EVA) polymers and redispersible powders (RDP) businesses. The Company is also engaged in the Mobility and Materials (M&amp;M) business. Its products include polyoxymethylene, ultra-high molecular weight polyethylene, polybutylene terephthalate and long-fiber reinforced thermoplastics.</v>
    <v>8529</v>
    <v>New York Stock Exchange</v>
    <v>XNYS</v>
    <v>XNYS</v>
    <v>222 Las Colinas Blvd W Ste 900N, IRVING, TX, 75039-5467 US</v>
    <v>122.56</v>
    <v>Chemicals</v>
    <v>Stock</v>
    <v>44956.817216539064</v>
    <v>4638</v>
    <v>118.83499999999999</v>
    <v>13065580000</v>
    <v>CELANESE CORPORATION</v>
    <v>CELANESE CORPORATION</v>
    <v>119.47</v>
    <v>7.9318</v>
    <v>120.5</v>
    <v>122.1</v>
    <v>108428100</v>
    <v>CE</v>
    <v>CELANESE CORPORATION (XNYS:CE)</v>
    <v>571136</v>
    <v>884398</v>
    <v>2004</v>
  </rv>
  <rv s="2">
    <v>4639</v>
  </rv>
  <rv s="0">
    <v>https://www.bing.com/financeapi/forcetrigger?t=a1pidm&amp;q=XNYS%3aCF&amp;form=skydnc</v>
    <v>Learn more on Bing</v>
  </rv>
  <rv s="1">
    <v>en-US</v>
    <v>a1pidm</v>
    <v>268435456</v>
    <v>1</v>
    <v>Powered by Refinitiv</v>
    <v>0</v>
    <v>CF INDUSTRIES HOLDINGS, INC. (XNYS:CF)</v>
    <v>2</v>
    <v>3</v>
    <v>Finance</v>
    <v>4</v>
    <v>119.59829999999999</v>
    <v>66.95</v>
    <v>1.0490999999999999</v>
    <v>-0.36</v>
    <v>-4.333E-3</v>
    <v>USD</v>
    <v>CF Industries Holdings, Inc. is a manufacturer of hydrogen and nitrogen products for clean energy, fertilizer, emissions abatement, and other industrial applications. The Company operates nitrogen manufacturing complexes in the United States, Canada and the United Kingdom. Its segments include ammonia, granular urea, UAN, AN and Other. The Company's primary nitrogen products are ammonia, granular urea, urea ammonium nitrate solution (UAN) and ammonium nitrate (AN). Its core product is anhydrous ammonia (ammonia), which contains 82% nitrogen and 18% hydrogen. Its nitrogen products that are upgraded from ammonia are granular urea, UAN and AN. Its other nitrogen products include diesel exhaust fluid (DEF), urea liquor, nitric acid and aqua ammonia, which are sold primarily to its industrial customers, and compound fertilizer products (NPKs), which are solid granular fertilizer products for which the nutrient content is a combination of nitrogen, phosphorus and potassium.</v>
    <v>3000</v>
    <v>New York Stock Exchange</v>
    <v>XNYS</v>
    <v>XNYS</v>
    <v>4 Parkway North, DEERFIELD, IL, 60015 US</v>
    <v>83.67</v>
    <v>Chemicals</v>
    <v>Stock</v>
    <v>44956.817410740623</v>
    <v>4641</v>
    <v>81.819999999999993</v>
    <v>16228795440</v>
    <v>CF INDUSTRIES HOLDINGS, INC.</v>
    <v>CF INDUSTRIES HOLDINGS, INC.</v>
    <v>82.35</v>
    <v>5.4537000000000004</v>
    <v>83.08</v>
    <v>82.72</v>
    <v>196189500</v>
    <v>CF</v>
    <v>CF INDUSTRIES HOLDINGS, INC. (XNYS:CF)</v>
    <v>1353245</v>
    <v>2793344</v>
    <v>2005</v>
  </rv>
  <rv s="2">
    <v>4642</v>
  </rv>
  <rv s="0">
    <v>https://www.bing.com/financeapi/forcetrigger?t=a1pboc&amp;q=XNYS%3aCC&amp;form=skydnc</v>
    <v>Learn more on Bing</v>
  </rv>
  <rv s="1">
    <v>en-US</v>
    <v>a1pboc</v>
    <v>268435456</v>
    <v>1</v>
    <v>Powered by Refinitiv</v>
    <v>0</v>
    <v>THE CHEMOURS COMPANY (XNYS:CC)</v>
    <v>2</v>
    <v>3</v>
    <v>Finance</v>
    <v>4</v>
    <v>44.947000000000003</v>
    <v>22.56</v>
    <v>1.8707</v>
    <v>0.1</v>
    <v>2.849E-3</v>
    <v>USD</v>
    <v>The Chemours Company is a provider of performance chemicals, which is engaged in providing customized solutions with a range of industrial and specialty chemicals products for markets. Its segments include Titanium Technologies, Thermal &amp; Specialized Solutions, Advanced Performance Materials, and Chemical Solutions. Titanium Technologies segment is a provider of titanium dioxide pigment, premium white pigment used to deliver whiteness, brightness, opacity, and protection in a various application. Thermal &amp; Specialized Solutions segment is a provider of refrigerants, thermal management solutions, propellants, blowing agents, and specialty solvents. Advanced Performance Materials segment is a provider of high-end polymers and advanced materials. Chemical Solutions segment is a provider of chemicals used in industrial, and consumer applications in the Americas. Its products include refrigerants, industrial fluoropolymer resins, sodium cyanide, and performance chemicals and intermediates.</v>
    <v>6400</v>
    <v>New York Stock Exchange</v>
    <v>XNYS</v>
    <v>XNYS</v>
    <v>1007 Market St, WILMINGTON, DE, 19801 US</v>
    <v>35.21</v>
    <v>Chemicals</v>
    <v>Stock</v>
    <v>44956.817159513281</v>
    <v>4644</v>
    <v>34.31</v>
    <v>5312303040</v>
    <v>THE CHEMOURS COMPANY</v>
    <v>THE CHEMOURS COMPANY</v>
    <v>34.590000000000003</v>
    <v>6.2592999999999996</v>
    <v>35.1</v>
    <v>35.200000000000003</v>
    <v>150917700</v>
    <v>CC</v>
    <v>THE CHEMOURS COMPANY (XNYS:CC)</v>
    <v>418919</v>
    <v>816460</v>
    <v>2014</v>
  </rv>
  <rv s="2">
    <v>4645</v>
  </rv>
  <rv s="0">
    <v>https://www.bing.com/financeapi/forcetrigger?t=a1ptbh&amp;q=XNYS%3aCLF&amp;form=skydnc</v>
    <v>Learn more on Bing</v>
  </rv>
  <rv s="1">
    <v>en-US</v>
    <v>a1ptbh</v>
    <v>268435456</v>
    <v>1</v>
    <v>Powered by Refinitiv</v>
    <v>0</v>
    <v>CLEVELAND-CLIFFS INC. (XNYS:CLF)</v>
    <v>2</v>
    <v>3</v>
    <v>Finance</v>
    <v>4</v>
    <v>34.04</v>
    <v>11.824999999999999</v>
    <v>2.2254999999999998</v>
    <v>-0.36680000000000001</v>
    <v>-1.6966000000000002E-2</v>
    <v>USD</v>
    <v>Cleveland-Cliffs Inc. is an integrated mining and flat-rolled steel producer. It is engaged in manufacturing iron ore pellets. It is vertically integrated from mined raw materials, direct reduced iron and ferrous scrap to primary steelmaking and downstream finishing, stamping, tooling, and tubing. It offers advanced high-strength steels (AHSS), hot-dipped galvanized, aluminized, galvalume, electrogalvanized, galvanneal, hot-rolled coil (HRC), cold-rolled coil, plate, tinplate, grain oriented electrical steel (GOES), non-oriented electrical steel (NOES), stainless steels, tool and die, stamped components, rail, slab and cast ingot. It provides steel solutions, such as operations of tooling and stamping, which provides advanced-engineered solutions, tool design and build, hot and cold-stamped components, and complex assemblies for the automotive market. It serves various markets, such as automotive, infrastructure and manufacturing, steel producers, and distributors and converters.</v>
    <v>26000</v>
    <v>New York Stock Exchange</v>
    <v>XNYS</v>
    <v>XNYS</v>
    <v>STE. 3300, 200 PUBLIC SQUARE, CLEVELAND, OH, 44114-2315 US</v>
    <v>21.625</v>
    <v>Metals &amp; Mining</v>
    <v>Stock</v>
    <v>44956.817158564059</v>
    <v>4647</v>
    <v>21.085000000000001</v>
    <v>10951827093</v>
    <v>CLEVELAND-CLIFFS INC.</v>
    <v>CLEVELAND-CLIFFS INC.</v>
    <v>21.23</v>
    <v>4.6921999999999997</v>
    <v>21.62</v>
    <v>21.2532</v>
    <v>515302500</v>
    <v>CLF</v>
    <v>CLEVELAND-CLIFFS INC. (XNYS:CLF)</v>
    <v>4361029</v>
    <v>12066575</v>
    <v>1985</v>
  </rv>
  <rv s="2">
    <v>4648</v>
  </rv>
  <rv s="0">
    <v>https://www.bing.com/financeapi/forcetrigger?t=a1pe52&amp;q=XNYS%3aCDE&amp;form=skydnc</v>
    <v>Learn more on Bing</v>
  </rv>
  <rv s="1">
    <v>en-US</v>
    <v>a1pe52</v>
    <v>268435456</v>
    <v>1</v>
    <v>Powered by Refinitiv</v>
    <v>0</v>
    <v>COEUR MINING, INC. (XNYS:CDE)</v>
    <v>2</v>
    <v>3</v>
    <v>Finance</v>
    <v>4</v>
    <v>5.3949999999999996</v>
    <v>2.54</v>
    <v>1.4943</v>
    <v>-5.5E-2</v>
    <v>-1.3889E-2</v>
    <v>USD</v>
    <v>Coeur Mining, Inc. is a precious metals producer. The Company’s operations include the Palmarejo gold-silver complex, the Rochester silver-gold mine, the Kensington gold mine, and the Wharf gold mine. The Palmarejo gold-silver complex located in the state of Chihuahua, Mexico. The Rochester mine is an open pit, heap leach silver-gold operation, located in Pershing County, Nevada, approximately 26 miles northeast of the city of Lovelock. The Kensington mine is an underground gold operation located on the east side of the Lynn Canal, approximately 45 miles north-northwest of Juneau, Alaska. The Wharf gold mine is an open pit, heap leach operation located in the northern Black Hills of western South Dakota, approximately four miles southwest of the city of Lead, South Dakota. In addition, The Company wholly-owns the Silvertip silver-zinc-lead development project in British Columbia and has interests in several precious metal’s exploration projects throughout North America.</v>
    <v>2105</v>
    <v>New York Stock Exchange</v>
    <v>XNYS</v>
    <v>XNYS</v>
    <v>Suite 900, 104 South Michigan Avenue, CHICAGO, IL, 60603 US</v>
    <v>4.0049999999999999</v>
    <v>Metals &amp; Mining</v>
    <v>Stock</v>
    <v>44956.817241608594</v>
    <v>4650</v>
    <v>3.895</v>
    <v>1097066404</v>
    <v>COEUR MINING, INC.</v>
    <v>COEUR MINING, INC.</v>
    <v>3.94</v>
    <v>0</v>
    <v>3.96</v>
    <v>3.9049999999999998</v>
    <v>280938900</v>
    <v>CDE</v>
    <v>COEUR MINING, INC. (XNYS:CDE)</v>
    <v>1638770</v>
    <v>4422256</v>
    <v>2013</v>
  </rv>
  <rv s="2">
    <v>4651</v>
  </rv>
  <rv s="0">
    <v>https://www.bing.com/financeapi/forcetrigger?t=a1pwf2&amp;q=XNYS%3aCMC&amp;form=skydnc</v>
    <v>Learn more on Bing</v>
  </rv>
  <rv s="1">
    <v>en-US</v>
    <v>a1pwf2</v>
    <v>268435456</v>
    <v>1</v>
    <v>Powered by Refinitiv</v>
    <v>0</v>
    <v>COMMERCIAL METALS COMPANY (XNYS:CMC)</v>
    <v>2</v>
    <v>3</v>
    <v>Finance</v>
    <v>4</v>
    <v>56.879899999999999</v>
    <v>31.469799999999999</v>
    <v>1.2854000000000001</v>
    <v>-0.59</v>
    <v>-1.0752999999999999E-2</v>
    <v>USD</v>
    <v>Commercial Metals Company and its subsidiaries manufacture, recycle and fabricate steel and metal products, related materials and services. The Company manufactures steel and metal products through a network of facilities that includes seven electric arc furnace (EAF) mini mills, two EAF micro mills, a rerolling mill, steel fabrication and processing plants, construction-related product warehouses, and metal recycling facilities in the United States and Poland. Its operations are conducted through two reportable segments: North America and Europe. The Company's North America segment is a vertically integrated network of recycling facilities, steel mills and fabrication operations. Its Europe segment is a vertically integrated network of recycling facilities, an EAF mini mill and fabrication operations located in Poland. The Company is also focused on supplying recycled ferrous metals located in Southern California.</v>
    <v>12483</v>
    <v>New York Stock Exchange</v>
    <v>XNYS</v>
    <v>XNYS</v>
    <v>P O BOX 1046, 6565 N. MACARTHUR BLVD., SUITE 800, IRVING, TX, 75039 US</v>
    <v>55.164999999999999</v>
    <v>Metals &amp; Mining</v>
    <v>Stock</v>
    <v>44956.81730966406</v>
    <v>4653</v>
    <v>54.27</v>
    <v>6357420156</v>
    <v>COMMERCIAL METALS COMPANY</v>
    <v>COMMERCIAL METALS COMPANY</v>
    <v>54.48</v>
    <v>5.3497000000000003</v>
    <v>54.87</v>
    <v>54.28</v>
    <v>117122700</v>
    <v>CMC</v>
    <v>COMMERCIAL METALS COMPANY (XNYS:CMC)</v>
    <v>396076</v>
    <v>1108549</v>
    <v>1946</v>
  </rv>
  <rv s="2">
    <v>4654</v>
  </rv>
  <rv s="0">
    <v>https://www.bing.com/financeapi/forcetrigger?t=a1pxpr&amp;q=XNYS%3aCMP&amp;form=skydnc</v>
    <v>Learn more on Bing</v>
  </rv>
  <rv s="1">
    <v>en-US</v>
    <v>a1pxpr</v>
    <v>268435456</v>
    <v>1</v>
    <v>Powered by Refinitiv</v>
    <v>0</v>
    <v>COMPASS MINERALS INTERNATIONAL, INC. (XNYS:CMP)</v>
    <v>2</v>
    <v>3</v>
    <v>Finance</v>
    <v>4</v>
    <v>67.665000000000006</v>
    <v>30.67</v>
    <v>1.3366</v>
    <v>-0.57999999999999996</v>
    <v>-1.3016000000000002E-2</v>
    <v>USD</v>
    <v>Compass Minerals International, Inc. (CMI) is a holding company, which provides essential minerals that solve nature's challenges for customers and communities. The Company produces salt, plant nutrients and magnesium chloride for distribution primarily in North America. The Company operates through two segments: Salt and Plant Nutrition. The Salt segment produces and markets salt, consisting of sodium chloride and magnesium chloride, for use in road deicing for winter roadway safety and for dust control, food processing, water softeners and other consumer, agricultural and industrial applications. The Plant Nutrition segment produces and markets various grades of sulfate of potash (SOP), which is used in the production of specialty fertilizers for crops and turf and help improve the quality and yield of crops, while supporting sustainable agriculture. The company operates approximately 12 production and packaging facilities throughout the Unites States, Canada and the United Kingdom.</v>
    <v>1954</v>
    <v>New York Stock Exchange</v>
    <v>XNYS</v>
    <v>XNYS</v>
    <v>SUITE 100, 9900 W. 109TH STREET, OVERLAND PARK, KS, 66210 US</v>
    <v>44.555</v>
    <v>Chemicals</v>
    <v>Stock</v>
    <v>44956.817071365622</v>
    <v>4656</v>
    <v>43.98</v>
    <v>1804216608</v>
    <v>COMPASS MINERALS INTERNATIONAL, INC.</v>
    <v>COMPASS MINERALS INTERNATIONAL, INC.</v>
    <v>44.35</v>
    <v>52.442799999999998</v>
    <v>44.56</v>
    <v>43.98</v>
    <v>41023570</v>
    <v>CMP</v>
    <v>COMPASS MINERALS INTERNATIONAL, INC. (XNYS:CMP)</v>
    <v>93839</v>
    <v>276766</v>
    <v>1993</v>
  </rv>
  <rv s="2">
    <v>4657</v>
  </rv>
  <rv s="0">
    <v>https://www.bing.com/financeapi/forcetrigger?t=a1qfrw&amp;q=XNYS%3aCSTM&amp;form=skydnc</v>
    <v>Learn more on Bing</v>
  </rv>
  <rv s="1">
    <v>en-US</v>
    <v>a1qfrw</v>
    <v>268435456</v>
    <v>1</v>
    <v>Powered by Refinitiv</v>
    <v>0</v>
    <v>Constellium SE (XNYS:CSTM)</v>
    <v>2</v>
    <v>3</v>
    <v>Finance</v>
    <v>4</v>
    <v>20.85</v>
    <v>9.82</v>
    <v>2.1703999999999999</v>
    <v>-4.4999999999999998E-2</v>
    <v>-3.0950000000000001E-3</v>
    <v>USD</v>
    <v>Constellium SE is a France-based company which provides development and manufacturing of aluminum products and solutions. The Company designs and manufactures advanced alloys and engineered solutions for applications, such as cars, beverage cans, airplanes and more. It designs, develops, and engineers products and solutions in partnership with customers for an array of markets which includes Automotive, Aerospace, Packaging, Defense, Transportation, and Industry. The Company operates its business through approximately 28 manufacturing sites in Europe, North America, and China with 12,000 employees around the world.</v>
    <v>12000</v>
    <v>New York Stock Exchange</v>
    <v>XNYS</v>
    <v>XNYS</v>
    <v>Washington Plaza, 40-44 rue Washington, PARIS, ILE-DE-FRANCE, 75008 FR</v>
    <v>14.57</v>
    <v>Metals &amp; Mining</v>
    <v>Stock</v>
    <v>44956.81726451328</v>
    <v>4659</v>
    <v>14.38</v>
    <v>2091651692</v>
    <v>Constellium SE</v>
    <v>Constellium SE</v>
    <v>14.5</v>
    <v>7.8205999999999998</v>
    <v>14.54</v>
    <v>14.494999999999999</v>
    <v>144301600</v>
    <v>CSTM</v>
    <v>Constellium SE (XNYS:CSTM)</v>
    <v>225119</v>
    <v>757504</v>
    <v>2017</v>
  </rv>
  <rv s="2">
    <v>4660</v>
  </rv>
  <rv s="0">
    <v>https://www.bing.com/financeapi/forcetrigger?t=bq89dm&amp;q=XNYS%3aCTVA&amp;form=skydnc</v>
    <v>Learn more on Bing</v>
  </rv>
  <rv s="1">
    <v>en-US</v>
    <v>bq89dm</v>
    <v>268435456</v>
    <v>1</v>
    <v>Powered by Refinitiv</v>
    <v>0</v>
    <v>CORTEVA, INC. (XNYS:CTVA)</v>
    <v>2</v>
    <v>3</v>
    <v>Finance</v>
    <v>4</v>
    <v>68.430000000000007</v>
    <v>47.26</v>
    <v>0.7994</v>
    <v>-1.5289999999999999</v>
    <v>-2.3954E-2</v>
    <v>USD</v>
    <v>Corteva, Inc. is a global provider of seed and crop protection solutions focused on the agriculture industry. Its seed segment is engaged in developing and supplying germplasm and traits that produce optimum yields for farms around the world. This segment offers trait technologies that improve resistance to weather, disease, insects and herbicides used to control weeds, and trait technologies that enhance food and nutritional characteristics, and provides digital solutions that assist farmers in decision-making. Its crop protection segment serves the global agricultural input industry with products that protect against weeds, insects and other pests, and disease, and that improve overall crop health both above and below ground through nitrogen management and seed-applied technologies. This segment provides herbicides, insecticides, nitrogen stabilizers and pasture and range management herbicides. Its portfolio of brands includes CLOSER, DELEGATE, Pioneer, Brevant seeds and others.</v>
    <v>21000</v>
    <v>New York Stock Exchange</v>
    <v>XNYS</v>
    <v>XNYS</v>
    <v>9330 ZIONSVILLE ROAD, INDIANAPOLIS, IN, 46268 US</v>
    <v>63.96</v>
    <v>Food &amp; Tobacco</v>
    <v>Stock</v>
    <v>44956.817399964842</v>
    <v>4662</v>
    <v>62.19</v>
    <v>44513566092</v>
    <v>CORTEVA, INC.</v>
    <v>CORTEVA, INC.</v>
    <v>63.32</v>
    <v>33.311399999999999</v>
    <v>63.83</v>
    <v>62.301000000000002</v>
    <v>714492000</v>
    <v>CTVA</v>
    <v>CORTEVA, INC. (XNYS:CTVA)</v>
    <v>1532711</v>
    <v>2492085</v>
    <v>2018</v>
  </rv>
  <rv s="2">
    <v>4663</v>
  </rv>
  <rv s="0">
    <v>https://www.bing.com/financeapi/forcetrigger?t=a1pcqh&amp;q=XNYS%3aCCK&amp;form=skydnc</v>
    <v>Learn more on Bing</v>
  </rv>
  <rv s="1">
    <v>en-US</v>
    <v>a1pcqh</v>
    <v>268435456</v>
    <v>1</v>
    <v>Powered by Refinitiv</v>
    <v>0</v>
    <v>CROWN HOLDINGS, INC. (XNYS:CCK)</v>
    <v>2</v>
    <v>3</v>
    <v>Finance</v>
    <v>4</v>
    <v>130.41999999999999</v>
    <v>66</v>
    <v>1.0809</v>
    <v>-1.31</v>
    <v>-1.4811000000000001E-2</v>
    <v>USD</v>
    <v>Crown Holdings, Inc. is engaged in the design, manufacture, and sale of packaging products for consumer goods and industrial products. Its packaging for industrial products includes steel and plastic consumables and equipment, paper-based protective packaging, and plastic film consumables and equipment. It operates under various segments: Americas Beverage, European Beverage, Asia Pacific and Transit Packaging. Americas Beverage segment manufactures aluminum beverage cans and ends, glass bottles, steel crowns and aluminum caps. European Beverage segment manufactures aluminum beverage cans and ends in Europe, the Middle East and North Africa. Asia Pacific segment consists of beverage can operations in Cambodia, China, Indonesia, Malaysia, Myanmar, Singapore, Thailand and Vietnam and also includes non-beverage can operations, primarily food cans and specialty packaging. Its Transit Packaging segment includes its industrial and protective solutions and equipment and tools businesses.</v>
    <v>26000</v>
    <v>New York Stock Exchange</v>
    <v>XNYS</v>
    <v>XNYS</v>
    <v>770 Township Line Road, YARDLEY, PA, 19067 US</v>
    <v>88.545000000000002</v>
    <v>Containers &amp; Packaging</v>
    <v>Stock</v>
    <v>44956.817227603904</v>
    <v>4665</v>
    <v>86.77</v>
    <v>10452111868</v>
    <v>CROWN HOLDINGS, INC.</v>
    <v>CROWN HOLDINGS, INC.</v>
    <v>87.98</v>
    <v>0</v>
    <v>88.45</v>
    <v>87.14</v>
    <v>119946200</v>
    <v>CCK</v>
    <v>CROWN HOLDINGS, INC. (XNYS:CCK)</v>
    <v>356040</v>
    <v>1028544</v>
    <v>2003</v>
  </rv>
  <rv s="2">
    <v>4666</v>
  </rv>
  <rv s="0">
    <v>https://www.bing.com/financeapi/forcetrigger?t=c13u27&amp;q=XNAS%3aDSEY&amp;form=skydnc</v>
    <v>Learn more on Bing</v>
  </rv>
  <rv s="5">
    <v>en-US</v>
    <v>c13u27</v>
    <v>268435456</v>
    <v>1</v>
    <v>Powered by Refinitiv</v>
    <v>9</v>
    <v>Diversey Holdings, Ltd. (XNAS:DSEY)</v>
    <v>2</v>
    <v>10</v>
    <v>Finance</v>
    <v>4</v>
    <v>11.68</v>
    <v>3.95</v>
    <v>1.4179999999999999</v>
    <v>0.14000000000000001</v>
    <v>2.4306000000000001E-2</v>
    <v>USD</v>
    <v>Diversey Holdings, Ltd. is a provider of hygiene, infection prevention and cleaning solutions. The Company operates in two segments: Institutional and Food &amp; Beverage. Its Institutional segment offers a range of products, services, solutions, equipment and machines including infection prevention and personal care products, floor and building care chemicals, kitchen and mechanical ware wash chemicals and machines, dosing and dispensing equipment, and floor care machines. It also offers a range of engineering, consulting and training services related to productivity management, water and energy management and risk management, supported by data provided through its digital solutions. Its Food &amp; Beverage offers a range of products, solutions, equipment and machines including chemical products, engineering and equipment solutions, knowledge-based services, training through its Diversey Hygiene Academy, and water treatment.</v>
    <v>9000</v>
    <v>Nasdaq Stock Market</v>
    <v>XNAS</v>
    <v>XNAS</v>
    <v>1300 Altura Road, Suite 125, FORT MILL, SC, 29708 US</v>
    <v>5.9</v>
    <v>Chemicals</v>
    <v>Stock</v>
    <v>44956.817048865625</v>
    <v>4668</v>
    <v>5.54</v>
    <v>1913463810</v>
    <v>Diversey Holdings, Ltd.</v>
    <v>Diversey Holdings, Ltd.</v>
    <v>5.7</v>
    <v>5.76</v>
    <v>5.9</v>
    <v>324315900</v>
    <v>DSEY</v>
    <v>Diversey Holdings, Ltd. (XNAS:DSEY)</v>
    <v>182742</v>
    <v>396372</v>
    <v>2020</v>
  </rv>
  <rv s="2">
    <v>4669</v>
  </rv>
  <rv s="0">
    <v>https://www.bing.com/financeapi/forcetrigger?t=bpifbh&amp;q=XNYS%3aDOW&amp;form=skydnc</v>
    <v>Learn more on Bing</v>
  </rv>
  <rv s="1">
    <v>en-US</v>
    <v>bpifbh</v>
    <v>268435456</v>
    <v>1</v>
    <v>Powered by Refinitiv</v>
    <v>0</v>
    <v>Dow Inc. (XNYS:DOW)</v>
    <v>2</v>
    <v>3</v>
    <v>Finance</v>
    <v>4</v>
    <v>71.86</v>
    <v>42.91</v>
    <v>1.3391</v>
    <v>-1.07</v>
    <v>-1.8145000000000001E-2</v>
    <v>USD</v>
    <v>Dow Inc. is a holding company for The Dow Chemical Company and its subsidiaries (TDCC). The Company conducts its worldwide operations through six global businesses, which are organized into three segments: Packaging &amp; Specialty Plastics, Industrial Intermediates &amp; Infrastructure, and Performance Materials &amp; Coatings. The Packaging &amp; Specialty Plastics segment consists of two integrated global businesses, such as Hydrocarbons &amp; Energy and Packaging and Specialty Plastics. The Industrial Intermediates &amp; Infrastructure segment consists of two customer-centric global businesses, such as Industrial Solutions and Polyurethanes &amp; Construction Chemicals that develop intermediate chemicals that are essential to manufacturing processes, as well as downstream, customized materials and formulations that use advanced development technologies. The Performance Materials &amp; Coatings segment consists of two global businesses, such as Coatings &amp; Performance Monomers and Consumer Solutions.</v>
    <v>35700</v>
    <v>New York Stock Exchange</v>
    <v>XNYS</v>
    <v>XNYS</v>
    <v>2211 H H Dow Way, MIDLAND, MI, 48642-4815 US</v>
    <v>59.234999999999999</v>
    <v>Chemicals</v>
    <v>Stock</v>
    <v>44956.817356897656</v>
    <v>4671</v>
    <v>57.884999999999998</v>
    <v>40812546210</v>
    <v>Dow Inc.</v>
    <v>Dow Inc.</v>
    <v>58.54</v>
    <v>7.6432000000000002</v>
    <v>58.97</v>
    <v>57.9</v>
    <v>704879900</v>
    <v>DOW</v>
    <v>Dow Inc. (XNYS:DOW)</v>
    <v>2665756</v>
    <v>5141204</v>
    <v>2018</v>
  </rv>
  <rv s="2">
    <v>4672</v>
  </rv>
  <rv s="0">
    <v>https://www.bing.com/financeapi/forcetrigger?t=a1rfsm&amp;q=XNYS%3aDD&amp;form=skydnc</v>
    <v>Learn more on Bing</v>
  </rv>
  <rv s="1">
    <v>en-US</v>
    <v>a1rfsm</v>
    <v>268435456</v>
    <v>1</v>
    <v>Powered by Refinitiv</v>
    <v>0</v>
    <v>DuPont de Nemours, Inc. (XNYS:DD)</v>
    <v>2</v>
    <v>3</v>
    <v>Finance</v>
    <v>4</v>
    <v>84.08</v>
    <v>49.52</v>
    <v>1.4455</v>
    <v>-0.96</v>
    <v>-1.3051999999999999E-2</v>
    <v>USD</v>
    <v>DuPont de Nemours, Inc. provides technology-based materials and solutions. The Company's segments include Electronics &amp; Industrial and Water &amp; Protection. Its Electronics &amp; Industrial segment is a global supplier of differentiated materials and systems for a range of consumer electronics, including mobile devices, television monitors, personal computers, and electronics used in a variety of industries. The segment is a provider of materials and solutions for the fabrication and packaging of semiconductors and integrated circuits. It also provides solutions for thermal management and electromagnetic shielding as well as metallization processes for metal finishing, decorative, and industrial applications. The Company's Water &amp; Protection segment is a provider of engineered products and integrated systems for a range of industries, including, worker safety, water purification and separation, transportation, energy, medical packaging, and building materials.</v>
    <v>28000</v>
    <v>New York Stock Exchange</v>
    <v>XNYS</v>
    <v>XNYS</v>
    <v>974 Centre Rd Bldg 730, WILMINGTON, DE, 19805-1269 US</v>
    <v>73.555000000000007</v>
    <v>Chemicals</v>
    <v>Stock</v>
    <v>44956.817219698438</v>
    <v>4674</v>
    <v>72.489999999999995</v>
    <v>36061906251</v>
    <v>DuPont de Nemours, Inc.</v>
    <v>DuPont de Nemours, Inc.</v>
    <v>73.19</v>
    <v>32.136600000000001</v>
    <v>73.55</v>
    <v>72.59</v>
    <v>496788900</v>
    <v>DD</v>
    <v>DuPont de Nemours, Inc. (XNYS:DD)</v>
    <v>1256515</v>
    <v>2683497</v>
    <v>2015</v>
  </rv>
  <rv s="2">
    <v>4675</v>
  </rv>
  <rv s="0">
    <v>https://www.bing.com/financeapi/forcetrigger?t=a1sia2&amp;q=XNYS%3aEXP&amp;form=skydnc</v>
    <v>Learn more on Bing</v>
  </rv>
  <rv s="1">
    <v>en-US</v>
    <v>a1sia2</v>
    <v>268435456</v>
    <v>1</v>
    <v>Powered by Refinitiv</v>
    <v>0</v>
    <v>EAGLE MATERIALS INC. (XNYS:EXP)</v>
    <v>2</v>
    <v>3</v>
    <v>Finance</v>
    <v>4</v>
    <v>149.25</v>
    <v>101.98</v>
    <v>1.3052999999999999</v>
    <v>1.5349999999999999</v>
    <v>1.0878000000000001E-2</v>
    <v>USD</v>
    <v>Eagle Materials Inc. is a manufacturer of heavy construction materials and light building materials in the United States. The Company manufactures and distributes Portland Cement, Gypsum Wallboard, Recycled Gypsum Paperboard, and Concrete and Aggregates from approximately 70 facilities across the United States. Its business is organized into two sectors: Heavy Materials and Light Materials. Heavy Materials includes the Cement and Concrete and Aggregates segments. Light Materials includes the Gypsum Wallboard and Recycled Paperboard segments. Its primary products, Portland Cement and Gypsum Wallboard, are commodities that are essential in commercial and residential construction; public construction projects; or projects to build, expand, and repair roads and highways. It operates approximately eight modern cement plants, one slag grinding facility and 29 cement distribution terminals. It operates approximately 26 ready-mix concrete batch plants and three aggregates processing plants.</v>
    <v>2200</v>
    <v>New York Stock Exchange</v>
    <v>XNYS</v>
    <v>XNYS</v>
    <v>5960 Berkshire Lane, Suite 900, DALLAS, TX, 75225 US</v>
    <v>143.26</v>
    <v>Construction Materials</v>
    <v>Stock</v>
    <v>44956.817135995312</v>
    <v>4677</v>
    <v>139.87</v>
    <v>5142676054</v>
    <v>EAGLE MATERIALS INC.</v>
    <v>EAGLE MATERIALS INC.</v>
    <v>140.22999999999999</v>
    <v>12.204599999999999</v>
    <v>141.11000000000001</v>
    <v>142.64500000000001</v>
    <v>36052270</v>
    <v>EXP</v>
    <v>EAGLE MATERIALS INC. (XNYS:EXP)</v>
    <v>183886</v>
    <v>250709</v>
    <v>1994</v>
  </rv>
  <rv s="2">
    <v>4678</v>
  </rv>
  <rv s="0">
    <v>https://www.bing.com/financeapi/forcetrigger?t=a1rxu2&amp;q=XNYS%3aEMN&amp;form=skydnc</v>
    <v>Learn more on Bing</v>
  </rv>
  <rv s="1">
    <v>en-US</v>
    <v>a1rxu2</v>
    <v>268435456</v>
    <v>1</v>
    <v>Powered by Refinitiv</v>
    <v>0</v>
    <v>EASTMAN CHEMICAL COMPANY (XNYS:EMN)</v>
    <v>2</v>
    <v>3</v>
    <v>Finance</v>
    <v>4</v>
    <v>124.845</v>
    <v>69.91</v>
    <v>1.4806999999999999</v>
    <v>6.5000000000000002E-2</v>
    <v>7.4870000000000004E-4</v>
    <v>USD</v>
    <v>Eastman Chemical Company (Eastman) is a global specialty materials company that produces a range of products. Eastman's segments include Additives &amp; Functional Products (AFP), Advanced Materials (AM), Chemical Intermediates (CI) and Fibers. The AFP segment manufactures materials for products in the transportation; personal care and wellness; food, feed, and agriculture; building and construction; water treatment and energy; consumables; and durables and electronics markets. AM segment produces and markets polymers, films, and plastics with differentiated performance properties for value-added end-uses in transportation; durables and electronics; building and construction; medical and pharma; and consumables markets. The CI segment sells and markets industrial chemicals and processing, building and construction, health and wellness, and agrochemicals. The Fibers segment manufactures and sells acetate tow and triacetin plasticizers for use in filtration media.</v>
    <v>14000</v>
    <v>New York Stock Exchange</v>
    <v>XNYS</v>
    <v>XNYS</v>
    <v>200 South Wilcox Drive, Po Box 511, KINGSPORT, TN, 37660 US</v>
    <v>87.765000000000001</v>
    <v>Chemicals</v>
    <v>Stock</v>
    <v>44956.817267106249</v>
    <v>4680</v>
    <v>84.58</v>
    <v>10314220000</v>
    <v>EASTMAN CHEMICAL COMPANY</v>
    <v>EASTMAN CHEMICAL COMPANY</v>
    <v>84.74</v>
    <v>13.7967</v>
    <v>86.82</v>
    <v>86.885000000000005</v>
    <v>118800000</v>
    <v>EMN</v>
    <v>EASTMAN CHEMICAL COMPANY (XNYS:EMN)</v>
    <v>723910</v>
    <v>937697</v>
    <v>1993</v>
  </rv>
  <rv s="2">
    <v>4681</v>
  </rv>
  <rv s="0">
    <v>https://www.bing.com/financeapi/forcetrigger?t=a1rlu2&amp;q=XNYS%3aECL&amp;form=skydnc</v>
    <v>Learn more on Bing</v>
  </rv>
  <rv s="1">
    <v>en-US</v>
    <v>a1rlu2</v>
    <v>268435456</v>
    <v>1</v>
    <v>Powered by Refinitiv</v>
    <v>0</v>
    <v>ECOLAB INC. (XNYS:ECL)</v>
    <v>2</v>
    <v>3</v>
    <v>Finance</v>
    <v>4</v>
    <v>193.42</v>
    <v>131.04</v>
    <v>0.99470000000000003</v>
    <v>-1.524</v>
    <v>-1.0005E-2</v>
    <v>USD</v>
    <v>Ecolab Inc. provides water, hygiene and infection prevention solutions and services. The Company delivers various solutions, data-driven insights and personalized service to various industries. Its segments include Global Industrial, Global Institutional &amp; Specialty and Global Healthcare &amp; Life Sciences. Its Global Industrial segment provides water treatment and process applications, and cleaning and sanitizing solutions, primarily to industrial customers within the manufacturing, food and beverage processing, transportation, chemical, primary metals and mining, power generation, global refining, petrochemical, pulp and paper industries. Its Global Institutional &amp; Specialty segment provides specialized cleaning and sanitizing products to the foodservice, hospitality, lodging, government, education and retail industries. Its Global Healthcare &amp; Life Sciences segment provides specialized cleaning and sanitizing products to the healthcare, personal care and pharmaceutical industries.</v>
    <v>47000</v>
    <v>New York Stock Exchange</v>
    <v>XNYS</v>
    <v>XNYS</v>
    <v>1 Ecolab Place, SAINT PAUL, MN, 55102 US</v>
    <v>152.80000000000001</v>
    <v>Chemicals</v>
    <v>Stock</v>
    <v>44956.817266712504</v>
    <v>4683</v>
    <v>150.63999999999999</v>
    <v>42953786448</v>
    <v>ECOLAB INC.</v>
    <v>ECOLAB INC.</v>
    <v>152.04</v>
    <v>38.811900000000001</v>
    <v>152.33000000000001</v>
    <v>150.80600000000001</v>
    <v>284828100</v>
    <v>ECL</v>
    <v>ECOLAB INC. (XNYS:ECL)</v>
    <v>383217</v>
    <v>984120</v>
    <v>1924</v>
  </rv>
  <rv s="2">
    <v>4684</v>
  </rv>
  <rv s="0">
    <v>https://www.bing.com/financeapi/forcetrigger?t=a215dm&amp;q=XNYS%3aECVT&amp;form=skydnc</v>
    <v>Learn more on Bing</v>
  </rv>
  <rv s="1">
    <v>en-US</v>
    <v>a215dm</v>
    <v>268435456</v>
    <v>1</v>
    <v>Powered by Refinitiv</v>
    <v>0</v>
    <v>Ecovyst Inc. (XNYS:ECVT)</v>
    <v>2</v>
    <v>3</v>
    <v>Finance</v>
    <v>4</v>
    <v>12.05</v>
    <v>8.1999999999999993</v>
    <v>0.92249999999999999</v>
    <v>-0.105</v>
    <v>-9.9340000000000001E-3</v>
    <v>USD</v>
    <v>Ecovyst Inc. is a global provider of specialty catalysts and services. The Company's products and services support customers globally through its network of manufacturing facilities. The Company conduct its operations through two business segments: Ecoservices and Catalyst Technologies. Ecoservices provides sulfuric acid recycling services to the North American refining industry for the production of alkylate and provides on-purpose virgin sulfuric acid for water treatment, mining, and industrial applications. Catalyst Technologies provides finished silica catalysts and catalyst supports necessary to produce plastics and, through its Zeolyst joint venture, supplies zeolites used for catalysts that remove nitric oxide from diesel engine emissions as well as sulfur from fuels during the refining process. The Company serves various markets, which includes fuels and emissions controls, consumer products, construction and packaging.</v>
    <v>883</v>
    <v>New York Stock Exchange</v>
    <v>XNYS</v>
    <v>XNYS</v>
    <v>300 LINDENWOOD DRIVE, MALVERN, PA, 19355 US</v>
    <v>10.565</v>
    <v>Chemicals</v>
    <v>Stock</v>
    <v>44956.817003957811</v>
    <v>4686</v>
    <v>10.46</v>
    <v>1376776000</v>
    <v>Ecovyst Inc.</v>
    <v>Ecovyst Inc.</v>
    <v>10.51</v>
    <v>25.582100000000001</v>
    <v>10.57</v>
    <v>10.465</v>
    <v>130253100</v>
    <v>ECVT</v>
    <v>Ecovyst Inc. (XNYS:ECVT)</v>
    <v>310382</v>
    <v>576331</v>
    <v>2015</v>
  </rv>
  <rv s="2">
    <v>4687</v>
  </rv>
  <rv s="0">
    <v>https://www.bing.com/financeapi/forcetrigger?t=a1zg27&amp;q=XNYS%3aESI&amp;form=skydnc</v>
    <v>Learn more on Bing</v>
  </rv>
  <rv s="1">
    <v>en-US</v>
    <v>a1zg27</v>
    <v>268435456</v>
    <v>1</v>
    <v>Powered by Refinitiv</v>
    <v>0</v>
    <v>ELEMENT SOLUTIONS INC (XNYS:ESI)</v>
    <v>2</v>
    <v>3</v>
    <v>Finance</v>
    <v>4</v>
    <v>24.844999999999999</v>
    <v>15.31</v>
    <v>1.37</v>
    <v>-0.18</v>
    <v>-8.9110000000000005E-3</v>
    <v>USD</v>
    <v>Element Solutions Inc is a specialty chemicals company. The Company’s segments include Electronics and Industrial &amp; Specialty. The Electronics segment researches, formulates and sells specialty chemicals and materials for all types of electronics hardware from complex printed circuit board designs to advanced semiconductor packaging. The Industrial &amp; Specialty segment researches, formulates and sells specialty chemicals that enable surfaces/improve industrial processes in diverse industrial sectors from automotive trim to transcontinental infrastructure and from high-speed printing to high-design faucets. Its products include chemical systems that protect and decorate metal and plastic surfaces; consumable chemicals that enable printing image transfer on flexible packaging materials, and chemistries used in water-based hydraulic control fluids in offshore energy production. It provides specialty chemical solutions through industrial solutions, graphics solutions and energy solutions.</v>
    <v>5300</v>
    <v>New York Stock Exchange</v>
    <v>XNYS</v>
    <v>XNYS</v>
    <v>500 E Broward Blvd Ste 1860, FORT LAUDERDALE, FL, 33394-3030 US</v>
    <v>20.215</v>
    <v>Chemicals</v>
    <v>Stock</v>
    <v>44956.817292649997</v>
    <v>4689</v>
    <v>19.984999999999999</v>
    <v>4846553712</v>
    <v>ELEMENT SOLUTIONS INC</v>
    <v>ELEMENT SOLUTIONS INC</v>
    <v>19.989999999999998</v>
    <v>28.0151</v>
    <v>20.2</v>
    <v>20.02</v>
    <v>242085600</v>
    <v>ESI</v>
    <v>ELEMENT SOLUTIONS INC (XNYS:ESI)</v>
    <v>295355</v>
    <v>976338</v>
    <v>2014</v>
  </rv>
  <rv s="2">
    <v>4690</v>
  </rv>
  <rv s="0">
    <v>https://www.bing.com/financeapi/forcetrigger?t=a1sp52&amp;q=XNYS%3aFCX&amp;form=skydnc</v>
    <v>Learn more on Bing</v>
  </rv>
  <rv s="1">
    <v>en-US</v>
    <v>a1sp52</v>
    <v>268435456</v>
    <v>1</v>
    <v>Powered by Refinitiv</v>
    <v>0</v>
    <v>FREEPORT-MCMORAN INC. (XNYS:FCX)</v>
    <v>2</v>
    <v>3</v>
    <v>Finance</v>
    <v>4</v>
    <v>51.99</v>
    <v>24.8</v>
    <v>2.0044</v>
    <v>-0.61</v>
    <v>-1.3610000000000001E-2</v>
    <v>USD</v>
    <v>Freeport-McMoRan Inc. (FCX) is a mining company. The Company operates through geographical assets with proven and probable reserves of copper, gold and molybdenum, and traded copper producer. The Company's segments include refined copper products, copper in concentrate, gold, molybdenum, oil and other. The Company's segments include the Morenci, Cerro Verde, Grasberg copper mines, the Rod &amp; Refining operations and the United States (U.S.) Oil and Gas Operations. The Company has organized its operations into five divisions, which include North America copper mines, South America mining, Indonesia mining and Molybdenum mines. The Company's portfolio of assets includes the Grasberg minerals district in Indonesia, copper and gold deposits, and mining operations in the Americas, including the large-scale Morenci minerals district in North America and the Cerro Verde operation in South America.</v>
    <v>24700</v>
    <v>New York Stock Exchange</v>
    <v>XNYS</v>
    <v>XNYS</v>
    <v>333 N Central Ave, PHOENIX, AZ, 85004 US</v>
    <v>45.01</v>
    <v>Metals &amp; Mining</v>
    <v>Stock</v>
    <v>44956.817351238278</v>
    <v>4692</v>
    <v>44.21</v>
    <v>63190546670</v>
    <v>FREEPORT-MCMORAN INC.</v>
    <v>FREEPORT-MCMORAN INC.</v>
    <v>44.37</v>
    <v>18.861499999999999</v>
    <v>44.82</v>
    <v>44.21</v>
    <v>1429327000</v>
    <v>FCX</v>
    <v>FREEPORT-MCMORAN INC. (XNYS:FCX)</v>
    <v>5440671</v>
    <v>12268937</v>
    <v>1987</v>
  </rv>
  <rv s="2">
    <v>4693</v>
  </rv>
  <rv s="0">
    <v>https://www.bing.com/financeapi/forcetrigger?t=c1ttoc&amp;q=XNYS%3aDNA&amp;form=skydnc</v>
    <v>Learn more on Bing</v>
  </rv>
  <rv s="1">
    <v>en-US</v>
    <v>c1ttoc</v>
    <v>268435456</v>
    <v>1</v>
    <v>Powered by Refinitiv</v>
    <v>0</v>
    <v>GINKGO BIOWORKS HOLDINGS, INC. (XNYS:DNA)</v>
    <v>2</v>
    <v>3</v>
    <v>Finance</v>
    <v>4</v>
    <v>6.38</v>
    <v>1.45</v>
    <v>2.4860000000000002</v>
    <v>-0.09</v>
    <v>-4.6391999999999996E-2</v>
    <v>USD</v>
    <v>Ginkgo Bioworks Holdings, Inc. is engaged in building the horizontal platform for cell programming. The Company's platform is used to program cells on behalf of its customers. Its cell programs are designed to enable biological production of products such as therapeutics, key food ingredients, and chemicals derived from petroleum. The Company operates through two segments: Foundry and Biosecurity. Foundry consists of research and development services performed under collaboration and license agreements relating to the Company’s cell programming platform. Its cell programming platform includes two assets: the Foundry, biology lab facilities, enabled by investment in workflows, custom software, robotic automation, and data science and analytics, which is paired with the Company’s Codebase, a collection of biological parts and a database of biological data used to program cells. Biosecurity consists of COVID-19 testing products and services primarily provided to public health authorities.</v>
    <v>641</v>
    <v>New York Stock Exchange</v>
    <v>XNYS</v>
    <v>XNYS</v>
    <v>27 Drydock Avenue, 8Th Floor, BOSTON, MA, 02210 US</v>
    <v>1.95</v>
    <v>Biotechnology &amp; Medical Research</v>
    <v>Stock</v>
    <v>44956.817367221876</v>
    <v>4695</v>
    <v>1.8149999999999999</v>
    <v>2830181800</v>
    <v>GINKGO BIOWORKS HOLDINGS, INC.</v>
    <v>GINKGO BIOWORKS HOLDINGS, INC.</v>
    <v>1.89</v>
    <v>0</v>
    <v>1.94</v>
    <v>1.85</v>
    <v>1529828000</v>
    <v>DNA</v>
    <v>GINKGO BIOWORKS HOLDINGS, INC. (XNYS:DNA)</v>
    <v>15909527</v>
    <v>19631744</v>
    <v>2021</v>
  </rv>
  <rv s="2">
    <v>4696</v>
  </rv>
  <rv s="0">
    <v>https://www.bing.com/financeapi/forcetrigger?t=a1u4oc&amp;q=XNYS%3aGPK&amp;form=skydnc</v>
    <v>Learn more on Bing</v>
  </rv>
  <rv s="1">
    <v>en-US</v>
    <v>a1u4oc</v>
    <v>268435456</v>
    <v>1</v>
    <v>Powered by Refinitiv</v>
    <v>0</v>
    <v>GRAPHIC PACKAGING HOLDING COMPANY (XNYS:GPK)</v>
    <v>2</v>
    <v>3</v>
    <v>Finance</v>
    <v>4</v>
    <v>24.065000000000001</v>
    <v>18.25</v>
    <v>0.97860000000000003</v>
    <v>-0.33500000000000002</v>
    <v>-1.4098999999999999E-2</v>
    <v>USD</v>
    <v>Graphic Packaging Holding Company is a provider of fiber-based packaging solutions for a variety of products to food, beverage, foodservice and other consumer products companies. It has three operating segments: Paperboard Mills, Americas Paperboard Packaging and Europe Paperboard Packaging. Paperboard Mills includes approximately eight North American paperboard mills that produce primarily solid bleached sulfate (SBS), coated unbleached kraft and coated recycled board (CRB). Americas Paperboard Packaging includes paperboard packaging, primarily folding cartons, sold to consumer-packaged goods (CPG) companies, and cups, lids and food containers sold to foodservice companies and quick-service restaurants (QSR) serving the food, beverage, and consumer product markets in the Americas. Europe Paperboard Packaging includes paperboard packaging, primarily folding cartons, sold to CPG companies serving the food, beverage and consumer product markets including healthcare and beauty in Europe.</v>
    <v>25000</v>
    <v>New York Stock Exchange</v>
    <v>XNYS</v>
    <v>XNYS</v>
    <v>Suite100, 1500 Riveredge Parkway, ATLANTA, GA, 30328 US</v>
    <v>23.83</v>
    <v>Containers &amp; Packaging</v>
    <v>Stock</v>
    <v>44956.817425566405</v>
    <v>4698</v>
    <v>23.395</v>
    <v>7194241492</v>
    <v>GRAPHIC PACKAGING HOLDING COMPANY</v>
    <v>GRAPHIC PACKAGING HOLDING COMPANY</v>
    <v>23.684999999999999</v>
    <v>18.1675</v>
    <v>23.76</v>
    <v>23.425000000000001</v>
    <v>307118100</v>
    <v>GPK</v>
    <v>GRAPHIC PACKAGING HOLDING COMPANY (XNYS:GPK)</v>
    <v>2103558</v>
    <v>2936922</v>
    <v>2007</v>
  </rv>
  <rv s="2">
    <v>4699</v>
  </rv>
  <rv s="0">
    <v>https://www.bing.com/financeapi/forcetrigger?t=a1thpr&amp;q=XNYS%3aFUL&amp;form=skydnc</v>
    <v>Learn more on Bing</v>
  </rv>
  <rv s="1">
    <v>en-US</v>
    <v>a1thpr</v>
    <v>268435456</v>
    <v>1</v>
    <v>Powered by Refinitiv</v>
    <v>0</v>
    <v>H.B. FULLER COMPANY (XNYS:FUL)</v>
    <v>2</v>
    <v>3</v>
    <v>Finance</v>
    <v>4</v>
    <v>81.41</v>
    <v>57.36</v>
    <v>1.5335000000000001</v>
    <v>0</v>
    <v>0</v>
    <v>USD</v>
    <v>H.B. Fuller Company is a global formulator, manufacturer and marketer of adhesives, sealants and other specialty chemical products. Its segments include Hygiene, Health and Consumable Adhesives, Engineering Adhesives and Construction Adhesives. The Hygiene, Health and Consumable Adhesives segment manufactures and supplies adhesive products in the assembly, packaging, converting, nonwoven and hygiene, health and beauty, packaging, graphic arts and envelope markets. The Engineering Adhesives segment provides adhesives to the transportation, electronics, medical, clean energy, aerospace and defense, performance wood, insulating glass, textile, appliance, and heavy machinery markets. The Construction Adhesives segment manufactures and provides specialty adhesives, sealants, tapes, mortars, grouts, and application devices for commercial building roofing systems, heavy infrastructure projects, road/highway/airport transportation applications, and building envelope applications, among others.</v>
    <v>7000</v>
    <v>New York Stock Exchange</v>
    <v>XNYS</v>
    <v>XNYS</v>
    <v>1200 Willow Lake Blvd, SAINT PAUL, MN, 55110-5146 US</v>
    <v>69.194999999999993</v>
    <v>Chemicals</v>
    <v>Stock</v>
    <v>44956.817181782033</v>
    <v>4701</v>
    <v>68.150000000000006</v>
    <v>3670389001</v>
    <v>H.B. FULLER COMPANY</v>
    <v>H.B. FULLER COMPANY</v>
    <v>68.25</v>
    <v>20.945599999999999</v>
    <v>68.34</v>
    <v>68.34</v>
    <v>53707770</v>
    <v>FUL</v>
    <v>H.B. FULLER COMPANY (XNYS:FUL)</v>
    <v>146475</v>
    <v>438530</v>
    <v>1915</v>
  </rv>
  <rv s="2">
    <v>4702</v>
  </rv>
  <rv s="0">
    <v>https://www.bing.com/financeapi/forcetrigger?t=a1upz2&amp;q=XNYS%3aHL&amp;form=skydnc</v>
    <v>Learn more on Bing</v>
  </rv>
  <rv s="1">
    <v>en-US</v>
    <v>a1upz2</v>
    <v>268435456</v>
    <v>1</v>
    <v>Powered by Refinitiv</v>
    <v>0</v>
    <v>HECLA MINING COMPANY (XNYS:HL)</v>
    <v>2</v>
    <v>3</v>
    <v>Finance</v>
    <v>4</v>
    <v>7.66</v>
    <v>3.41</v>
    <v>2.0015999999999998</v>
    <v>-0.08</v>
    <v>-1.2821000000000001E-2</v>
    <v>USD</v>
    <v>Hecla Mining Company discovers, acquires and develops mines and other mineral interests and produces and markets concentrates containing silver, gold, lead and zinc; carbon material containing silver and gold, and unrefined dore containing silver and gold. The Company's segments include Greens Creek, Lucky Friday, Casa Berardi and the Nevada Operations. It produces zinc, silver and precious metals flotation concentrates at Greens Creek and silver and zinc flotation concentrates at Lucky Friday. At Greens Creek, it also produces gravity concentrates containing payable silver, gold and lead. It also produces unrefined gold and silver bullion bars (dore), loaded carbon and precipitates at Casa Berardi and the Nevada Operations. Its 100 % Casa Berardi unit is located in the Abitibi region of northwestern Quebec, Canada. Its Nevada Operations consists of four land packages in northern Nevada totaling approximately 110 square miles.</v>
    <v>1650</v>
    <v>New York Stock Exchange</v>
    <v>XNYS</v>
    <v>XNYS</v>
    <v>NONE, 6500 N MINERAL DRIVE SUITE 200, COEUR D'ALENE, ID, 83815-9408 US</v>
    <v>6.27</v>
    <v>Metals &amp; Mining</v>
    <v>Stock</v>
    <v>44956.817326168748</v>
    <v>4704</v>
    <v>6.16</v>
    <v>3734626896</v>
    <v>HECLA MINING COMPANY</v>
    <v>HECLA MINING COMPANY</v>
    <v>6.2</v>
    <v>143.60140000000001</v>
    <v>6.24</v>
    <v>6.16</v>
    <v>606270600</v>
    <v>HL</v>
    <v>HECLA MINING COMPANY (XNYS:HL)</v>
    <v>3685171</v>
    <v>8674629</v>
    <v>2006</v>
  </rv>
  <rv s="2">
    <v>4705</v>
  </rv>
  <rv s="0">
    <v>https://www.bing.com/financeapi/forcetrigger?t=a1uyvh&amp;q=XNYS%3aHUN&amp;form=skydnc</v>
    <v>Learn more on Bing</v>
  </rv>
  <rv s="1">
    <v>en-US</v>
    <v>a1uyvh</v>
    <v>268435456</v>
    <v>1</v>
    <v>Powered by Refinitiv</v>
    <v>0</v>
    <v>HUNTSMAN CORPORATION (XNYS:HUN)</v>
    <v>2</v>
    <v>3</v>
    <v>Finance</v>
    <v>4</v>
    <v>41.65</v>
    <v>23.535</v>
    <v>1.1638999999999999</v>
    <v>-0.38500000000000001</v>
    <v>-1.2253E-2</v>
    <v>USD</v>
    <v>Huntsman Corporation is a manufacturer of differentiated organic chemical products. The Company's segments include Polyurethanes, Performance Products, Advanced Materials and Textile Effects. The polyurethanes product segment includes methylene diphenyl diisocyanate, polyols, thermoplastic polyurethane and other polyurethane-related products. Performance Products segment includes amines are a family of intermediate chemicals, and maleic anhydride is an intermediate chemical used primarily to produce unsaturated polyester resins. Advanced Materials segment includes Technologically- advanced epoxy, phenoxy, acrylic, polyurethane and acrylonitrile-butadiene-based polymer formulations, and high performance thermoset resins and curing agents and toughening agents and carbon nanotubes additives. Textile Effects segment is engaged in providing wet processing of textiles across pretreatment, coloration, printing and finishing and provides a diverse portfolio of textile chemicals and dyes.</v>
    <v>9000</v>
    <v>New York Stock Exchange</v>
    <v>XNYS</v>
    <v>XNYS</v>
    <v>10003 Woodloch Forest Drive, THE WOODLANDS, TX, 77380 US</v>
    <v>31.45</v>
    <v>Chemicals</v>
    <v>Stock</v>
    <v>44956.81737282344</v>
    <v>4707</v>
    <v>31.01</v>
    <v>5961807982</v>
    <v>HUNTSMAN CORPORATION</v>
    <v>HUNTSMAN CORPORATION</v>
    <v>31.07</v>
    <v>5.8712999999999997</v>
    <v>31.42</v>
    <v>31.035</v>
    <v>192099500</v>
    <v>HUN</v>
    <v>HUNTSMAN CORPORATION (XNYS:HUN)</v>
    <v>754571</v>
    <v>1586401</v>
    <v>2004</v>
  </rv>
  <rv s="2">
    <v>4708</v>
  </rv>
  <rv s="0">
    <v>https://www.bing.com/financeapi/forcetrigger?t=a1yi2w&amp;q=XNYS%3aNGVT&amp;form=skydnc</v>
    <v>Learn more on Bing</v>
  </rv>
  <rv s="1">
    <v>en-US</v>
    <v>a1yi2w</v>
    <v>268435456</v>
    <v>1</v>
    <v>Powered by Refinitiv</v>
    <v>0</v>
    <v>INGEVITY CORPORATION (XNYS:NGVT)</v>
    <v>2</v>
    <v>3</v>
    <v>Finance</v>
    <v>4</v>
    <v>82.084999999999994</v>
    <v>56.31</v>
    <v>1.8077000000000001</v>
    <v>-0.96499999999999997</v>
    <v>-1.2003999999999999E-2</v>
    <v>USD</v>
    <v>Ingevity Corporation is engaged in developing, marketing, and bringing to market solutions that are renewably sourced. The Company's segments include Performance Materials and Performance Chemicals. Its Performance Materials segment manufactures products in the form of powder, granular, extruded pellets, extruded honeycombs, and activated carbon sheets. Automotive technologies products are sold into the gasoline vapor emission control applications within the automotive industry. Its Performance Chemicals segment manufactures products derived from crude tall oil (CTO) and lignin extracted from the kraft pulping process, as well as caprolactone monomers and derivatives derived from cyclohexanone and hydrogen peroxide. Performance Chemicals products serve as inputs used in a variety of high performance applications, including warm mix paving, pavement preservation, and pavement reconstruction and recycling (pavement technologies product line), adhesives, agrochemicals, and lubricants.</v>
    <v>1850</v>
    <v>New York Stock Exchange</v>
    <v>XNYS</v>
    <v>XNYS</v>
    <v>4920 O'HEAR AVENUE, SUITE 400, NORTH CHARLESTON, SC, 29405 US</v>
    <v>80.510000000000005</v>
    <v>Chemicals</v>
    <v>Stock</v>
    <v>44956.817159247657</v>
    <v>4710</v>
    <v>79.424999999999997</v>
    <v>2968241712</v>
    <v>INGEVITY CORPORATION</v>
    <v>INGEVITY CORPORATION</v>
    <v>80.45</v>
    <v>13.8355</v>
    <v>80.39</v>
    <v>79.424999999999997</v>
    <v>37371630</v>
    <v>NGVT</v>
    <v>INGEVITY CORPORATION (XNYS:NGVT)</v>
    <v>64345</v>
    <v>151076</v>
    <v>2015</v>
  </rv>
  <rv s="2">
    <v>4711</v>
  </rv>
  <rv s="0">
    <v>https://www.bing.com/financeapi/forcetrigger?t=ajflbh&amp;q=XMIL%3aIP&amp;form=skydnc</v>
    <v>Learn more on Bing</v>
  </rv>
  <rv s="4">
    <v>en-US</v>
    <v>ajflbh</v>
    <v>268435456</v>
    <v>1</v>
    <v>Powered by Refinitiv</v>
    <v>7</v>
    <v>Interpump Group SpA (XMIL:IP)</v>
    <v>2</v>
    <v>20</v>
    <v>Finance</v>
    <v>58</v>
    <v>69.099999999999994</v>
    <v>31.56</v>
    <v>0.98980000000000001</v>
    <v>-1.08</v>
    <v>-2.2158000000000001E-2</v>
    <v>EUR</v>
    <v>Interpump Group SpA is an Italy-based company that manufactures and markets high and very high pressure plunger pumps, very high pressure systems, power take-offs, gear pumps, hydraulic cylinders, directional controls, valves, hydraulic hoses and fittings, and other hydraulic components. It operates through two segments: the Hydraulic Sector and the Water Jetting Sector. The Hydraulic Sector includes the production and sale of power take-offs for industrial vehicles, cylinders, pumps, valves, hydraulic hoses and fittings and other hydraulic components under such brands as Hydrocar, PZB, Muncie, Penta among others. The Water Jetting Sector consists of high and very high pressure pumps and pumping systems used in a range of industrial sectors for the conveyance of fluids. The Water Jetting Sector also manufactures components and systems for the food, cosmetic and pharmaceutical industry under the brands Bertoli, Inoxpa and Mariotti &amp; Pecini. It operates through Fluid system 80.</v>
    <v>8691</v>
    <v>Borsa Italiana</v>
    <v>XMIL</v>
    <v>XMIL</v>
    <v>Via E. Fermi, 25, SANT'ILARIO D'ENZA, REGGIO EMILIA, 42049 IT</v>
    <v>48.54</v>
    <v>Machinery, Equipment &amp; Components</v>
    <v>Stock</v>
    <v>44956.704861111109</v>
    <v>4713</v>
    <v>47.66</v>
    <v>5306777000</v>
    <v>Interpump Group SpA</v>
    <v>Interpump Group SpA</v>
    <v>48.38</v>
    <v>22.201000000000001</v>
    <v>48.74</v>
    <v>47.66</v>
    <v>108879300</v>
    <v>IP</v>
    <v>Interpump Group SpA (XMIL:IP)</v>
    <v>146813</v>
    <v>172000</v>
  </rv>
  <rv s="2">
    <v>4714</v>
  </rv>
  <rv s="0">
    <v>https://www.bing.com/financeapi/forcetrigger?t=a1vcgh&amp;q=XNYS%3aIFF&amp;form=skydnc</v>
    <v>Learn more on Bing</v>
  </rv>
  <rv s="1">
    <v>en-US</v>
    <v>a1vcgh</v>
    <v>268435456</v>
    <v>1</v>
    <v>Powered by Refinitiv</v>
    <v>0</v>
    <v>INTERNATIONAL FLAVORS &amp; FRAGRANCES INC. (XNYS:IFF)</v>
    <v>2</v>
    <v>3</v>
    <v>Finance</v>
    <v>4</v>
    <v>143.13999999999999</v>
    <v>83.14</v>
    <v>1.0729</v>
    <v>-0.16</v>
    <v>-1.4299999999999998E-3</v>
    <v>USD</v>
    <v>International Flavors &amp; Fragrances Inc. is a creator and manufacturer of food, beverage, health and biosciences, scent and pharma solutions and complementary adjacent products. The Company’s segments include Nourish, Health &amp; Biosciences, Scent and Pharma Solutions. The Nourish segment comprises ingredients, flavors and food designs, with a diversified portfolio across natural and plant-based specialty food ingredients, flavor compounds, and savory solutions and inclusions. The Health &amp; Biosciences segment comprises health, cultures and food enzymes, home and personal care, animal nutrition, grain processing, and microbial control. The Scent segment comprises fragrance compounds, including fine fragrances and consumer fragrances; fragrance ingredients, and cosmetic active ingredients. The Pharma Solutions segment produces a portfolio that includes cellulosic and seaweed-based pharma excipients, used to improve the functionality and delivery of active pharmaceutical ingredients.</v>
    <v>24000</v>
    <v>New York Stock Exchange</v>
    <v>XNYS</v>
    <v>XNYS</v>
    <v>521 W 57TH ST, NEW YORK, NY, 10019 US</v>
    <v>112.82</v>
    <v>Food &amp; Tobacco</v>
    <v>Stock</v>
    <v>44956.817395925784</v>
    <v>4716</v>
    <v>110.88</v>
    <v>28476728118</v>
    <v>INTERNATIONAL FLAVORS &amp; FRAGRANCES INC.</v>
    <v>INTERNATIONAL FLAVORS &amp; FRAGRANCES INC.</v>
    <v>111.22</v>
    <v>38.623600000000003</v>
    <v>111.85</v>
    <v>111.69</v>
    <v>254962200</v>
    <v>IFF</v>
    <v>INTERNATIONAL FLAVORS &amp; FRAGRANCES INC. (XNYS:IFF)</v>
    <v>478941</v>
    <v>1471501</v>
    <v>1909</v>
  </rv>
  <rv s="2">
    <v>4717</v>
  </rv>
  <rv s="0">
    <v>https://www.bing.com/financeapi/forcetrigger?t=bnmq52&amp;q=XNYS%3aLIN&amp;form=skydnc</v>
    <v>Learn more on Bing</v>
  </rv>
  <rv s="1">
    <v>en-US</v>
    <v>bnmq52</v>
    <v>268435456</v>
    <v>1</v>
    <v>Powered by Refinitiv</v>
    <v>0</v>
    <v>LINDE PUBLIC LIMITED COMPANY (XNYS:LIN)</v>
    <v>2</v>
    <v>3</v>
    <v>Finance</v>
    <v>4</v>
    <v>347.59500000000003</v>
    <v>262.47000000000003</v>
    <v>0.87629999999999997</v>
    <v>0.08</v>
    <v>2.4639999999999997E-4</v>
    <v>USD</v>
    <v>Linde plc is an industrial gas company. The Company's primary products in its industrial gases business are atmospheric gases (oxygen, nitrogen, argon, and rare gases) and process gases (carbon dioxide, helium, hydrogen, electronic gases, specialty gases, and acetylene). The Company's segments include Americas; Europe/Middle East/Africa (EMEA); Asia/South Pacific (APAC); and Engineering. Its Engineering business designs and manufactures equipment for air separation and other industrial gas applications specifically for end customers and is managed on a worldwide basis operating in all geographic segments. The Company also designs and builds equipment that produces industrial gases and offers customers a range of gas production and processing services, such as olefin plants, natural gas plants, air separation plants, hydrogen and synthesis gas plants and other types of plants. The Company's industrial gases are distributed to various end-markets within a regional segment.</v>
    <v>65293</v>
    <v>New York Stock Exchange</v>
    <v>XNYS</v>
    <v>XNYS</v>
    <v>Forge, 43 Church Street West, GUILDFORD, SURREY, GU216HT GB</v>
    <v>328.51499999999999</v>
    <v>Chemicals</v>
    <v>Stock</v>
    <v>44956.817411399999</v>
    <v>4719</v>
    <v>324.18</v>
    <v>159964867740</v>
    <v>LINDE PUBLIC LIMITED COMPANY</v>
    <v>LINDE PUBLIC LIMITED COMPANY</v>
    <v>324.52999999999997</v>
    <v>42.980899999999998</v>
    <v>324.7</v>
    <v>324.77999999999997</v>
    <v>492533000</v>
    <v>LIN</v>
    <v>LINDE PUBLIC LIMITED COMPANY (XNYS:LIN)</v>
    <v>1335879</v>
    <v>1783253</v>
    <v>2017</v>
  </rv>
  <rv s="2">
    <v>4720</v>
  </rv>
  <rv s="0">
    <v>https://www.bing.com/financeapi/forcetrigger?t=bmzp77&amp;q=XNYS%3aLTHM&amp;form=skydnc</v>
    <v>Learn more on Bing</v>
  </rv>
  <rv s="1">
    <v>en-US</v>
    <v>bmzp77</v>
    <v>268435456</v>
    <v>1</v>
    <v>Powered by Refinitiv</v>
    <v>0</v>
    <v>LIVENT CORPORATION (XNYS:LTHM)</v>
    <v>2</v>
    <v>3</v>
    <v>Finance</v>
    <v>4</v>
    <v>36.380000000000003</v>
    <v>18.260000000000002</v>
    <v>1.8204</v>
    <v>-0.46</v>
    <v>-1.7652000000000001E-2</v>
    <v>USD</v>
    <v>Livent Corporation is a fully integrated lithium company. The Company manufactures lithium for use in a range of lithium products, which are used primarily in lithium-based batteries, specialty polymers and chemical synthesis applications. It is focused on supplying high performance lithium compounds to the electric vehicles (EV) and broader battery markets. It produces lithium compounds, including battery-grade lithium hydroxide for use in high performance lithium-ion batteries. It also supplies butyllithium, which is used in the production of polymers and pharmaceutical products, as well as a range of specialty lithium compounds including high purity lithium metal, which is used in non-rechargeable batteries and in the production of lightweight materials for aerospace applications. Its product category includes Battery-Grade Lithium Hydroxide, Non-Battery Hydroxide, Lithium Carbonate and Lithium Chloride. Its application are polymers, greases, electric vehicles, aerospace, others.</v>
    <v>1109</v>
    <v>New York Stock Exchange</v>
    <v>XNYS</v>
    <v>XNYS</v>
    <v>1818 MARKET STREET, PHILADELPHIA, PA, 19103 US</v>
    <v>26.64</v>
    <v>Chemicals</v>
    <v>Stock</v>
    <v>44956.817427430469</v>
    <v>4722</v>
    <v>25.56</v>
    <v>4591966720</v>
    <v>LIVENT CORPORATION</v>
    <v>LIVENT CORPORATION</v>
    <v>25.67</v>
    <v>26.5748</v>
    <v>26.06</v>
    <v>25.6</v>
    <v>179373700</v>
    <v>LTHM</v>
    <v>LIVENT CORPORATION (XNYS:LTHM)</v>
    <v>2642211</v>
    <v>3622641</v>
    <v>2018</v>
  </rv>
  <rv s="2">
    <v>4723</v>
  </rv>
  <rv s="0">
    <v>https://www.bing.com/financeapi/forcetrigger?t=a1x3ww&amp;q=XNYS%3aLPX&amp;form=skydnc</v>
    <v>Learn more on Bing</v>
  </rv>
  <rv s="1">
    <v>en-US</v>
    <v>a1x3ww</v>
    <v>268435456</v>
    <v>1</v>
    <v>Powered by Refinitiv</v>
    <v>0</v>
    <v>LOUISIANA-PACIFIC CORPORATION (XNYS:LPX)</v>
    <v>2</v>
    <v>3</v>
    <v>Finance</v>
    <v>4</v>
    <v>78.09</v>
    <v>48.2</v>
    <v>1.6188</v>
    <v>-0.83</v>
    <v>-1.23E-2</v>
    <v>USD</v>
    <v>Louisiana-Pacific Corporation is a provider of building solutions that meet the demands of builders, remodelers and homeowners. The Company’s segments include Siding, Oriented Strand Board (OSB), and South America. The Siding segment offers a range of products, including LP Siding Solutions (LP SmartSide Trim &amp; Siding, LP SmartSide ExpertFinish Trim &amp; Siding, LP BuilderSeries Lap Siding, and LP Outdoor Building Solutions), LP Structural Solutions (LP TechShield Radiant Barrier, LP WeatherLogic Air &amp; Water Barrier, LP Legacy Premium Sub-Flooring, and LP FlameBlock Fire-Rated Sheathing and more), LP TopNotch Sub-Flooring and Oriented Strand Board. The OSB segment manufactures and distributes OSB structural panel products, including its OSB portfolio known as LP Structural Solutions. The South American segment manufactures and distributes Oriented Strand Board and siding products in South America and certain export markets.</v>
    <v>4800</v>
    <v>New York Stock Exchange</v>
    <v>XNYS</v>
    <v>XNYS</v>
    <v>1610 WEST END AVE., SUITE 200, NASHVILLE, TN, 37203 US</v>
    <v>67.045000000000002</v>
    <v>Paper &amp; Forest Products</v>
    <v>Stock</v>
    <v>44956.817289536717</v>
    <v>4725</v>
    <v>66.010000000000005</v>
    <v>4778501742</v>
    <v>LOUISIANA-PACIFIC CORPORATION</v>
    <v>LOUISIANA-PACIFIC CORPORATION</v>
    <v>66.83</v>
    <v>5.0652999999999997</v>
    <v>67.48</v>
    <v>66.650000000000006</v>
    <v>71695450</v>
    <v>LPX</v>
    <v>LOUISIANA-PACIFIC CORPORATION (XNYS:LPX)</v>
    <v>206736</v>
    <v>605632</v>
    <v>1972</v>
  </rv>
  <rv s="2">
    <v>4726</v>
  </rv>
  <rv s="0">
    <v>https://www.bing.com/financeapi/forcetrigger?t=a1x89c&amp;q=XNYS%3aLXU&amp;form=skydnc</v>
    <v>Learn more on Bing</v>
  </rv>
  <rv s="1">
    <v>en-US</v>
    <v>a1x89c</v>
    <v>268435456</v>
    <v>1</v>
    <v>Powered by Refinitiv</v>
    <v>0</v>
    <v>LSB INDUSTRIES, INC. (XNYS:LXU)</v>
    <v>2</v>
    <v>3</v>
    <v>Finance</v>
    <v>4</v>
    <v>27.45</v>
    <v>9.26</v>
    <v>1.6543000000000001</v>
    <v>-0.35</v>
    <v>-2.7602999999999999E-2</v>
    <v>USD</v>
    <v>LSB Industries, Inc. is engaged in the manufacture and sale of chemical products. The Company manufactures products for three principal markets: agricultural, industrial and mining. Its agricultural products include ammonia, fertilizer-grade ammonium nitrate (AN), high-density ammonium nitrate (HDAN) and urea ammonia nitrate (UAN). Its industrial products include nitric acid, metallurgical and commercial grade ammonia, sulfuric acid, diesel exhaust fluid and other urea solutions, specialty E-2 ammonium nitrate and carbon dioxide for the polyurethane intermediates, paper, fibers, emission control and electronics industries. Its mining products include low density ammonium nitrate (LDAN), AN solution and HDAN. It owns and operates three multi plant facilities in El Dorado, Cherokee and Pryor. Its products are sold through distributors and directly to end customers throughout the United States and parts of Mexico and Canada.</v>
    <v>545</v>
    <v>New York Stock Exchange</v>
    <v>XNYS</v>
    <v>XNYS</v>
    <v>3503 Nw 63Rd Street, Suite 500, OKLAHOMA CITY, OK, 73116-2238 US</v>
    <v>12.494999999999999</v>
    <v>Chemicals</v>
    <v>Stock</v>
    <v>44956.817188310153</v>
    <v>4728</v>
    <v>12.23</v>
    <v>1011021037</v>
    <v>LSB INDUSTRIES, INC.</v>
    <v>LSB INDUSTRIES, INC.</v>
    <v>12.494999999999999</v>
    <v>5.4625000000000004</v>
    <v>12.68</v>
    <v>12.33</v>
    <v>81996840</v>
    <v>LXU</v>
    <v>LSB INDUSTRIES, INC. (XNYS:LXU)</v>
    <v>325906</v>
    <v>710095</v>
    <v>1977</v>
  </rv>
  <rv s="2">
    <v>4729</v>
  </rv>
  <rv s="0">
    <v>https://www.bing.com/financeapi/forcetrigger?t=a1x8c7&amp;q=XNYS%3aLYB&amp;form=skydnc</v>
    <v>Learn more on Bing</v>
  </rv>
  <rv s="1">
    <v>en-US</v>
    <v>a1x8c7</v>
    <v>268435456</v>
    <v>1</v>
    <v>Powered by Refinitiv</v>
    <v>0</v>
    <v>LyondellBasell Industries NV (XNYS:LYB)</v>
    <v>2</v>
    <v>3</v>
    <v>Finance</v>
    <v>4</v>
    <v>112.53</v>
    <v>71.459999999999994</v>
    <v>1.2196</v>
    <v>-0.98499999999999999</v>
    <v>-1.0308999999999999E-2</v>
    <v>USD</v>
    <v>LyondellBasell Industries N.V. is a chemical company. The Company operates through segment such as Olefins and Polyolefins-Americas (O&amp;P-Americas), Olefins and Polyolefins-Europe, Asia, International (O&amp;P-EAI), Intermediates and Derivatives (I&amp;D), Advanced Polymer Solutions (APS), Refining and Technology. Its customers use its plastics and chemicals to manufacture a range of products that people use in their everyday lives including food packaging, home furnishings, automotive components, paints and coatings. The Company also develop and license chemical and polyolefin process technologies and manufacture and sell polyolefin catalysts. It produces of olefins and polyethylene (PE). It uses all the propylene it produces in the production of polypropylene (PP), propylene oxide and other derivatives of those products. Its chemicals businesses consist primarily of processing plants that convert volumes of liquid and gaseous hydrocarbon feedstocks into plastic resins and other chemicals.</v>
    <v>19100</v>
    <v>New York Stock Exchange</v>
    <v>XNYS</v>
    <v>XNYS</v>
    <v>4th Floor, One Vine Street, LONDON, UNITED KINGDOM-NA, W1J0AH GB</v>
    <v>95.807500000000005</v>
    <v>Chemicals</v>
    <v>Stock</v>
    <v>44956.8172767125</v>
    <v>4731</v>
    <v>94.25</v>
    <v>30792671386</v>
    <v>LyondellBasell Industries NV</v>
    <v>LyondellBasell Industries NV</v>
    <v>94.53</v>
    <v>7.3869999999999996</v>
    <v>95.55</v>
    <v>94.564999999999998</v>
    <v>325624400</v>
    <v>LYB</v>
    <v>LyondellBasell Industries NV (XNYS:LYB)</v>
    <v>616282</v>
    <v>1674732</v>
    <v>2009</v>
  </rv>
  <rv s="2">
    <v>4732</v>
  </rv>
  <rv s="0">
    <v>https://www.bing.com/financeapi/forcetrigger?t=a1xp2w&amp;q=XNYS%3aMLM&amp;form=skydnc</v>
    <v>Learn more on Bing</v>
  </rv>
  <rv s="1">
    <v>en-US</v>
    <v>a1xp2w</v>
    <v>268435456</v>
    <v>1</v>
    <v>Powered by Refinitiv</v>
    <v>0</v>
    <v>MARTIN MARIETTA MATERIALS, INC. (XNYS:MLM)</v>
    <v>2</v>
    <v>3</v>
    <v>Finance</v>
    <v>4</v>
    <v>406.85</v>
    <v>284.99</v>
    <v>0.88190000000000002</v>
    <v>0.68</v>
    <v>1.9550000000000001E-3</v>
    <v>USD</v>
    <v>Martin Marietta Materials, Inc. is a natural resource-based building materials company. The Company supplies aggregates (crushed stone, sand and gravel) through its network of approximately 350 quarries, mines and distribution yards in 28 states, Canada and The Bahamas. It also provides cement and downstream products, namely, asphalt and paving services, in markets that are naturally vertically integrated. The Company conducts its Building Materials business through two segments, such as East Group and West Group. The East Group provides aggregates and asphalt products only. The West Group provides aggregates, cement, and downstream products. The Company also operates a Magnesia Specialties business, which produces magnesia-based chemical products that are used in industrial, agricultural and environmental applications. Its heavy-side building materials are used in environmental, infrastructure, agricultural, nonresidential, residential construction projects and specialty applications.</v>
    <v>10000</v>
    <v>New York Stock Exchange</v>
    <v>XNYS</v>
    <v>XNYS</v>
    <v>4123 PARKLAKE AVE, RALEIGH, NC, 27612 US</v>
    <v>350.03</v>
    <v>Construction Materials</v>
    <v>Stock</v>
    <v>44956.817336388282</v>
    <v>4734</v>
    <v>345.59</v>
    <v>21638605465</v>
    <v>MARTIN MARIETTA MATERIALS, INC.</v>
    <v>MARTIN MARIETTA MATERIALS, INC.</v>
    <v>345.59</v>
    <v>26.359200000000001</v>
    <v>347.82</v>
    <v>348.5</v>
    <v>62090690</v>
    <v>MLM</v>
    <v>MARTIN MARIETTA MATERIALS, INC. (XNYS:MLM)</v>
    <v>102648</v>
    <v>322078</v>
    <v>1993</v>
  </rv>
  <rv s="2">
    <v>4735</v>
  </rv>
  <rv s="0">
    <v>https://www.bing.com/financeapi/forcetrigger?t=a1xv4c&amp;q=XNYS%3aMOS&amp;form=skydnc</v>
    <v>Learn more on Bing</v>
  </rv>
  <rv s="1">
    <v>en-US</v>
    <v>a1xv4c</v>
    <v>268435456</v>
    <v>1</v>
    <v>Powered by Refinitiv</v>
    <v>0</v>
    <v>THE MOSAIC COMPANY (XNYS:MOS)</v>
    <v>2</v>
    <v>3</v>
    <v>Finance</v>
    <v>4</v>
    <v>79.28</v>
    <v>38.700000000000003</v>
    <v>1.556</v>
    <v>-1.2949999999999999</v>
    <v>-2.6156000000000002E-2</v>
    <v>USD</v>
    <v>The Mosaic Company is a producer and marketer of concentrated phosphate and potash crop nutrients. Its segments include Phosphates, Potash and Mosaic Fertilizantes. The Phosphates business segment owns and operates mines and production facilities in Florida, which produces concentrated phosphate crop nutrients and phosphate-based animal feed ingredients and processing plants in Louisiana, which produces concentrated phosphate crop nutrients. The Potash business segment owns and operates potash mines and production facilities in Canada and the United States, which produces potash-based crop nutrients, animal feed ingredients and industrial products. The Mosaic Fertilizantes business segment includes five Brazilian phosphate rock mines, four phosphate chemical plants and a potash mine in Brazil. It also includes its distribution business in South America, which consists of sales offices, crop nutrient blending and bagging facilities, port terminals and warehouses in Brazil and Paraguay.</v>
    <v>12525</v>
    <v>New York Stock Exchange</v>
    <v>XNYS</v>
    <v>XNYS</v>
    <v>101 East Kennedy Blvd., Suite 2500, TAMPA, FL, 33602 US</v>
    <v>49.09</v>
    <v>Chemicals</v>
    <v>Stock</v>
    <v>44956.817316250002</v>
    <v>4737</v>
    <v>48.19</v>
    <v>16416291415</v>
    <v>THE MOSAIC COMPANY</v>
    <v>THE MOSAIC COMPANY</v>
    <v>48.77</v>
    <v>4.8402000000000003</v>
    <v>49.51</v>
    <v>48.215000000000003</v>
    <v>340481000</v>
    <v>MOS</v>
    <v>THE MOSAIC COMPANY (XNYS:MOS)</v>
    <v>1908691</v>
    <v>3787171</v>
    <v>2004</v>
  </rv>
  <rv s="2">
    <v>4738</v>
  </rv>
  <rv s="0">
    <v>https://www.bing.com/financeapi/forcetrigger?t=buxfa2&amp;q=XNYS%3aMP&amp;form=skydnc</v>
    <v>Learn more on Bing</v>
  </rv>
  <rv s="1">
    <v>en-US</v>
    <v>buxfa2</v>
    <v>268435456</v>
    <v>1</v>
    <v>Powered by Refinitiv</v>
    <v>0</v>
    <v>MP MATERIALS CORP. (XNYS:MP)</v>
    <v>2</v>
    <v>3</v>
    <v>Finance</v>
    <v>4</v>
    <v>60.19</v>
    <v>23.495000000000001</v>
    <v>1.627</v>
    <v>-0.35</v>
    <v>-1.0947999999999999E-2</v>
    <v>USD</v>
    <v>MP Materials Corp. is a producer of rare earth materials in the western hemisphere. The Company owns and operates the mountain pass rare earth mine and processing facility in California in North America's rare earth production site. Processing Facility (Mountain Pass), which is a rare earth mining and processing site of scale in the western hemisphere. The Company is focused on producing neodymium-praseodymium (NdPr), lanthanum, and cerium oxides and carbonates. The Company's NdPr magnets are used in many technologies, including electric vehicles, drones, defense systems, wind turbines, medical equipment, wind turbines, robotics, and various advanced technologies. The Company is developing, manufacturing, and building various components such as metal, alloy and magnet in United States.</v>
    <v>365</v>
    <v>New York Stock Exchange</v>
    <v>XNYS</v>
    <v>XNYS</v>
    <v>1700 S. Pavilion Center Dr., Suite 800, LAS VEGAS, NV, 89135 US</v>
    <v>32.049999999999997</v>
    <v>Metals &amp; Mining</v>
    <v>Stock</v>
    <v>44956.817376678126</v>
    <v>4740</v>
    <v>31.36</v>
    <v>5613909660</v>
    <v>MP MATERIALS CORP.</v>
    <v>MP MATERIALS CORP.</v>
    <v>31.36</v>
    <v>22.574999999999999</v>
    <v>31.97</v>
    <v>31.62</v>
    <v>177543000</v>
    <v>MP</v>
    <v>MP MATERIALS CORP. (XNYS:MP)</v>
    <v>693642</v>
    <v>2216792</v>
    <v>2020</v>
  </rv>
  <rv s="2">
    <v>4741</v>
  </rv>
  <rv s="0">
    <v>https://www.bing.com/financeapi/forcetrigger?t=a1yeec&amp;q=XNYS%3aNEM&amp;form=skydnc</v>
    <v>Learn more on Bing</v>
  </rv>
  <rv s="1">
    <v>en-US</v>
    <v>a1yeec</v>
    <v>268435456</v>
    <v>1</v>
    <v>Powered by Refinitiv</v>
    <v>0</v>
    <v>NEWMONT CORPORATION (XNYS:NEM)</v>
    <v>2</v>
    <v>3</v>
    <v>Finance</v>
    <v>4</v>
    <v>86.37</v>
    <v>37.450000000000003</v>
    <v>0.3044</v>
    <v>-0.46500000000000002</v>
    <v>-8.7209999999999996E-3</v>
    <v>USD</v>
    <v>Newmont Corporation is a gold producer. The Company is also engaged in the production of copper, silver, lead and zinc. It operates through five segments: North America, South America, Australia, Africa and Nevada. The North America segment consists primarily of Cripple Creek &amp; Victor (CC&amp;V) in the United States of America, Musselwhite, Porcupine and Eleonore in Canada and Penasquito in Mexico. Its South America segment consists primarily of Yanacocha in Peru, Merian in Suriname, Cerro Negro in Argentina and has interest in the Pueblo Viejo mine in the Dominican Republic. The Company’s Australia segment consists primarily of Boddington and Tanami in Australia. Its Africa segment consists primarily of Ahafo and Akyem in Ghana. The Company’s Nevada segment included Carlin, Phoenix, Twin Creeks and Long Canyon in the United States. The Company has a gold reserve of approximately 92.8 million ounces. It also has interests in Heart Peaks, Castle, Moat, Coyote, and North ROK properties.</v>
    <v>14400</v>
    <v>New York Stock Exchange</v>
    <v>XNYS</v>
    <v>XNYS</v>
    <v>6900 E Layton Ave, Suite 700, DENVER, CO, 80237 US</v>
    <v>53.6</v>
    <v>Metals &amp; Mining</v>
    <v>Stock</v>
    <v>44956.817386168746</v>
    <v>4743</v>
    <v>52.844999999999999</v>
    <v>41953058988</v>
    <v>NEWMONT CORPORATION</v>
    <v>NEWMONT CORPORATION</v>
    <v>53.07</v>
    <v>43.762700000000002</v>
    <v>53.32</v>
    <v>52.854999999999997</v>
    <v>793738700</v>
    <v>NEM</v>
    <v>NEWMONT CORPORATION (XNYS:NEM)</v>
    <v>2535065</v>
    <v>6112892</v>
    <v>2001</v>
  </rv>
  <rv s="2">
    <v>4744</v>
  </rv>
  <rv s="0">
    <v>https://www.bing.com/financeapi/forcetrigger?t=a1yg4c&amp;q=XNYS%3aNEXA&amp;form=skydnc</v>
    <v>Learn more on Bing</v>
  </rv>
  <rv s="1">
    <v>en-US</v>
    <v>a1yg4c</v>
    <v>268435456</v>
    <v>1</v>
    <v>Powered by Refinitiv</v>
    <v>0</v>
    <v>Nexa Resources SA (XNYS:NEXA)</v>
    <v>2</v>
    <v>3</v>
    <v>Finance</v>
    <v>4</v>
    <v>10.54</v>
    <v>4.2699999999999996</v>
    <v>1.5213000000000001</v>
    <v>-0.14510000000000001</v>
    <v>-1.9320999999999998E-2</v>
    <v>USD</v>
    <v>Nexa Resources SA, formerly VM Holding SA, is a Luxembourg-based company engaged in the mineral resources industry. The Company is a metals and mining entity mainly engaged in zinc content production, and whose product portfolio also includes copper, lead, silver, and gold. Its mining and smelting presence is located in Brazil, conducted by Votorantim Metais Zinco SA, and in Peru, conducted by Compania Minera Milpo SAA, and Votorantim Metais-Cajamarquilla SA. Its controlling shareholder is Votorantim SA, a Brazilian privately owned industrial conglomerate that holds ownership interests in metal, steel, cement, energy and pulp companies, among others.</v>
    <v>5840</v>
    <v>New York Stock Exchange</v>
    <v>XNYS</v>
    <v>XNYS</v>
    <v>37A Avenue J-F Kennedy, LUXEMBOURG, LUXEMBOURG-NA, 1855 LU</v>
    <v>7.5</v>
    <v>Metals &amp; Mining</v>
    <v>Stock</v>
    <v>44956.817241457815</v>
    <v>4746</v>
    <v>7.34</v>
    <v>975397045</v>
    <v>Nexa Resources SA</v>
    <v>Nexa Resources SA</v>
    <v>7.42</v>
    <v>7.5254000000000003</v>
    <v>7.51</v>
    <v>7.3648999999999996</v>
    <v>132438600</v>
    <v>NEXA</v>
    <v>Nexa Resources SA (XNYS:NEXA)</v>
    <v>9050</v>
    <v>134301</v>
    <v>2014</v>
  </rv>
  <rv s="2">
    <v>4747</v>
  </rv>
  <rv s="0">
    <v>https://www.bing.com/financeapi/forcetrigger?t=a1ythw&amp;q=XNYS%3aNUE&amp;form=skydnc</v>
    <v>Learn more on Bing</v>
  </rv>
  <rv s="1">
    <v>en-US</v>
    <v>a1ythw</v>
    <v>268435456</v>
    <v>1</v>
    <v>Powered by Refinitiv</v>
    <v>0</v>
    <v>NUCOR CORPORATION (XNYS:NUE)</v>
    <v>2</v>
    <v>3</v>
    <v>Finance</v>
    <v>4</v>
    <v>187.9</v>
    <v>99.07</v>
    <v>1.5928</v>
    <v>-1.9900000000000001E-2</v>
    <v>-1.193E-4</v>
    <v>USD</v>
    <v>Nucor Corporation is focused on manufacturing steel and steel products that produces direct reduced iron for use in its steel mills. The Company’s segments include Steel Mills, Steel Products and Raw Materials. The Steel Mills segment produces sheet steel (hot-rolled, cold-rolled and galvanized), plate steel, beam blanks, H-piling and sheet piling, bar steel, blooms, billets, concrete reinforcing bar, merchant bar and engineered special bar quality. The Steel Products segment produces hollow structural section steel tubing, electrical conduit, steel racking, steel joists and joist girders, steel deck, fabricated concrete reinforcing steel, cold finished steel, steel fasteners, metal building systems, steel grating and expanded metal, and wire and wire mesh. The Raw Materials segment produces direct reduced iron; brokers ferrous and nonferrous metals, pig iron, hot briquetted iron and direct reduced iron; supplies ferro-alloys, and processes ferrous and nonferrous scrap metal.</v>
    <v>28800</v>
    <v>New York Stock Exchange</v>
    <v>XNYS</v>
    <v>XNYS</v>
    <v>1915 REXFORD RD, CHARLOTTE, NC, 28211 US</v>
    <v>169.55</v>
    <v>Metals &amp; Mining</v>
    <v>Stock</v>
    <v>44956.817268969535</v>
    <v>4749</v>
    <v>165.57</v>
    <v>42804341999</v>
    <v>NUCOR CORPORATION</v>
    <v>NUCOR CORPORATION</v>
    <v>165.57</v>
    <v>5.2233000000000001</v>
    <v>166.87</v>
    <v>166.8501</v>
    <v>256543700</v>
    <v>NUE</v>
    <v>NUCOR CORPORATION (XNYS:NUE)</v>
    <v>986990</v>
    <v>1743813</v>
    <v>1958</v>
  </rv>
  <rv s="2">
    <v>4750</v>
  </rv>
  <rv s="0">
    <v>https://www.bing.com/financeapi/forcetrigger?t=a1z5im&amp;q=XNYS%3aOI&amp;form=skydnc</v>
    <v>Learn more on Bing</v>
  </rv>
  <rv s="1">
    <v>en-US</v>
    <v>a1z5im</v>
    <v>268435456</v>
    <v>1</v>
    <v>Powered by Refinitiv</v>
    <v>0</v>
    <v>O-I GLASS, INC. (XNYS:OI)</v>
    <v>2</v>
    <v>3</v>
    <v>Finance</v>
    <v>4</v>
    <v>19.920000000000002</v>
    <v>11.51</v>
    <v>1.3992</v>
    <v>-0.02</v>
    <v>-1.06E-3</v>
    <v>USD</v>
    <v>O-I Glass, Inc. is a manufacturer of glass container products. The Company’s segments include the Americas and Europe. The Company produces glass containers for alcoholic beverages, including beer, flavored malt beverages, spirits, and wine. The Company also produces glass packaging for a variety of food items, soft drinks, teas, juices, and pharmaceuticals. The Company manufactures glass containers in a range of sizes, shapes, and colors. Its customers consist of food and beverage manufacturers, including Anheuser-Busch InBev, Brown-Forman, Carlsberg, Coca-Cola, Constellation, Diageo, Heineken, Molson Coors, Nestle, PepsiCo and Pernod Ricard. It has glass container manufacturing plants in the Americas region located in Brazil, Canada, Colombia, Ecuador, Mexico, Peru, and the United States. It has a distribution facility in the United States used to import glass containers from its business in Mexico. It has approximately 70 plants in 19 countries.</v>
    <v>24000</v>
    <v>New York Stock Exchange</v>
    <v>XNYS</v>
    <v>XNYS</v>
    <v>One Michael Owens Way, PERRYSBURG, OH, 43551-2999 US</v>
    <v>19.04</v>
    <v>Containers &amp; Packaging</v>
    <v>Stock</v>
    <v>44956.81720991875</v>
    <v>4752</v>
    <v>18.62</v>
    <v>2924343760</v>
    <v>O-I GLASS, INC.</v>
    <v>O-I GLASS, INC.</v>
    <v>18.795000000000002</v>
    <v>4.8727999999999998</v>
    <v>18.87</v>
    <v>18.850000000000001</v>
    <v>155137600</v>
    <v>OI</v>
    <v>O-I GLASS, INC. (XNYS:OI)</v>
    <v>443813</v>
    <v>1142824</v>
    <v>2019</v>
  </rv>
  <rv s="2">
    <v>4753</v>
  </rv>
  <rv s="0">
    <v>https://www.bing.com/financeapi/forcetrigger?t=a1z78m&amp;q=XNYS%3aOLN&amp;form=skydnc</v>
    <v>Learn more on Bing</v>
  </rv>
  <rv s="1">
    <v>en-US</v>
    <v>a1z78m</v>
    <v>268435456</v>
    <v>1</v>
    <v>Powered by Refinitiv</v>
    <v>0</v>
    <v>Olin Corporation (XNYS:OLN)</v>
    <v>2</v>
    <v>3</v>
    <v>Finance</v>
    <v>4</v>
    <v>67.25</v>
    <v>41.33</v>
    <v>1.4538</v>
    <v>0.09</v>
    <v>1.4369999999999999E-3</v>
    <v>USD</v>
    <v>Olin Corporation is a manufacturer and distributor of chemical products, and ammunition. The Company operates through three segments: Chlor Alkali Products and Vinyls, Epoxy, and Winchester. The Chlor Alkali Products and Vinyls segment manufactures and sells chlorine and caustic soda, ethylene dichloride and vinyl chloride monomer, methyl chloride, methylene chloride, chloroform, carbon tetrachloride, perchloroethylene, hydrochloric acid, hydrogen, bleach products and potassium hydroxide. The Epoxy segment produces and sells a full range of epoxy materials and precursors, including aromatics, such as acetone, bisphenol, cumene and phenol, allyl chloride, epichlorohydrin, liquid epoxy resins, solid epoxy resins and downstream products, such as converted epoxy resins and additives. The Winchester segment produces and sells sporting ammunition, reloading components, small caliber military ammunition and components, and industrial cartridges.</v>
    <v>7750</v>
    <v>New York Stock Exchange</v>
    <v>XNYS</v>
    <v>XNYS</v>
    <v>190 CARONDELET PLAZA SUITE 1530, OLIN CORP, CLAYTON, MO, 63105 US</v>
    <v>63.45</v>
    <v>Chemicals</v>
    <v>Stock</v>
    <v>44956.817386700779</v>
    <v>4755</v>
    <v>62.04</v>
    <v>8299179000</v>
    <v>Olin Corporation</v>
    <v>Olin Corporation</v>
    <v>62.32</v>
    <v>7.0759999999999996</v>
    <v>62.64</v>
    <v>62.73</v>
    <v>132300000</v>
    <v>OLN</v>
    <v>Olin Corporation (XNYS:OLN)</v>
    <v>1151858</v>
    <v>1201251</v>
    <v>1892</v>
  </rv>
  <rv s="2">
    <v>4756</v>
  </rv>
  <rv s="0">
    <v>https://www.bing.com/financeapi/forcetrigger?t=bvplm7&amp;q=XNAS%3aORGN&amp;form=skydnc</v>
    <v>Learn more on Bing</v>
  </rv>
  <rv s="1">
    <v>en-US</v>
    <v>bvplm7</v>
    <v>268435456</v>
    <v>1</v>
    <v>Powered by Refinitiv</v>
    <v>0</v>
    <v>ORIGIN MATERIALS, INC. (XNAS:ORGN)</v>
    <v>2</v>
    <v>3</v>
    <v>Finance</v>
    <v>4</v>
    <v>7.71</v>
    <v>4.1849999999999996</v>
    <v>1.034</v>
    <v>0.115</v>
    <v>1.9393000000000001E-2</v>
    <v>USD</v>
    <v>Origin Materials, Inc. is a carbon negative materials company. It has developed a platform for turning the carbon found in non-food biomass into useful materials, while capturing carbon in the process. It replaces petroleum-based materials with decarbonized materials in a range of end products, such as food and beverage packaging, clothing, textiles, plastics, car parts, carpeting, tires, adhesives, soil amendments and more. It has developed a platform technology to convert biomass, or plant-based carbon, into the building block chemicals chloromethyl furfural (CMF) and hydrothermal carbon (HTC), which are referred as furanic intermediates, as well as other minor products. Its technology converts sustainable feedstocks, such as sustainably harvested wood residues, agricultural waste, wood waste, and even corrugated cardboard into materials and products that are made from fossil feedstocks, such as petroleum and natural gas. These sustainable feedstocks are not used in food production.</v>
    <v>86</v>
    <v>Nasdaq Stock Market</v>
    <v>XNAS</v>
    <v>XNAS</v>
    <v>930 Riverside Parkway, Suite 10, WEST SACRAMENTO, CA, 95605 US</v>
    <v>6.06</v>
    <v>Chemicals</v>
    <v>Stock</v>
    <v>44956.81718079844</v>
    <v>4758</v>
    <v>5.81</v>
    <v>862645075</v>
    <v>ORIGIN MATERIALS, INC.</v>
    <v>ORIGIN MATERIALS, INC.</v>
    <v>5.91</v>
    <v>12.424099999999999</v>
    <v>5.93</v>
    <v>6.0449999999999999</v>
    <v>142703900</v>
    <v>ORGN</v>
    <v>ORIGIN MATERIALS, INC. (XNAS:ORGN)</v>
    <v>1148474</v>
    <v>858294</v>
    <v>2021</v>
  </rv>
  <rv s="2">
    <v>4759</v>
  </rv>
  <rv s="0">
    <v>https://www.bing.com/financeapi/forcetrigger?t=a1zxa2&amp;q=XNYS%3aPKG&amp;form=skydnc</v>
    <v>Learn more on Bing</v>
  </rv>
  <rv s="1">
    <v>en-US</v>
    <v>a1zxa2</v>
    <v>268435456</v>
    <v>1</v>
    <v>Powered by Refinitiv</v>
    <v>0</v>
    <v>PACKAGING CORPORATION OF AMERICA (XNYS:PKG)</v>
    <v>2</v>
    <v>3</v>
    <v>Finance</v>
    <v>4</v>
    <v>168.5</v>
    <v>110.55500000000001</v>
    <v>0.89100000000000001</v>
    <v>1.2</v>
    <v>8.6700000000000006E-3</v>
    <v>USD</v>
    <v>Packaging Corporation of America is a producer of containerboard products and uncoated freesheet (UFS) paper in North America. The Company's segments include Packaging, Paper, and Corporate and Other. Its Packaging segment produces a variety of containerboard and corrugated packaging products. The Paper segment manufactures and sells a range of communication-based papers. It operates approximately eight mills and 90 corrugated products plants and related facilities. Its containerboard mills produce linerboard and corrugating medium, which are papers primarily used in the production of corrugated products. Its corrugated products manufacturing plants produce a variety of corrugated packaging products, including conventional shipping containers used to protect and transport manufactured goods, multi-color boxes and displays with visual appeal, and honeycomb protective packaging. In addition, it is also a producer of packaging for meat, fruit and vegetables, and other consumer products.</v>
    <v>15200</v>
    <v>New York Stock Exchange</v>
    <v>XNYS</v>
    <v>XNYS</v>
    <v>1955 W Field Ct, LAKE FOREST, IL, 60045 US</v>
    <v>140.965</v>
    <v>Containers &amp; Packaging</v>
    <v>Stock</v>
    <v>44956.817168876565</v>
    <v>4761</v>
    <v>137.59</v>
    <v>12918738752</v>
    <v>PACKAGING CORPORATION OF AMERICA</v>
    <v>PACKAGING CORPORATION OF AMERICA</v>
    <v>137.59</v>
    <v>12.570399999999999</v>
    <v>138.41</v>
    <v>139.61000000000001</v>
    <v>92534480</v>
    <v>PKG</v>
    <v>PACKAGING CORPORATION OF AMERICA (XNYS:PKG)</v>
    <v>441470</v>
    <v>567796</v>
    <v>1999</v>
  </rv>
  <rv s="2">
    <v>4762</v>
  </rv>
  <rv s="0">
    <v>https://www.bing.com/financeapi/forcetrigger?t=bvm4hw&amp;q=XNAS%3aPTVE&amp;form=skydnc</v>
    <v>Learn more on Bing</v>
  </rv>
  <rv s="1">
    <v>en-US</v>
    <v>bvm4hw</v>
    <v>268435456</v>
    <v>1</v>
    <v>Powered by Refinitiv</v>
    <v>0</v>
    <v>PACTIV EVERGREEN INC. (XNAS:PTVE)</v>
    <v>2</v>
    <v>3</v>
    <v>Finance</v>
    <v>4</v>
    <v>12.46</v>
    <v>8.31</v>
    <v>0.95</v>
    <v>-0.05</v>
    <v>-4.4559999999999999E-3</v>
    <v>USD</v>
    <v>Pactiv Evergreen Inc. is a manufacturer of fresh food and beverage packaging in North America. The Company produces a range of on-trend and feature-rich products that protect, package and display food and beverages for consumers. Its products, many of which are made with recycled, recyclable, or renewable materials, are supplied to a diversified mix of customers, including restaurants, foodservice distributors, retailers, food and beverage producers, packers, and processors. The Company operates through three segments, foodservice, food merchandising and beverage merchandising. The Foodservice segment manufactures food containers, drinkware (hot and cold cups and lids), tableware, service ware and other products. The Food Merchandising segment manufactures clear rigid-display containers, containers for prepared and ready-to-eat food, trays for meat and poultry and egg cartons. The Beverage Merchandising segment manufactures cartons for fresh refrigerated beverage products.</v>
    <v>16200</v>
    <v>Nasdaq Stock Market</v>
    <v>XNAS</v>
    <v>XNAS</v>
    <v>1900 W. Field Court, LAKE FOREST, IL, 60045 US</v>
    <v>11.29</v>
    <v>Containers &amp; Packaging</v>
    <v>Stock</v>
    <v>44956.81698668906</v>
    <v>4764</v>
    <v>11.14</v>
    <v>1994950000</v>
    <v>PACTIV EVERGREEN INC.</v>
    <v>PACTIV EVERGREEN INC.</v>
    <v>11.14</v>
    <v>6.1816000000000004</v>
    <v>11.22</v>
    <v>11.17</v>
    <v>177803100</v>
    <v>PTVE</v>
    <v>PACTIV EVERGREEN INC. (XNAS:PTVE)</v>
    <v>38738</v>
    <v>121580</v>
    <v>2020</v>
  </rv>
  <rv s="2">
    <v>4765</v>
  </rv>
  <rv s="0">
    <v>https://www.bing.com/financeapi/forcetrigger?t=b1v2a2&amp;q=XNAS%3aPLL&amp;form=skydnc</v>
    <v>Learn more on Bing</v>
  </rv>
  <rv s="19">
    <v>en-US</v>
    <v>b1v2a2</v>
    <v>268435456</v>
    <v>1</v>
    <v>Powered by Refinitiv</v>
    <v>45</v>
    <v>PIEDMONT LITHIUM INC. (XNAS:PLL)</v>
    <v>2</v>
    <v>46</v>
    <v>Finance</v>
    <v>4</v>
    <v>79.989999999999995</v>
    <v>32.085000000000001</v>
    <v>1.1086</v>
    <v>-1.52</v>
    <v>-2.2740999999999997E-2</v>
    <v>USD</v>
    <v>Piedmont Lithium, Inc. is a development stage company. The Company is engaged in building a multi-asset, integrated lithium business which provides lithium hydroxide, a critical material, to the electric vehicle and battery manufacturing supply chains in the United States to support the creation of a clean energy economy in North America. The Company develops battery-grade lithium hydroxide and other chemicals essential to the electric vehicle and battery storage markets in the United States. Its projects are located in Canada, Ghana, and the southeastern United States. Its key projects include Quebec Projects, Ghana Project, U.S.-Based Lithium Hydroxide Plant (LHP-2) and Carolina Lithium Project. Its Quebec Projects include North American Lithium, the Authier Project and the Tansim Project. Its wholly owned, Carolina Lithium Project is located on the Carolina Tin-Spodumene Belt in North Carolina.</v>
    <v>Nasdaq Stock Market</v>
    <v>XNAS</v>
    <v>XNAS</v>
    <v>42 E Catawba Street, Suite 100, BELMONT, NC, 28012 US</v>
    <v>67.5</v>
    <v>Metals &amp; Mining</v>
    <v>Stock</v>
    <v>44956.817188517969</v>
    <v>4767</v>
    <v>65.03</v>
    <v>1176428223</v>
    <v>PIEDMONT LITHIUM INC.</v>
    <v>PIEDMONT LITHIUM INC.</v>
    <v>66.8</v>
    <v>66.84</v>
    <v>65.319999999999993</v>
    <v>18010230</v>
    <v>PLL</v>
    <v>PIEDMONT LITHIUM INC. (XNAS:PLL)</v>
    <v>310851</v>
    <v>477962</v>
    <v>2020</v>
  </rv>
  <rv s="2">
    <v>4768</v>
  </rv>
  <rv s="0">
    <v>https://www.bing.com/financeapi/forcetrigger?t=a214h7&amp;q=XNYS%3aPPG&amp;form=skydnc</v>
    <v>Learn more on Bing</v>
  </rv>
  <rv s="1">
    <v>en-US</v>
    <v>a214h7</v>
    <v>268435456</v>
    <v>1</v>
    <v>Powered by Refinitiv</v>
    <v>0</v>
    <v>PPG INDUSTRIES, INC. (XNYS:PPG)</v>
    <v>2</v>
    <v>3</v>
    <v>Finance</v>
    <v>4</v>
    <v>159.16</v>
    <v>107.06</v>
    <v>1.1721999999999999</v>
    <v>0.33</v>
    <v>2.591E-3</v>
    <v>USD</v>
    <v>PPG Industries, Inc. manufactures and distributes a range of paints, coatings and specialty materials. The Company operates through two segments: Performance Coatings and Industrial Coatings. The Performance Coatings segment primarily supplies a range of protective and decorative coatings, sealants and finishes along with pavement marking products, paint strippers, stains and related chemicals, as well as transparencies and transparent armor. The Industrial Coatings segment primarily supplies a range of protective and decorative coatings and finishes along with adhesives, sealants, metal pretreatment products, optical monomers and coatings, low-friction coatings, precipitated silicas and other specialty materials. Its Performance Coatings brands include PPG, GLIDDEN, COMEX, OLYMPIC, DULUX, SIGMA, HISTOR, SEIGNEURIE, PEINTURES GAUTHIER, and JOHNSTONE'S, among others. Its Industrial Coatings brands include PPG and TESLIN. It supplies its products to customers in an array of end-uses.</v>
    <v>49300</v>
    <v>New York Stock Exchange</v>
    <v>XNYS</v>
    <v>XNYS</v>
    <v>One Ppg Pl 40 East, PITTSBURGH, PA, 15272 US</v>
    <v>129.57</v>
    <v>Chemicals</v>
    <v>Stock</v>
    <v>44956.817211041409</v>
    <v>4770</v>
    <v>126.81</v>
    <v>30008298432</v>
    <v>PPG INDUSTRIES, INC.</v>
    <v>PPG INDUSTRIES, INC.</v>
    <v>126.81</v>
    <v>29.367000000000001</v>
    <v>127.35</v>
    <v>127.68</v>
    <v>235027400</v>
    <v>PPG</v>
    <v>PPG INDUSTRIES, INC. (XNYS:PPG)</v>
    <v>682680</v>
    <v>1359076</v>
    <v>1883</v>
  </rv>
  <rv s="2">
    <v>4771</v>
  </rv>
  <rv s="0">
    <v>https://www.bing.com/financeapi/forcetrigger?t=buug1h&amp;q=XNAS%3aPCT&amp;form=skydnc</v>
    <v>Learn more on Bing</v>
  </rv>
  <rv s="5">
    <v>en-US</v>
    <v>buug1h</v>
    <v>268435456</v>
    <v>1</v>
    <v>Powered by Refinitiv</v>
    <v>9</v>
    <v>PURECYCLE TECHNOLOGIES, INC. (XNAS:PCT)</v>
    <v>2</v>
    <v>10</v>
    <v>Finance</v>
    <v>4</v>
    <v>10.95</v>
    <v>5.23</v>
    <v>0.83499999999999996</v>
    <v>-3.5000000000000003E-2</v>
    <v>-4.2370000000000003E-3</v>
    <v>USD</v>
    <v>PureCycle Technologies, Inc. is engaged in commercializing a purification recycling technology, developed by The Procter &amp; Gamble Company (P&amp;G), for restoring waste polypropylene into resin with near-virgin characteristics, called ultra-pure recycled (UPR) resin. The Company's process includes two steps: Feed Pre-Processing (Feed PreP) and the use of the technology for purification. The Feed PreP step collects, sorts, and prepares polypropylene waste (feedstock) for purification. The purification step is a purification recycling process that uses a combination of solvent, temperature, and pressure to return the feedstock to near-virgin condition through a configuration of commercially available equipment and unit operations. It is engaged in building its commercial scale recycling facility (the Ironton Facility), which has a capacity of approximately 107 million pounds/year. Its wholly owned subsidiaries include Ohio LLC, PCT Managed Services LLC and PCTO Holdco, LLC.</v>
    <v>119</v>
    <v>Nasdaq Stock Market</v>
    <v>XNAS</v>
    <v>XNAS</v>
    <v>5950 Hazeltine National Drive, Suite 300, ORLANDO, FL, 32822 US</v>
    <v>8.4600000000000009</v>
    <v>Professional &amp; Commercial Services</v>
    <v>Stock</v>
    <v>44956.817171539064</v>
    <v>4773</v>
    <v>8.0500000000000007</v>
    <v>1350563000</v>
    <v>PURECYCLE TECHNOLOGIES, INC.</v>
    <v>PURECYCLE TECHNOLOGIES, INC.</v>
    <v>8.1</v>
    <v>8.26</v>
    <v>8.2249999999999996</v>
    <v>163506500</v>
    <v>PCT</v>
    <v>PURECYCLE TECHNOLOGIES, INC. (XNAS:PCT)</v>
    <v>720083</v>
    <v>1215709</v>
    <v>2020</v>
  </rv>
  <rv s="2">
    <v>4774</v>
  </rv>
  <rv s="0">
    <v>https://www.bing.com/financeapi/forcetrigger?t=a1wpgh&amp;q=XNYS%3aKWR&amp;form=skydnc</v>
    <v>Learn more on Bing</v>
  </rv>
  <rv s="1">
    <v>en-US</v>
    <v>a1wpgh</v>
    <v>268435456</v>
    <v>1</v>
    <v>Powered by Refinitiv</v>
    <v>0</v>
    <v>QUAKER CHEMICAL CORPORATION (XNYS:KWR)</v>
    <v>2</v>
    <v>3</v>
    <v>Finance</v>
    <v>4</v>
    <v>211.9999</v>
    <v>129.06</v>
    <v>1.4153</v>
    <v>-0.79</v>
    <v>-4.176E-3</v>
    <v>USD</v>
    <v>Quaker Chemical Corporation is a provider of industrial process fluids. The Company develops, produces, and markets a range of formulated chemical specialty products and offers chemical management services for various heavy industrial and manufacturing applications. It operates through four segments: Americas; Europe, Middle East and Africa (EMEA); Asia/Pacific, and Global Specialty Businesses. The Company's product lines include metal removal fluids, cleaning fluids, corrosion inhibitors, metal drawing and forming fluids, die cast mold releases, heat treatment and quenchants, metal forging fluids, hydraulic fluids, specialty greases, offshore sub-sea energy control fluids, rolling lubricants, rod and wire drawing fluids and surface treatment chemicals. The Company’s customers include steel, aluminum, automotive, aerospace, offshore, can, mining, and metalworking companies.</v>
    <v>4700</v>
    <v>New York Stock Exchange</v>
    <v>XNYS</v>
    <v>XNYS</v>
    <v>901 HECTOR STREET, ONE QUAKER PARK, CONSHOHOCKEN, PA, 19428 US</v>
    <v>191.71</v>
    <v>Chemicals</v>
    <v>Stock</v>
    <v>44956.817311307816</v>
    <v>4776</v>
    <v>185.51</v>
    <v>3378324744</v>
    <v>QUAKER CHEMICAL CORPORATION</v>
    <v>QUAKER CHEMICAL CORPORATION</v>
    <v>185.51</v>
    <v>43.3874</v>
    <v>189.19</v>
    <v>188.4</v>
    <v>17931660</v>
    <v>KWR</v>
    <v>QUAKER CHEMICAL CORPORATION (XNYS:KWR)</v>
    <v>82049</v>
    <v>88769</v>
    <v>1930</v>
  </rv>
  <rv s="2">
    <v>4777</v>
  </rv>
  <rv s="0">
    <v>https://www.bing.com/financeapi/forcetrigger?t=bwua77&amp;q=XTSE%3aRS&amp;form=skydnc</v>
    <v>Learn more on Bing</v>
  </rv>
  <rv s="24">
    <v>en-US</v>
    <v>bwua77</v>
    <v>268435456</v>
    <v>1</v>
    <v>Powered by Refinitiv</v>
    <v>59</v>
    <v>REAL ESTATE SPLIT CORP. (XTSE:RS)</v>
    <v>2</v>
    <v>60</v>
    <v>Finance</v>
    <v>25</v>
    <v>19.59</v>
    <v>13.65</v>
    <v>0.2</v>
    <v>1.3332999999999999E-2</v>
    <v>CAD</v>
    <v>Real Estate Split Corp., formerly Real Estate &amp; E-Commerce Split Corp., is a Canada-based mutual fund company. The Company’s investment objectives for the Class A shares are to provide holders with non-cumulative monthly cash distributions and the opportunity for capital appreciation through exposure to the portfolio. The investment objectives for the preferred shares are to provide holders with fixed cumulative preferential quarterly cash distributions and return the original issue price to holders upon maturity. The Company is designed to provide investors with a diversified, actively managed, high conviction portfolio comprised of securities of North American real estate companies. The Company is managed by Middlefield Limited. Middlefield Capital Corporation provides investment management advice to the Company.</v>
    <v>Toronto Stock Exchange</v>
    <v>XTSE</v>
    <v>XTSE</v>
    <v>812 Memorial Drive N.W., CALGARY, AB, T2N 3C8 CA</v>
    <v>15.35</v>
    <v>Banking Services</v>
    <v>Stock</v>
    <v>44956.804479166669</v>
    <v>4779</v>
    <v>14.92</v>
    <v>REAL ESTATE SPLIT CORP.</v>
    <v>REAL ESTATE SPLIT CORP.</v>
    <v>15.09</v>
    <v>15</v>
    <v>15.2</v>
    <v>RS</v>
    <v>REAL ESTATE SPLIT CORP. (XTSE:RS)</v>
    <v>13334</v>
    <v>2020</v>
  </rv>
  <rv s="2">
    <v>4780</v>
  </rv>
  <rv s="0">
    <v>https://www.bing.com/financeapi/forcetrigger?t=a21ylh&amp;q=XNAS%3aRGLD&amp;form=skydnc</v>
    <v>Learn more on Bing</v>
  </rv>
  <rv s="1">
    <v>en-US</v>
    <v>a21ylh</v>
    <v>268435456</v>
    <v>1</v>
    <v>Powered by Refinitiv</v>
    <v>0</v>
    <v>ROYAL GOLD, INC. (XNAS:RGLD)</v>
    <v>2</v>
    <v>3</v>
    <v>Finance</v>
    <v>4</v>
    <v>147.69999999999999</v>
    <v>84.54</v>
    <v>0.63539999999999996</v>
    <v>-0.19</v>
    <v>-1.4829999999999999E-3</v>
    <v>USD</v>
    <v>Royal Gold, Inc. is a precious metals stream and royalty company. The Company is engaged in the acquisition and management of precious metal streams, royalties, and similar production-based interests. The Company operates through two segments: Acquisition and Management of Stream Interests, and Acquisition and Management of Royalty Interests. The Company owns interests in approximately 185 properties on five continents, including interests in 41 producing mines and 19 development stage projects. It owns a portfolio of producing, development, evaluation, and exploration stage streams and royalties on properties located in gold regions. Its principal properties include Andacollo, Cortez, Khoemacau Project, Mount Milligan, Penasquito, Pueblo Viejo, and Wassa.</v>
    <v>29</v>
    <v>Nasdaq Stock Market</v>
    <v>XNAS</v>
    <v>XNAS</v>
    <v>SUITE 1000, 1660 WYNKOOP STREET, DENVER, CO, 80202-1132 US</v>
    <v>128.83500000000001</v>
    <v>Metals &amp; Mining</v>
    <v>Stock</v>
    <v>44956.817176214841</v>
    <v>4782</v>
    <v>127.51519999999999</v>
    <v>8400425568</v>
    <v>ROYAL GOLD, INC.</v>
    <v>ROYAL GOLD, INC.</v>
    <v>127.94</v>
    <v>33.552500000000002</v>
    <v>128.16</v>
    <v>127.97</v>
    <v>65643710</v>
    <v>RGLD</v>
    <v>ROYAL GOLD, INC. (XNAS:RGLD)</v>
    <v>197655</v>
    <v>410440</v>
    <v>1981</v>
  </rv>
  <rv s="2">
    <v>4783</v>
  </rv>
  <rv s="0">
    <v>https://www.bing.com/financeapi/forcetrigger?t=a228c7&amp;q=XNYS%3aRPM&amp;form=skydnc</v>
    <v>Learn more on Bing</v>
  </rv>
  <rv s="1">
    <v>en-US</v>
    <v>a228c7</v>
    <v>268435456</v>
    <v>1</v>
    <v>Powered by Refinitiv</v>
    <v>0</v>
    <v>RPM INTERNATIONAL INC. (XNYS:RPM)</v>
    <v>2</v>
    <v>3</v>
    <v>Finance</v>
    <v>4</v>
    <v>106.5</v>
    <v>74.555000000000007</v>
    <v>0.95350000000000001</v>
    <v>0.245</v>
    <v>2.784E-3</v>
    <v>USD</v>
    <v>RPM International Inc., through its subsidiaries manufacture, market and sell various specialty chemical product lines, including specialty paints, infrastructure rehab and repair products, protective coatings, roofing systems, sealants and adhesives, focusing on the maintenance and improvement needs of various markets. The Company operates through four segments: Construction Products Group (CPG), Performance Coatings Group (PCG), Consumer Group (Consumer) and Specialty Products Group (SPG). Its CPG segment includes construction sealants and adhesives, coatings and chemicals, roofing systems, concrete admixture and repair products, building envelope solutions, insulated cladding, flooring systems, and weatherproofing solutions. Its PCG segment includes flooring solutions, corrosion control and fireproofing coatings, infrastructure repair systems, fiberglass-reinforced plastic gratings and drainage systems. Its brands include API, Carboline, CAVE, DAP, Euclid, EUCO and others.</v>
    <v>16751</v>
    <v>New York Stock Exchange</v>
    <v>XNYS</v>
    <v>XNYS</v>
    <v>PO Box 777, 2628 Pearl Rd, MEDINA, OH, 44258 US</v>
    <v>89.62</v>
    <v>Chemicals</v>
    <v>Stock</v>
    <v>44956.817251978908</v>
    <v>4785</v>
    <v>88.11</v>
    <v>11390256150</v>
    <v>RPM INTERNATIONAL INC.</v>
    <v>RPM INTERNATIONAL INC.</v>
    <v>88.39</v>
    <v>21.346900000000002</v>
    <v>87.99</v>
    <v>88.234999999999999</v>
    <v>129090000</v>
    <v>RPM</v>
    <v>RPM INTERNATIONAL INC. (XNYS:RPM)</v>
    <v>184298</v>
    <v>686106</v>
    <v>2002</v>
  </rv>
  <rv s="2">
    <v>4786</v>
  </rv>
  <rv s="0">
    <v>https://www.bing.com/financeapi/forcetrigger?t=a235c7&amp;q=XNYS%3aSMG&amp;form=skydnc</v>
    <v>Learn more on Bing</v>
  </rv>
  <rv s="1">
    <v>en-US</v>
    <v>a235c7</v>
    <v>268435456</v>
    <v>1</v>
    <v>Powered by Refinitiv</v>
    <v>0</v>
    <v>THE SCOTTS MIRACLE-GRO COMPANY (XNYS:SMG)</v>
    <v>2</v>
    <v>3</v>
    <v>Finance</v>
    <v>4</v>
    <v>155.98990000000001</v>
    <v>39.055</v>
    <v>1.6395999999999999</v>
    <v>0.4</v>
    <v>6.012E-3</v>
    <v>USD</v>
    <v>The Scotts Miracle-Gro Company is a marketer of branded consumer products for lawn and garden care. The Company operates through three segments: U.S. Consumer, Hawthorne, and Other. The U.S. Consumer segment consists of its consumer lawn and garden business in the United States. Its consumer lawn and garden brands include Scotts and Turf Builder lawn fertilizer and Scotts grass seed products; Miracle-Gro soil, plant food and gardening products; Ortho herbicide and pesticide products, and Tomcat rodent control and animal repellent products. The Hawthorne segment manufactures, markets and distributes lighting, nutrients, growing media, growing environments and hardware products for indoor and hydroponic gardening in North America. Its brands include General Hydroponics, Gavita, Botanicare, Agrolux, Can-Filters, Gro Pro, Mother Earth, Hurricane, Grower’s Edge, HydroLogic and Cyco. The Other segment consists of its consumer lawn and garden business outside the United States.</v>
    <v>2430</v>
    <v>New York Stock Exchange</v>
    <v>XNYS</v>
    <v>XNYS</v>
    <v>14111 Scottslawn Rd, MARYSVILLE, OH, 43040-7800 US</v>
    <v>67.540000000000006</v>
    <v>Chemicals</v>
    <v>Stock</v>
    <v>44956.817424710156</v>
    <v>4788</v>
    <v>64.963399999999993</v>
    <v>3712253709</v>
    <v>THE SCOTTS MIRACLE-GRO COMPANY</v>
    <v>THE SCOTTS MIRACLE-GRO COMPANY</v>
    <v>65.569999999999993</v>
    <v>11.466900000000001</v>
    <v>66.53</v>
    <v>66.930000000000007</v>
    <v>55464720</v>
    <v>SMG</v>
    <v>THE SCOTTS MIRACLE-GRO COMPANY (XNYS:SMG)</v>
    <v>579887</v>
    <v>803415</v>
    <v>2004</v>
  </rv>
  <rv s="2">
    <v>4789</v>
  </rv>
  <rv s="0">
    <v>https://www.bing.com/financeapi/forcetrigger?t=a22rcw&amp;q=XNYS%3aSEE&amp;form=skydnc</v>
    <v>Learn more on Bing</v>
  </rv>
  <rv s="1">
    <v>en-US</v>
    <v>a22rcw</v>
    <v>268435456</v>
    <v>1</v>
    <v>Powered by Refinitiv</v>
    <v>0</v>
    <v>SEALED AIR CORPORATION (XNYS:SEE)</v>
    <v>2</v>
    <v>3</v>
    <v>Finance</v>
    <v>4</v>
    <v>70.724999999999994</v>
    <v>41.24</v>
    <v>1.2403999999999999</v>
    <v>-0.21</v>
    <v>-3.921E-3</v>
    <v>USD</v>
    <v>Sealed Air Corporation is a provider of packaging materials, equipment and systems, and services. The Company operates through two segments: Food and Protective. The Food segment offers packaging materials to provide food safety, extend shelf life and automate processes. The Protective segment offers packaging solutions that are marketed under SEALED AIR brand, BUBBLE WRAP brand, AUTOBAG brand and other trade names and product families, including BUBBLE WRAP brand inflatable packaging, SEALED AIR brand performance shrink films, AUTOBAG brand bagging systems, Instapak polyurethane foam packaging solutions and Korrvu suspension and retention packaging. It also provides temperature assurance packaging solutions under the Kevothermal and TempGuard brands. Its packaging solutions are sold to an array of end markets including protein, foods, fluids, medical and life sciences, pet care, ecommerce and logistics, and industrials. It serves customers across 114 countries/territories.</v>
    <v>16500</v>
    <v>New York Stock Exchange</v>
    <v>XNYS</v>
    <v>XNYS</v>
    <v>2415 Cascade Pointe Boulevard, CHARLOTTE, NC, 28208 US</v>
    <v>54.41</v>
    <v>Containers &amp; Packaging</v>
    <v>Stock</v>
    <v>44956.817171376562</v>
    <v>4791</v>
    <v>53.16</v>
    <v>7717477625</v>
    <v>SEALED AIR CORPORATION</v>
    <v>SEALED AIR CORPORATION</v>
    <v>53.55</v>
    <v>14.0672</v>
    <v>53.56</v>
    <v>53.35</v>
    <v>144657500</v>
    <v>SEE</v>
    <v>SEALED AIR CORPORATION (XNYS:SEE)</v>
    <v>388655</v>
    <v>904864</v>
    <v>1996</v>
  </rv>
  <rv s="2">
    <v>4792</v>
  </rv>
  <rv s="0">
    <v>https://www.bing.com/financeapi/forcetrigger?t=a22xk2&amp;q=XNYS%3aSHW&amp;form=skydnc</v>
    <v>Learn more on Bing</v>
  </rv>
  <rv s="1">
    <v>en-US</v>
    <v>a22xk2</v>
    <v>268435456</v>
    <v>1</v>
    <v>Powered by Refinitiv</v>
    <v>0</v>
    <v>THE SHERWIN-WILLIAMS COMPANY (XNYS:SHW)</v>
    <v>2</v>
    <v>3</v>
    <v>Finance</v>
    <v>4</v>
    <v>295.75</v>
    <v>195.24</v>
    <v>1.0590999999999999</v>
    <v>3.4731999999999998</v>
    <v>1.5197E-2</v>
    <v>USD</v>
    <v>The Sherwin-Williams Company is engaged in the development, manufacture, distribution and sale of paint, coatings and related products. The Company's Americas Group segment sells a range of architectural paints, coatings and related products through dealers, home centers, distributors, hardware stores and other retailers throughout Latin America. The Consumer Brands Group segment supplies a portfolio of branded and private-label architectural paint, stains, varnishes, industrial products, wood finishes products, wood preservatives, applicators, corrosion inhibitors, aerosols, caulks and adhesives to retailers and distributors throughout North America, as well as in China and Europe. The Performance Coatings Group segment develops and sells industrial coatings for wood finishing and general industrial (metal and plastic) applications, automotive refinish, protective and marine coatings, coil coatings, packaging coatings, and performance-based resins and colorants.</v>
    <v>61626</v>
    <v>New York Stock Exchange</v>
    <v>XNYS</v>
    <v>XNYS</v>
    <v>101 West Prospect Avenue, CLEVELAND, OH, 44115-1075 US</v>
    <v>232.11</v>
    <v>Chemicals</v>
    <v>Stock</v>
    <v>44956.81733428203</v>
    <v>4794</v>
    <v>229.79830000000001</v>
    <v>60124689492</v>
    <v>THE SHERWIN-WILLIAMS COMPANY</v>
    <v>THE SHERWIN-WILLIAMS COMPANY</v>
    <v>230.44</v>
    <v>29.587700000000002</v>
    <v>228.54</v>
    <v>232.01320000000001</v>
    <v>259143400</v>
    <v>SHW</v>
    <v>THE SHERWIN-WILLIAMS COMPANY (XNYS:SHW)</v>
    <v>1475580</v>
    <v>1437234</v>
    <v>1884</v>
  </rv>
  <rv s="2">
    <v>4795</v>
  </rv>
  <rv s="0">
    <v>https://www.bing.com/financeapi/forcetrigger?t=a23352&amp;q=XNAS%3aSLGN&amp;form=skydnc</v>
    <v>Learn more on Bing</v>
  </rv>
  <rv s="1">
    <v>en-US</v>
    <v>a23352</v>
    <v>268435456</v>
    <v>1</v>
    <v>Powered by Refinitiv</v>
    <v>0</v>
    <v>SILGAN HOLDINGS INC. (XNYS:SLGN)</v>
    <v>2</v>
    <v>3</v>
    <v>Finance</v>
    <v>4</v>
    <v>54.59</v>
    <v>38.590000000000003</v>
    <v>0.7984</v>
    <v>0.36</v>
    <v>6.8720000000000005E-3</v>
    <v>USD</v>
    <v>Silgan Holdings Inc. is a manufacturer of rigid packaging solutions for consumer goods products. The Company operates through three segments: dispensing and specialty closures, metal containers and custom containers. Its dispensing and specialty closures segment manufactures and sells dispensing systems and specialty closures for food, beverage, health care, garden, home, personal care, fragrance and beauty products. Its metal containers segment is engaged in the manufacture and sale of steel and aluminum containers for human and pet food and general line products. Its custom containers segment manufactures and sells custom-designed plastic containers for personal care, food, health care, pharmaceutical, household and industrial chemical, pet food and care, agricultural, automotive and marine chemical products. Its dispensing and specialty closures segment operates in North and South America, Europe and Asia. Its metal containers segment operates primarily in North America and Europe.</v>
    <v>15600</v>
    <v>New York Stock Exchange</v>
    <v>XNYS</v>
    <v>XNYS</v>
    <v>4 LANDMARK SQ, STAMFORD, CT, 06901-2502 US</v>
    <v>52.984999999999999</v>
    <v>Containers &amp; Packaging</v>
    <v>Stock</v>
    <v>44956.817175798438</v>
    <v>4797</v>
    <v>51.95</v>
    <v>5806667250</v>
    <v>SILGAN HOLDINGS INC.</v>
    <v>SILGAN HOLDINGS INC.</v>
    <v>51.95</v>
    <v>17.066700000000001</v>
    <v>52.39</v>
    <v>52.75</v>
    <v>110079000</v>
    <v>SLGN</v>
    <v>SILGAN HOLDINGS INC. (XNYS:SLGN)</v>
    <v>153639</v>
    <v>387180</v>
    <v>1989</v>
  </rv>
  <rv s="2">
    <v>4798</v>
  </rv>
  <rv s="0">
    <v>https://www.bing.com/financeapi/forcetrigger?t=a23b52&amp;q=XNYS%3aSON&amp;form=skydnc</v>
    <v>Learn more on Bing</v>
  </rv>
  <rv s="1">
    <v>en-US</v>
    <v>a23b52</v>
    <v>268435456</v>
    <v>1</v>
    <v>Powered by Refinitiv</v>
    <v>0</v>
    <v>SONOCO PRODUCTS COMPANY. (XNYS:SON)</v>
    <v>2</v>
    <v>3</v>
    <v>Finance</v>
    <v>4</v>
    <v>67.06</v>
    <v>51.52</v>
    <v>0.71440000000000003</v>
    <v>-0.35499999999999998</v>
    <v>-5.8909999999999995E-3</v>
    <v>USD</v>
    <v>Sonoco Products Company is a manufacturer of variety of consumer, industrial, protective and healthcare packaging products. The Company operates in approximately 300 locations in 32 countries. The Company operates through two segments: Consumer Packaging and Industrial Paper Packaging. Consumer Packaging segment serves prepared and fresh food markets along with another packaging for direct consumer products and includes the various products and services, including round and shaped rigid paper containers; metal, peelable membrane ends and closures; thermoformed plastic trays and containers; printed flexible packaging; and global brand artwork management. Industrial Paper Packaging segment includes the various products fiber-based tubes, cones, and cores; fiber-based construction tubes; fiber-based protective packaging and components; wooden, metal and composite wire and cable reels and spools; and recycled paperboard, corrugating medium, recovered paper and material recycling services.</v>
    <v>20500</v>
    <v>New York Stock Exchange</v>
    <v>XNYS</v>
    <v>XNYS</v>
    <v>P O BOX 160, ONE NORTH SECOND ST, HARTSVILLE, SC, 29551-0160 US</v>
    <v>60.72</v>
    <v>Containers &amp; Packaging</v>
    <v>Stock</v>
    <v>44956.817257407034</v>
    <v>4800</v>
    <v>59.81</v>
    <v>5841470138</v>
    <v>SONOCO PRODUCTS COMPANY.</v>
    <v>SONOCO PRODUCTS COMPANY.</v>
    <v>60.1</v>
    <v>13.680400000000001</v>
    <v>60.26</v>
    <v>59.905000000000001</v>
    <v>97512230</v>
    <v>SON</v>
    <v>SONOCO PRODUCTS COMPANY. (XNYS:SON)</v>
    <v>152705</v>
    <v>345896</v>
    <v>1899</v>
  </rv>
  <rv s="2">
    <v>4801</v>
  </rv>
  <rv s="0">
    <v>https://www.bing.com/financeapi/forcetrigger?t=a22ktc&amp;q=XNYS%3aSCCO&amp;form=skydnc</v>
    <v>Learn more on Bing</v>
  </rv>
  <rv s="1">
    <v>en-US</v>
    <v>a22ktc</v>
    <v>268435456</v>
    <v>1</v>
    <v>Powered by Refinitiv</v>
    <v>0</v>
    <v>SOUTHERN COPPER CORPORATION (XNYS:SCCO)</v>
    <v>2</v>
    <v>3</v>
    <v>Finance</v>
    <v>4</v>
    <v>79.314999999999998</v>
    <v>42.42</v>
    <v>1.1886000000000001</v>
    <v>0.22</v>
    <v>2.9499999999999999E-3</v>
    <v>USD</v>
    <v>Southern Copper Corporation is an integrated copper producer. The Company produces copper and, in the production process, obtains several by-products, including molybdenum, silver, zinc, sulfuric acid and other metals. Its segments include the Peruvian operations, the Mexican open-pit copper mines and the Mexican underground mining operations segment identified as the IMMSA unit. The Peruvian operations segment includes the Toquepala and Cuajone mine complexes, and the smelting and refining plants, including a metals plant industrial railroad and port facilities that service both mines. The Mexican open-pit operations segment includes the La Caridad and Buenavista mine complexes, and the smelting and refining plants, including a metals plant and a copper rod plant, and support facilities that service both mines. The Mexican underground mining operations segment includes five underground mines that produce zinc, copper, silver and gold, and a zinc refinery.</v>
    <v>14700</v>
    <v>New York Stock Exchange</v>
    <v>XNYS</v>
    <v>XNYS</v>
    <v>7310 NORTH 16TH ST., SUITE 135, PHOENIX, AZ, 85020 US</v>
    <v>75.433400000000006</v>
    <v>Metals &amp; Mining</v>
    <v>Stock</v>
    <v>44956.817292060157</v>
    <v>4803</v>
    <v>73.2</v>
    <v>57827760320</v>
    <v>SOUTHERN COPPER CORPORATION</v>
    <v>SOUTHERN COPPER CORPORATION</v>
    <v>73.37</v>
    <v>22.444600000000001</v>
    <v>74.58</v>
    <v>74.8</v>
    <v>773098400</v>
    <v>SCCO</v>
    <v>SOUTHERN COPPER CORPORATION (XNYS:SCCO)</v>
    <v>960048</v>
    <v>1451961</v>
    <v>1995</v>
  </rv>
  <rv s="2">
    <v>4804</v>
  </rv>
  <rv s="0">
    <v>https://www.bing.com/financeapi/forcetrigger?t=a23p6h&amp;q=XNAS%3aSTLD&amp;form=skydnc</v>
    <v>Learn more on Bing</v>
  </rv>
  <rv s="1">
    <v>en-US</v>
    <v>a23p6h</v>
    <v>268435456</v>
    <v>1</v>
    <v>Powered by Refinitiv</v>
    <v>0</v>
    <v>STEEL DYNAMICS, INC. (XNAS:STLD)</v>
    <v>2</v>
    <v>3</v>
    <v>Finance</v>
    <v>4</v>
    <v>123.69</v>
    <v>54.45</v>
    <v>1.5187999999999999</v>
    <v>0.66</v>
    <v>5.5489999999999992E-3</v>
    <v>USD</v>
    <v>Steel Dynamics, Inc. is a diversified domestic steel producer and metals recycler. Its segments include Steel Operations, Metals Recycling Operations, and Steel Fabrication Operations. The Steel Operations segment includes the Company’s electric arc furnace (EAF) steel mills, including Butler Flat Roll Division, Columbus Flat Roll Division, Southwest-Sinton Flat Roll Division, Structural and Rail Division, Engineered Bar Products Division, Roanoke Bar Division, and Steel of West Virginia; and steel coating and processing operations at The Techs, Heartland Flat Roll Division, United Steel Supply, and Vulcan Threaded Products, Inc (Vulcan). The Metals Recycling Operations segment includes its OmniSource ferrous and nonferrous processing, transportation, marketing, brokerage and scrap management services. The Steel Fabrication Operations segment includes the Company’s New Millennium Building Systems’ joist and deck plants located throughout the United States, and in Northern Mexico.</v>
    <v>10640</v>
    <v>Nasdaq Stock Market</v>
    <v>XNAS</v>
    <v>XNAS</v>
    <v>7575 W JEFFERSON BLVD, FORT WAYNE, IN, 46804 US</v>
    <v>121.22</v>
    <v>Metals &amp; Mining</v>
    <v>Stock</v>
    <v>44956.817382407033</v>
    <v>4806</v>
    <v>117.64</v>
    <v>20996583726</v>
    <v>STEEL DYNAMICS, INC.</v>
    <v>STEEL DYNAMICS, INC.</v>
    <v>117.82</v>
    <v>5.718</v>
    <v>118.93</v>
    <v>119.59</v>
    <v>175571400</v>
    <v>STLD</v>
    <v>STEEL DYNAMICS, INC. (XNAS:STLD)</v>
    <v>1050623</v>
    <v>3201530</v>
    <v>1994</v>
  </rv>
  <rv s="2">
    <v>4807</v>
  </rv>
  <rv s="0">
    <v>https://www.bing.com/financeapi/forcetrigger?t=a23s4c&amp;q=XNYS%3aSUM&amp;form=skydnc</v>
    <v>Learn more on Bing</v>
  </rv>
  <rv s="1">
    <v>en-US</v>
    <v>a23s4c</v>
    <v>268435456</v>
    <v>1</v>
    <v>Powered by Refinitiv</v>
    <v>0</v>
    <v>SUMMIT MATERIALS, INC. (XNYS:SUM)</v>
    <v>2</v>
    <v>3</v>
    <v>Finance</v>
    <v>4</v>
    <v>35.8309</v>
    <v>21.622399999999999</v>
    <v>1.3948</v>
    <v>-0.13</v>
    <v>-4.0590000000000001E-3</v>
    <v>USD</v>
    <v>Summit Materials, Inc. is an integrated construction material company. The Company is engaged in the production and sale of aggregates, cement, ready-mix concrete, asphalt paving mix and concrete products. The Company owns and operates quarries, sand and gravel pits, two cement plants, cement distribution terminals, ready-mix concrete plants, asphalt plants and landfill sites. It is also engaged in paving and related services. The Company operates through three segments: West, East and Cement. The West and East segments include several subsidiaries that are engaged in various activities, including quarry mining, aggregate production and contracting. The Cement segment is engaged in the production of Portland cement. Its West segment includes operations in Texas, Utah, Colorado, Idaho, Wyoming, Oklahoma, Nevada and British Columbia, Canada. Its East segment serves markets extending across the Midwestern and Eastern United States.</v>
    <v>5500</v>
    <v>New York Stock Exchange</v>
    <v>XNYS</v>
    <v>XNYS</v>
    <v>1550 WYNKOOP STREET, 3RD FLOOR, DENVER, CO, 80202 US</v>
    <v>32.020000000000003</v>
    <v>Construction Materials</v>
    <v>Stock</v>
    <v>44956.817171642972</v>
    <v>4809</v>
    <v>31.81</v>
    <v>3777097170</v>
    <v>SUMMIT MATERIALS, INC.</v>
    <v>SUMMIT MATERIALS, INC.</v>
    <v>31.88</v>
    <v>13.5276</v>
    <v>32.03</v>
    <v>31.9</v>
    <v>118404300</v>
    <v>SUM</v>
    <v>SUMMIT MATERIALS, INC. (XNYS:SUM)</v>
    <v>152337</v>
    <v>564304</v>
    <v>2014</v>
  </rv>
  <rv s="2">
    <v>4810</v>
  </rv>
  <rv s="0">
    <v>https://www.bing.com/financeapi/forcetrigger?t=a24our&amp;q=XNYS%3aTX&amp;form=skydnc</v>
    <v>Learn more on Bing</v>
  </rv>
  <rv s="1">
    <v>en-US</v>
    <v>a24our</v>
    <v>268435456</v>
    <v>1</v>
    <v>Powered by Refinitiv</v>
    <v>0</v>
    <v>Ternium SA (XNYS:TX)</v>
    <v>2</v>
    <v>3</v>
    <v>Finance</v>
    <v>4</v>
    <v>50.36</v>
    <v>26.01</v>
    <v>1.4930000000000001</v>
    <v>-0.77</v>
    <v>-1.9130000000000001E-2</v>
    <v>USD</v>
    <v>Ternium S.A. is a producer of steel products. The Company produces finished and semi-finished steel products and iron ore, which are sold either directly to steel manufacturers, steel processors or end users. The Company operates through two segments: Steel and Mining. The Steel segment includes the sales of steel products and the Mining segment includes the sales of iron ore products, which are primarily inter-company. The Steel segment comprises three operating segments: Mexico, the Southern Region and Other Markets. In the steel segment, steel products include slabs, billets and round bars (steel in its basic, semi-finished state), hot-rolled coils and sheets, bars and stirrups, wire rods, cold-rolled coils and sheets, tin plate, hot dipped galvanized and electrogalvanized sheets and pre-painted sheets, steel pipes and tubular products, beams, roll-formed products, and other products. In the mining segment, iron ore is sold as concentrates (fines) and pellets.</v>
    <v>20142</v>
    <v>New York Stock Exchange</v>
    <v>XNYS</v>
    <v>XNYS</v>
    <v>26 Boulevard Royal, 4th Floor, LUXEMBOURG, LUXEMBOURG-NA, 2449 LU</v>
    <v>40.18</v>
    <v>Metals &amp; Mining</v>
    <v>Stock</v>
    <v>44956.817118182815</v>
    <v>4812</v>
    <v>39.335000000000001</v>
    <v>7750227995</v>
    <v>Ternium SA</v>
    <v>Ternium SA</v>
    <v>39.869999999999997</v>
    <v>2.8988999999999998</v>
    <v>40.25</v>
    <v>39.479999999999997</v>
    <v>196307700</v>
    <v>TX</v>
    <v>Ternium SA (XNYS:TX)</v>
    <v>253895</v>
    <v>280751</v>
    <v>2004</v>
  </rv>
  <rv s="2">
    <v>4813</v>
  </rv>
  <rv s="0">
    <v>https://www.bing.com/financeapi/forcetrigger?t=a24jyc&amp;q=XNYS%3aTSE&amp;form=skydnc</v>
    <v>Learn more on Bing</v>
  </rv>
  <rv s="1">
    <v>en-US</v>
    <v>a24jyc</v>
    <v>268435456</v>
    <v>1</v>
    <v>Powered by Refinitiv</v>
    <v>0</v>
    <v>TRINSEO PUBLIC LIMITED COMPANY (XNYS:TSE)</v>
    <v>2</v>
    <v>3</v>
    <v>Finance</v>
    <v>4</v>
    <v>59.73</v>
    <v>17.54</v>
    <v>1.4450000000000001</v>
    <v>-0.08</v>
    <v>-3.0220000000000004E-3</v>
    <v>USD</v>
    <v>Trinseo PLC is a specialty material solutions provider. Its segments include Engineered Materials, Latex Binders, Base Plastics, Polystyrene, Feedstocks, and Americas Styrenics. The Engineered Materials segment includes its compounds and blends products sold into higher growth and value applications, such as consumer electronics and medical, as well as soft thermoplastic elastomers (TPEs) products. The Latex Binders segment produces styrene-butadiene latex (SB latex) and other latex polymers and binders. The Base Plastics segment consists of a variety of compounds and blends. The Polystyrene segment includes a variety of general-purpose polystyrenes (GPPS) and polystyrene that has been modified with polybutadiene rubber. The Feedstocks segment includes its production and procurement of styrene monomer outside of North America, which is used as a raw material in various products. The Americas Styrenics segment is a producer of both styrene monomer and polystyrene in North America.</v>
    <v>3100</v>
    <v>New York Stock Exchange</v>
    <v>XNYS</v>
    <v>XNYS</v>
    <v>440 East Swedesford Road, Suite 301, WAYNE, PA, 19087 US</v>
    <v>27.1</v>
    <v>Chemicals</v>
    <v>Stock</v>
    <v>44956.817191214846</v>
    <v>4815</v>
    <v>26.19</v>
    <v>922957262</v>
    <v>TRINSEO PUBLIC LIMITED COMPANY</v>
    <v>TRINSEO PUBLIC LIMITED COMPANY</v>
    <v>26.34</v>
    <v>6.6829000000000001</v>
    <v>26.47</v>
    <v>26.39</v>
    <v>34973750</v>
    <v>TSE</v>
    <v>TRINSEO PUBLIC LIMITED COMPANY (XNYS:TSE)</v>
    <v>134982</v>
    <v>289487</v>
    <v>2015</v>
  </rv>
  <rv s="2">
    <v>4816</v>
  </rv>
  <rv s="0">
    <v>https://www.bing.com/financeapi/forcetrigger?t=a24i6h&amp;q=XNYS%3aTROX&amp;form=skydnc</v>
    <v>Learn more on Bing</v>
  </rv>
  <rv s="1">
    <v>en-US</v>
    <v>a24i6h</v>
    <v>268435456</v>
    <v>1</v>
    <v>Powered by Refinitiv</v>
    <v>0</v>
    <v>TRONOX HOLDINGS PLC (XNYS:TROX)</v>
    <v>2</v>
    <v>3</v>
    <v>Finance</v>
    <v>4</v>
    <v>24.43</v>
    <v>11.09</v>
    <v>1.8740000000000001</v>
    <v>0.03</v>
    <v>1.7929999999999999E-3</v>
    <v>USD</v>
    <v>Tronox Holdings PLC is an integrated manufacturer of titanium dioxide (TiO2) pigment. The Company operates titanium-bearing mineral sand mines and beneficiation and smelting operations in Australia, South Africa and Brazil to produce feedstock materials that can be processed into TiO2 for pigment, high purity titanium chemicals, including titanium tetrachloride, and ultrafine TiO2 used in certain specialty applications. The Company's principal products include TiO2 Pigment, Ultrafine Specialty TiO2, Zircon (ZrSiO4), High Purity Pig Iron, Feedstock and Titanium Tetrachloride (TiCl4). The Company uses the sulfate process at its manufacturing facility in Thann, France to produce Ultrafine Specialty TiO2 products and markets under the CristalActiv trademark. Its ZrSiO4 is a co-product of mining mineral sands deposits for titanium feedstock. It produces a range of TiO2 feedstocks, such as titanium slag, synthetic rutile, natural rutile, leucoxene, chloride ilmenite and sulfate ilmenite.</v>
    <v>6500</v>
    <v>New York Stock Exchange</v>
    <v>XNYS</v>
    <v>XNYS</v>
    <v>263 Tresser Blvd Ste 1100, STAMFORD, CT, 06901-3227 US</v>
    <v>16.895</v>
    <v>Chemicals</v>
    <v>Stock</v>
    <v>44956.817210392968</v>
    <v>4818</v>
    <v>16.5</v>
    <v>2588835076</v>
    <v>TRONOX HOLDINGS PLC</v>
    <v>TRONOX HOLDINGS PLC</v>
    <v>16.59</v>
    <v>2.2724000000000002</v>
    <v>16.73</v>
    <v>16.760000000000002</v>
    <v>154465100</v>
    <v>TROX</v>
    <v>TRONOX HOLDINGS PLC (XNYS:TROX)</v>
    <v>358777</v>
    <v>867927</v>
    <v>2018</v>
  </rv>
  <rv s="2">
    <v>4819</v>
  </rv>
  <rv s="0">
    <v>https://www.bing.com/financeapi/forcetrigger?t=a265bh&amp;q=XNYS%3aX&amp;form=skydnc</v>
    <v>Learn more on Bing</v>
  </rv>
  <rv s="1">
    <v>en-US</v>
    <v>a265bh</v>
    <v>268435456</v>
    <v>1</v>
    <v>Powered by Refinitiv</v>
    <v>0</v>
    <v>UNITED STATES STEEL CORPORATION (XNYS:X)</v>
    <v>2</v>
    <v>3</v>
    <v>Finance</v>
    <v>4</v>
    <v>39.249899999999997</v>
    <v>16.41</v>
    <v>2.1705999999999999</v>
    <v>-0.31</v>
    <v>-1.0752999999999999E-2</v>
    <v>USD</v>
    <v>United States Steel Corporation (U.S Steel) is an integrated steel producer, which is engaged in producing and selling steel products, including flat-rolled and tubular products, in North America and Europe. The Company’s operations in the United States also include iron ore and coke production facilities and real estate operations. Its operations in Europe also include coke production facilities. It operates through four segments: North American Flat-Rolled (Flat-Rolled), Mini Mill, U.S. Steel Europe (USSE); and Tubular Products (Tubular). The Company owns approximately 45,000 acres of real estate assets, either held for development or managed, in Alabama, Illinois, Michigan, Minnesota and Pennsylvania. It performs a range of applied research, development, and technical support functions at facilities in Pennsylvania, Michigan, Texas and Slovakia. It serves customers primarily in the automotive, construction, consumer, electrical, industrial equipment, distribution and energy markets.</v>
    <v>24540</v>
    <v>New York Stock Exchange</v>
    <v>XNYS</v>
    <v>XNYS</v>
    <v>ROOM 1500, 600 GRANT ST, PITTSBURGH, PA, 15219-2800 US</v>
    <v>28.91</v>
    <v>Metals &amp; Mining</v>
    <v>Stock</v>
    <v>44956.817292152344</v>
    <v>4821</v>
    <v>28.31</v>
    <v>6681349028</v>
    <v>UNITED STATES STEEL CORPORATION</v>
    <v>UNITED STATES STEEL CORPORATION</v>
    <v>28.32</v>
    <v>2.3990999999999998</v>
    <v>28.83</v>
    <v>28.52</v>
    <v>234268900</v>
    <v>X</v>
    <v>UNITED STATES STEEL CORPORATION (XNYS:X)</v>
    <v>2191866</v>
    <v>5643510</v>
    <v>2001</v>
  </rv>
  <rv s="2">
    <v>4822</v>
  </rv>
  <rv s="0">
    <v>https://www.bing.com/financeapi/forcetrigger?t=a25nf2&amp;q=XNYS%3aVVV&amp;form=skydnc</v>
    <v>Learn more on Bing</v>
  </rv>
  <rv s="1">
    <v>en-US</v>
    <v>a25nf2</v>
    <v>268435456</v>
    <v>1</v>
    <v>Powered by Refinitiv</v>
    <v>0</v>
    <v>VALVOLINE INC. (XNYS:VVV)</v>
    <v>2</v>
    <v>3</v>
    <v>Finance</v>
    <v>4</v>
    <v>36.646000000000001</v>
    <v>24.4</v>
    <v>1.3777999999999999</v>
    <v>-0.06</v>
    <v>-1.673E-3</v>
    <v>USD</v>
    <v>Valvoline Inc. is focused on providing preventive vehicle maintenance and related services in its stores throughout the United States and Canada. The Company offers services, including oil change to cabin air filters, battery replacements and tire rotations. The Company offers its services through retail stores using Valvoline-branded passenger car motor oils and products, which are designed to serve evolving maintenance needs and improve vehicle and engine performance and lifespan. It also offers vehicle maintenance services through independent franchise, and Express Care stores that service vehicles with Valvoline products. Its products and services are offered through approximately 1,715 company-operated and franchised service centers under Valvoline Instant Oil Change and Great Canadian Oil Change brands stores and supports over 250 locations through its Express Care platform across the United States and Canada.</v>
    <v>8900</v>
    <v>New York Stock Exchange</v>
    <v>XNYS</v>
    <v>XNYS</v>
    <v>100 Valvoline Way, LEXINGTON, KY, 40509-2714 US</v>
    <v>36.049999999999997</v>
    <v>Chemicals</v>
    <v>Stock</v>
    <v>44956.817303969532</v>
    <v>4824</v>
    <v>35.74</v>
    <v>6244558199</v>
    <v>VALVOLINE INC.</v>
    <v>VALVOLINE INC.</v>
    <v>35.9</v>
    <v>23.210999999999999</v>
    <v>35.86</v>
    <v>35.799999999999997</v>
    <v>174429000</v>
    <v>VVV</v>
    <v>VALVOLINE INC. (XNYS:VVV)</v>
    <v>458195</v>
    <v>1329067</v>
    <v>2016</v>
  </rv>
  <rv s="2">
    <v>4825</v>
  </rv>
  <rv s="0">
    <v>https://www.bing.com/financeapi/forcetrigger?t=a25f6h&amp;q=XNYS%3aVMC&amp;form=skydnc</v>
    <v>Learn more on Bing</v>
  </rv>
  <rv s="1">
    <v>en-US</v>
    <v>a25f6h</v>
    <v>268435456</v>
    <v>1</v>
    <v>Powered by Refinitiv</v>
    <v>0</v>
    <v>VULCAN MATERIALS COMPANY (XNYS:VMC)</v>
    <v>2</v>
    <v>3</v>
    <v>Finance</v>
    <v>4</v>
    <v>193.31</v>
    <v>137.54</v>
    <v>0.78100000000000003</v>
    <v>0.56999999999999995</v>
    <v>3.1929999999999997E-3</v>
    <v>USD</v>
    <v>Vulcan Materials Company is a supplier of construction aggregates and a producer of asphalt mix and ready-mixed concrete. The Company operates through four segments: Aggregates, Asphalt, Concrete and Calcium. The Aggregates segment produces and sells aggregates, such as crushed stone, sand and gravel, sand, and other aggregates, and related products and services. The Asphalt segment produces and sells asphalt mix in Alabama, Arizona, California, New Mexico, Tennessee and Texas, and includes asphalt construction in Alabama, Tennessee and Texas. The Concrete segment produces and sells ready-mixed concrete in California, Maryland, New Jersey, New York, Oklahoma, Pennsylvania, Texas and Virginia. The Calcium segment consists of a Florida facility that mines, produces and sells calcium products for the animal feed, plastics and water treatment industries. It sells aggregates that are used as ballast for the construction and maintenance of railroad tracks.</v>
    <v>11437</v>
    <v>New York Stock Exchange</v>
    <v>XNYS</v>
    <v>XNYS</v>
    <v>1200 Urban Center Dr, BIRMINGHAM, AL, 35242 US</v>
    <v>179.98500000000001</v>
    <v>Construction Materials</v>
    <v>Stock</v>
    <v>44956.817148089845</v>
    <v>4827</v>
    <v>177.33</v>
    <v>23799638583</v>
    <v>VULCAN MATERIALS COMPANY</v>
    <v>VULCAN MATERIALS COMPANY</v>
    <v>177.62</v>
    <v>39.0289</v>
    <v>178.5</v>
    <v>179.07</v>
    <v>132906900</v>
    <v>VMC</v>
    <v>VULCAN MATERIALS COMPANY (XNYS:VMC)</v>
    <v>327314</v>
    <v>577463</v>
    <v>2007</v>
  </rv>
  <rv s="2">
    <v>4828</v>
  </rv>
  <rv s="0">
    <v>https://www.bing.com/financeapi/forcetrigger?t=a1uhz2&amp;q=XNYS%3aHCC&amp;form=skydnc</v>
    <v>Learn more on Bing</v>
  </rv>
  <rv s="1">
    <v>en-US</v>
    <v>a1uhz2</v>
    <v>268435456</v>
    <v>1</v>
    <v>Powered by Refinitiv</v>
    <v>0</v>
    <v>WARRIOR MET COAL, INC. (XNYS:HCC)</v>
    <v>2</v>
    <v>3</v>
    <v>Finance</v>
    <v>4</v>
    <v>41.328600000000002</v>
    <v>24.248699999999999</v>
    <v>1.0452999999999999</v>
    <v>0.63500000000000001</v>
    <v>1.7184999999999999E-2</v>
    <v>USD</v>
    <v>Warrior Met Coal, Inc. is a producer and exporter of metallurgical coal for the global steel industry from underground mines located in Brookwood, Alabama, southwest of Birmingham and near Tuscaloosa. These underground coal mines are approximately 1,400 to 2,100 feet underground, making them some of the deepest vertical shaft coal mines in North America. The Company’s operations also extract methane gas from the Blue Creek coal seam. The Company is a producer and exporter of premium met coal, also known as hard coking coal (HCC), operating longwall operations in its underground mines based in Alabama. The HCC that Warrior produces from the Blue Creek, AL, coal seam contains very low sulfur and has strong coking properties.</v>
    <v>417</v>
    <v>New York Stock Exchange</v>
    <v>XNYS</v>
    <v>XNYS</v>
    <v>16243 Highway 216, BROOKWOOD, AL, 35444-3058 US</v>
    <v>38.06</v>
    <v>Metals &amp; Mining</v>
    <v>Stock</v>
    <v>44956.817151157033</v>
    <v>4830</v>
    <v>36.53</v>
    <v>1941399428</v>
    <v>WARRIOR MET COAL, INC.</v>
    <v>WARRIOR MET COAL, INC.</v>
    <v>36.76</v>
    <v>2.8079999999999998</v>
    <v>36.950000000000003</v>
    <v>37.585000000000001</v>
    <v>51653570</v>
    <v>HCC</v>
    <v>WARRIOR MET COAL, INC. (XNYS:HCC)</v>
    <v>310189</v>
    <v>427631</v>
    <v>2015</v>
  </rv>
  <rv s="2">
    <v>4831</v>
  </rv>
  <rv s="0">
    <v>https://www.bing.com/financeapi/forcetrigger?t=a25xar&amp;q=XNYS%3aWLKP&amp;form=skydnc</v>
    <v>Learn more on Bing</v>
  </rv>
  <rv s="16">
    <v>en-US</v>
    <v>a25xar</v>
    <v>268435456</v>
    <v>1</v>
    <v>Powered by Refinitiv</v>
    <v>36</v>
    <v>WESTLAKE CHEMICAL PARTNERS UNT (XNYS:WLKP)</v>
    <v>37</v>
    <v>38</v>
    <v>Finance</v>
    <v>39</v>
    <v>29.4</v>
    <v>19.71</v>
    <v>-0.17</v>
    <v>-6.5759999999999994E-3</v>
    <v>USD</v>
    <v>New York Stock Exchange</v>
    <v>XNYS</v>
    <v>26</v>
    <v>ETF</v>
    <v>44956.817036770313</v>
    <v>4833</v>
    <v>25.67</v>
    <v>WESTLAKE CHEMICAL PARTNERS UNT</v>
    <v>25.99</v>
    <v>25.85</v>
    <v>25.68</v>
    <v>WLKP</v>
    <v>WESTLAKE CHEMICAL PARTNERS UNT (XNYS:WLKP)</v>
    <v>32184</v>
    <v>43025</v>
  </rv>
  <rv s="2">
    <v>4834</v>
  </rv>
  <rv s="0">
    <v>https://www.bing.com/financeapi/forcetrigger?t=a25x7w&amp;q=XNYS%3aWLK&amp;form=skydnc</v>
    <v>Learn more on Bing</v>
  </rv>
  <rv s="1">
    <v>en-US</v>
    <v>a25x7w</v>
    <v>268435456</v>
    <v>1</v>
    <v>Powered by Refinitiv</v>
    <v>0</v>
    <v>WESTLAKE CORPORATION (XNYS:WLK)</v>
    <v>2</v>
    <v>3</v>
    <v>Finance</v>
    <v>4</v>
    <v>141.19</v>
    <v>81.284999999999997</v>
    <v>1.2343</v>
    <v>-1.135</v>
    <v>-9.4040000000000009E-3</v>
    <v>USD</v>
    <v>Westlake Corporation, formerly Westlake Chemical Corporation, is a global manufacturer and marketer of essential materials and housing and infrastructure products. The Company provides the building blocks for essential solutions, from housing and construction, to packaging and healthcare, to automotive and consumer. Its segments include Performance and Essential Materials, and Housing and Infrastructure Products. The Company's Performance and Essential Materials segment manufactures and markets polyethylene, styrene monomer, ethylene co-products, polyvinyl chloride (PVC), ethylene dichloride, chlor-alkali (chlorine and caustic soda), and chlorinated derivative products. The Housing and Infrastructure Products segment manufactures and markets products including residential siding, trim and mouldings, stone, roofing, windows, outdoor living products, PVC pipe and fittings and PVC compounds. It offers trim and mouldings products under Royal Trim and Mouldings, and Kleer Lumbe brands.</v>
    <v>14550</v>
    <v>New York Stock Exchange</v>
    <v>XNYS</v>
    <v>XNYS</v>
    <v>2801 Post Oak Blvd, Suite 600, HOUSTON, TX, 77056 US</v>
    <v>121.495</v>
    <v>Chemicals</v>
    <v>Stock</v>
    <v>44956.81726668906</v>
    <v>4836</v>
    <v>119.405</v>
    <v>15247757768</v>
    <v>WESTLAKE CORPORATION</v>
    <v>WESTLAKE CORPORATION</v>
    <v>119.94</v>
    <v>5.8846999999999996</v>
    <v>120.69</v>
    <v>119.55500000000001</v>
    <v>127537600</v>
    <v>WLK</v>
    <v>WESTLAKE CORPORATION (XNYS:WLK)</v>
    <v>185550</v>
    <v>498125</v>
    <v>1991</v>
  </rv>
  <rv s="2">
    <v>4837</v>
  </rv>
  <rv s="0">
    <v>https://www.bing.com/financeapi/forcetrigger?t=a261ec&amp;q=XNYS%3aWRK&amp;form=skydnc</v>
    <v>Learn more on Bing</v>
  </rv>
  <rv s="1">
    <v>en-US</v>
    <v>a261ec</v>
    <v>268435456</v>
    <v>1</v>
    <v>Powered by Refinitiv</v>
    <v>0</v>
    <v>WESTROCK COMPANY (XNYS:WRK)</v>
    <v>2</v>
    <v>3</v>
    <v>Finance</v>
    <v>4</v>
    <v>54.78</v>
    <v>30.08</v>
    <v>1.1506000000000001</v>
    <v>-0.4</v>
    <v>-1.0521000000000001E-2</v>
    <v>USD</v>
    <v>WestRock Company is a multinational provider of fiber-based paper and packaging solutions. The Company operates through four segments: Corrugated Packaging, Consumer Packaging, Global Paper and Distribution. Its Corrugated Packaging segment consists of its integrated corrugated converting operations and is engaged in the sale of corrugated containers and other corrugated products. Its Consumer Packaging segment consists of its integrated consumer converting operations and is engaged in the sale of consumer packaging products, such as folding cartons and interior partitions. Its Global Paper segment consists of its commercial paper operations and is engaged in the sale of containerboard and paperboard to external customers. Its Distribution segment is primarily engaged in the distribution of packaging products and assembly of display products. The Company supports customers around the world from locations spanning across North America, South America, Europe, Asia and Australia.</v>
    <v>50500</v>
    <v>New York Stock Exchange</v>
    <v>XNYS</v>
    <v>XNYS</v>
    <v>1000 Abernathy Rd, ATLANTA, GA, 30328-5606 US</v>
    <v>38.1</v>
    <v>Containers &amp; Packaging</v>
    <v>Stock</v>
    <v>44956.817191365626</v>
    <v>4839</v>
    <v>37.54</v>
    <v>9574970922</v>
    <v>WESTROCK COMPANY</v>
    <v>WESTROCK COMPANY</v>
    <v>37.61</v>
    <v>10.430199999999999</v>
    <v>38.020000000000003</v>
    <v>37.619999999999997</v>
    <v>254518100</v>
    <v>WRK</v>
    <v>WESTROCK COMPANY (XNYS:WRK)</v>
    <v>912524</v>
    <v>1400152</v>
    <v>2018</v>
  </rv>
  <rv s="2">
    <v>4840</v>
  </rv>
  <rv s="0">
    <v>https://www.bing.com/financeapi/forcetrigger?t=b1levh&amp;q=XNYS%3aDBRG&amp;form=skydnc</v>
    <v>Learn more on Bing</v>
  </rv>
  <rv s="1">
    <v>en-US</v>
    <v>b1levh</v>
    <v>268435456</v>
    <v>1</v>
    <v>Powered by Refinitiv</v>
    <v>0</v>
    <v>DIGITALBRIDGE GROUP, INC. (XNYS:DBRG)</v>
    <v>2</v>
    <v>3</v>
    <v>Finance</v>
    <v>4</v>
    <v>32.119999999999997</v>
    <v>10.39</v>
    <v>2.0417000000000001</v>
    <v>0.33500000000000002</v>
    <v>2.4815E-2</v>
    <v>USD</v>
    <v>DigitalBridge Group, Inc., incorporated on May 31, 2016, is a global digital infrastructure real estate investment trust (REIT). The Company invests directly and through its portfolio companies, across five key verticals: data centers, cell towers, fiber networks, small cells, and edge infrastructure. The Company operates through two segments: Digital Investment Management (Digital IM) and Digital Operating. Its Digital IM business represents global digital infrastructure investment platform, managing capital on behalf of a diverse base of global investors. The Company's flagship opportunistic strategy is conducted through its Digital Bridge Partners platform (DBP) and separately capitalized vehicles. Its Digital Operating business is composed of balance sheet equity interests in digital infrastructure and real estate operating companies. The Company owns interests in two companies: DataBank; and Vantage SDC, a stabilized hyperscale data center business.</v>
    <v>240</v>
    <v>New York Stock Exchange</v>
    <v>XNYS</v>
    <v>XNYS</v>
    <v>750 PARK OF COMMERCE DRIVE, SUITE 210, BOCA RATON, FL, 33487 US</v>
    <v>14.1</v>
    <v>Residential &amp; Commercial REIT</v>
    <v>Stock</v>
    <v>44956.817415555466</v>
    <v>4842</v>
    <v>13.28</v>
    <v>2212151475</v>
    <v>DIGITALBRIDGE GROUP, INC.</v>
    <v>DIGITALBRIDGE GROUP, INC.</v>
    <v>13.35</v>
    <v>0</v>
    <v>13.5</v>
    <v>13.835000000000001</v>
    <v>159895300</v>
    <v>DBRG</v>
    <v>DIGITALBRIDGE GROUP, INC. (XNYS:DBRG)</v>
    <v>990316</v>
    <v>1466732</v>
    <v>2016</v>
  </rv>
  <rv s="2">
    <v>4843</v>
  </rv>
  <rv s="0">
    <v>https://www.bing.com/financeapi/forcetrigger?t=buwp52&amp;q=XNAS%3aOPEN&amp;form=skydnc</v>
    <v>Learn more on Bing</v>
  </rv>
  <rv s="1">
    <v>en-US</v>
    <v>buwp52</v>
    <v>268435456</v>
    <v>1</v>
    <v>Powered by Refinitiv</v>
    <v>0</v>
    <v>OPENDOOR TECHNOLOGIES INC. (XNAS:OPEN)</v>
    <v>2</v>
    <v>3</v>
    <v>Finance</v>
    <v>4</v>
    <v>11.39</v>
    <v>0.91700000000000004</v>
    <v>2.6240000000000001</v>
    <v>2.9499999999999998E-2</v>
    <v>1.4532E-2</v>
    <v>USD</v>
    <v>Opendoor Technologies Inc. operates a digital platform for residential real estate that enables consumers to buy and sell their home online. The Company is primarily engaged in the process of buying and selling a home digitally, where sellers uses opendoor.com, receives an offer, and sign and choose their closing date and buyers uses the Opendoor app, tour and visit both Opendoor and non-Opendoor homes, and make an offer, all through a mobile device. The Company acquires homes directly from individual sellers and resells those homes to buyers. Upon acquiring a home, it typically makes necessary renovations and repairs before listing it for sale on its Website, its mobile app, Multiple Listing Services (MLS) and other online real estate portals. Its product and service offerings include Opendoor Complete, Sell to Opendoor, Buy with Opendoor, Opendoor Home Loans, and Title and Escrow. It operates approximately 44 markets across the United States.</v>
    <v>2816</v>
    <v>Nasdaq Stock Market</v>
    <v>XNAS</v>
    <v>XNAS</v>
    <v>410 N. Scottsdale Road, Suite 1600, TEMPE, AZ, 85281 US</v>
    <v>2.14</v>
    <v>Real Estate Operations</v>
    <v>Stock</v>
    <v>44956.817382106252</v>
    <v>4845</v>
    <v>1.9215</v>
    <v>1306140048</v>
    <v>OPENDOOR TECHNOLOGIES INC.</v>
    <v>OPENDOOR TECHNOLOGIES INC.</v>
    <v>1.98</v>
    <v>0</v>
    <v>2.0299999999999998</v>
    <v>2.0594999999999999</v>
    <v>634202500</v>
    <v>OPEN</v>
    <v>OPENDOOR TECHNOLOGIES INC. (XNAS:OPEN)</v>
    <v>24585562</v>
    <v>26441766</v>
    <v>2020</v>
  </rv>
  <rv s="2">
    <v>4846</v>
  </rv>
  <rv s="0">
    <v>https://www.bing.com/financeapi/forcetrigger?t=a26ghw&amp;q=XNAS%3aZG&amp;form=skydnc</v>
    <v>Learn more on Bing</v>
  </rv>
  <rv s="1">
    <v>en-US</v>
    <v>a26ghw</v>
    <v>268435456</v>
    <v>1</v>
    <v>Powered by Refinitiv</v>
    <v>0</v>
    <v>ZILLOW GROUP, INC. (XNAS:ZG)</v>
    <v>2</v>
    <v>3</v>
    <v>Finance</v>
    <v>4</v>
    <v>65.16</v>
    <v>26.2135</v>
    <v>1.6464000000000001</v>
    <v>-0.89</v>
    <v>-2.0577999999999999E-2</v>
    <v>USD</v>
    <v>Zillow Group, Inc. owns and operates a portfolio of real estate brands on mobile applications and Websites. The Company’s segments include Homes, Internet, Media &amp; Technology (IMT), and Mortgages. The Homes segment provides financial results of purchase and sale of homes through Zillow Offers and the financial results from title and escrow services through Zillow Closing Services. The IMT segment includes the financial results for the premier agent, rentals and new construction marketplaces, dotloop, display, and other advertising and business software solutions. The Mortgages segment includes financial results for mortgage originations through Zillow Home Loans, advertising sold to mortgage lenders and other mortgage professionals, as well as Mortech mortgage software solutions. Its affiliates and subsidiaries include Zillow, Zillow Offers, Zillow Premier Agent, Zillow Home Loans, Zillow Homes, Inc., Trulia, Out East, ShowingTime, Bridge Interactive, dotloop, StreetEasy and HotPads.</v>
    <v>5830</v>
    <v>Nasdaq Stock Market</v>
    <v>XNAS</v>
    <v>XNAS</v>
    <v>1301 2nd Ave Fl 31, SEATTLE, WA, 98101-0003 US</v>
    <v>42.962499999999999</v>
    <v>Real Estate Operations</v>
    <v>Stock</v>
    <v>44956.817168668749</v>
    <v>4848</v>
    <v>41.950200000000002</v>
    <v>10508710000</v>
    <v>ZILLOW GROUP, INC.</v>
    <v>ZILLOW GROUP, INC.</v>
    <v>42.39</v>
    <v>143.54320000000001</v>
    <v>43.25</v>
    <v>42.36</v>
    <v>237726500</v>
    <v>ZG</v>
    <v>ZILLOW GROUP, INC. (XNAS:ZG)</v>
    <v>226349</v>
    <v>679825</v>
    <v>2014</v>
  </rv>
  <rv s="2">
    <v>4849</v>
  </rv>
  <rv s="0">
    <v>https://www.bing.com/financeapi/forcetrigger?t=a1myk2&amp;q=XNYS%3aAES&amp;form=skydnc</v>
    <v>Learn more on Bing</v>
  </rv>
  <rv s="1">
    <v>en-US</v>
    <v>a1myk2</v>
    <v>268435456</v>
    <v>1</v>
    <v>Powered by Refinitiv</v>
    <v>0</v>
    <v>THE AES CORPORATION (XNYS:AES)</v>
    <v>2</v>
    <v>3</v>
    <v>Finance</v>
    <v>4</v>
    <v>29.89</v>
    <v>18.62</v>
    <v>0.91910000000000003</v>
    <v>-0.46500000000000002</v>
    <v>-1.7240999999999999E-2</v>
    <v>USD</v>
    <v>The AES Corporation is a global power company. The Company owns and/or operates a generation portfolio of about 31,459 megawatts (MW), including generation from its integrated utility, AES Indiana. Its generation fleet is diversified by fuel type. It is organized into four market-oriented strategic business units (SBUs): US and Utilities (United States, Puerto Rico and El Salvador); South America (Chile, Colombia, Argentina and Brazil); MCAC (Mexico, Central America and the Caribbean); and Eurasia (Europe and Asia). It has two primary lines of business: generation and utilities. The generation line of business uses a range of fuels and technologies to generate electricity, such as coal, gas, hydro, wind, solar, and biomass. Its utilities business comprises businesses that transmit, distribute, and in certain circumstances, generate power. In addition, the Company has operations in the renewables area, which includes projects primarily in wind, solar, and energy storage.</v>
    <v>8450</v>
    <v>New York Stock Exchange</v>
    <v>XNYS</v>
    <v>XNYS</v>
    <v>4300 Wilson Blvd, ARLINGTON, VA, 22203 US</v>
    <v>26.92</v>
    <v>Electrical Utilities &amp; IPPs</v>
    <v>Stock</v>
    <v>44956.817396897655</v>
    <v>4851</v>
    <v>26.504999999999999</v>
    <v>17704009449</v>
    <v>THE AES CORPORATION</v>
    <v>THE AES CORPORATION</v>
    <v>26.77</v>
    <v>0</v>
    <v>26.97</v>
    <v>26.504999999999999</v>
    <v>667949800</v>
    <v>AES</v>
    <v>THE AES CORPORATION (XNYS:AES)</v>
    <v>1878156</v>
    <v>4057478</v>
    <v>1981</v>
  </rv>
  <rv s="2">
    <v>4852</v>
  </rv>
  <rv s="0">
    <v>https://www.bing.com/financeapi/forcetrigger?t=a1n9r7&amp;q=XNYS%3aALE&amp;form=skydnc</v>
    <v>Learn more on Bing</v>
  </rv>
  <rv s="1">
    <v>en-US</v>
    <v>a1n9r7</v>
    <v>268435456</v>
    <v>1</v>
    <v>Powered by Refinitiv</v>
    <v>0</v>
    <v>ALLETE, Inc. (XNYS:ALE)</v>
    <v>2</v>
    <v>3</v>
    <v>Finance</v>
    <v>4</v>
    <v>68.459999999999994</v>
    <v>47.77</v>
    <v>0.72330000000000005</v>
    <v>-0.18</v>
    <v>-2.9499999999999999E-3</v>
    <v>USD</v>
    <v>ALLETE, Inc. is a clean-energy transformation company that owns, operates and developing wind energy generation to reduce carbon footprint. The Company’s segments include Regulated Operations and ALLETE Clean Energy. Regulated Operations includes regulated utilities, Minnesota Power and SWL&amp;P, as well as investment in ATC, a Wisconsin-based regulated utility that owns and maintains electric transmission assets in portions of Wisconsin, Michigan, Minnesota and Illinois. Minnesota Power provides regulated utility electric service in northeastern Minnesota to approximately 150,000 retail customers. ALLETE Clean Energy is focused on developing, acquiring, and operating clean and renewable energy projects. In addition, ALLETE Clean Energy segment has approximately 200 megawatts of wind energy facilities. ALLETE Clean Energy also engages in the development of wind energy facilities to operate under long-term power sales agreements (PSAs).</v>
    <v>1461</v>
    <v>New York Stock Exchange</v>
    <v>XNYS</v>
    <v>XNYS</v>
    <v>30 W SUPERIOR ST, DULUTH, MN, 55802-2191 US</v>
    <v>61.405000000000001</v>
    <v>Electrical Utilities &amp; IPPs</v>
    <v>Stock</v>
    <v>44956.817157349222</v>
    <v>4854</v>
    <v>60.395000000000003</v>
    <v>3477157160</v>
    <v>ALLETE, Inc.</v>
    <v>ALLETE, Inc.</v>
    <v>60.62</v>
    <v>16.603000000000002</v>
    <v>61.01</v>
    <v>60.83</v>
    <v>57161880</v>
    <v>ALE</v>
    <v>ALLETE, Inc. (XNYS:ALE)</v>
    <v>134764</v>
    <v>256400</v>
    <v>1906</v>
  </rv>
  <rv s="2">
    <v>4855</v>
  </rv>
  <rv s="0">
    <v>https://www.bing.com/financeapi/forcetrigger?t=a1x1mw&amp;q=XNAS%3aLNT&amp;form=skydnc</v>
    <v>Learn more on Bing</v>
  </rv>
  <rv s="1">
    <v>en-US</v>
    <v>a1x1mw</v>
    <v>268435456</v>
    <v>1</v>
    <v>Powered by Refinitiv</v>
    <v>0</v>
    <v>ALLIANT ENERGY CORPORATION (XNAS:LNT)</v>
    <v>2</v>
    <v>3</v>
    <v>Finance</v>
    <v>4</v>
    <v>65.37</v>
    <v>47.19</v>
    <v>0.51529999999999998</v>
    <v>-0.26750000000000002</v>
    <v>-4.9569999999999996E-3</v>
    <v>USD</v>
    <v>Alliant Energy Corporation operates as a regulated investor-owned public utility holding company. The Company is focused on providing regulated electric and natural gas service to its customers in the Midwest, through its subsidiaries, Interstate Power and Light Company (IPL) and Wisconsin Power and Light Company (WPL). Its segments include Utility, and ATC Holdings, Non-utility, Parent and Other. The Utility segment includes the operations of IPL and WPL, which primarily serve retail customers in Iowa and Wisconsin. The utility business includes utility electric operations, utility gas operations and utility other, which includes steam operations and the unallocated portions of the utility business. Its ATC Holdings, Non-utility, Parent and Other segment includes the operations of Alliant Energy Finance, LLC (AEF) and its subsidiaries, the Alliant Energy parent company, and any Alliant Energy parent company consolidating adjustments.</v>
    <v>3313</v>
    <v>Nasdaq Stock Market</v>
    <v>XNAS</v>
    <v>XNAS</v>
    <v>SUITE 1000, 4902 NORTH BILTMORE LANE, MADISON, WI, 53718-2148 US</v>
    <v>54.31</v>
    <v>Electrical Utilities &amp; IPPs</v>
    <v>Stock</v>
    <v>44956.817181932813</v>
    <v>4857</v>
    <v>53.67</v>
    <v>13660610000</v>
    <v>ALLIANT ENERGY CORPORATION</v>
    <v>ALLIANT ENERGY CORPORATION</v>
    <v>53.83</v>
    <v>20.347000000000001</v>
    <v>53.967500000000001</v>
    <v>53.7</v>
    <v>251021800</v>
    <v>LNT</v>
    <v>ALLIANT ENERGY CORPORATION (XNAS:LNT)</v>
    <v>674163</v>
    <v>1099195</v>
    <v>1981</v>
  </rv>
  <rv s="2">
    <v>4858</v>
  </rv>
  <rv s="0">
    <v>https://www.bing.com/financeapi/forcetrigger?t=bxl9z2&amp;q=XNYS%3aAMPS&amp;form=skydnc</v>
    <v>Learn more on Bing</v>
  </rv>
  <rv s="1">
    <v>en-US</v>
    <v>bxl9z2</v>
    <v>268435456</v>
    <v>1</v>
    <v>Powered by Refinitiv</v>
    <v>0</v>
    <v>Altus Power, Inc. (XNYS:AMPS)</v>
    <v>2</v>
    <v>3</v>
    <v>Finance</v>
    <v>4</v>
    <v>14.715</v>
    <v>4.26</v>
    <v>0.39</v>
    <v>-0.19</v>
    <v>-2.4050999999999999E-2</v>
    <v>USD</v>
    <v>Altus Power, Inc. develops, owns, constructs and operates small-scale utility, commercial, industrial, public sector and community photovoltaic solar energy generation and storage facilities. The Company has the in-house capabilities to develop, build and provide operations and maintenance and customer servicing for its assets. The Company is a developer, owner and operator of large-scale roof, ground and carport-based photovoltaic (PV) and energy storage systems, serving commercial and industrial, public sector and community solar customers. It owns systems across the United States from Hawaii to Vermont. Its portfolio consists of over 350 megawatts (MW) of solar PV. It also participates in various renewable energy certificate (REC) programs throughout the country. The Company serves its commercial, industrial, public sector and community solar customers by developing, owning and operating locally sited solar generation, energy storage and electric vehicle charging infrastructure.</v>
    <v>44</v>
    <v>New York Stock Exchange</v>
    <v>XNYS</v>
    <v>XNYS</v>
    <v>2200 Atlantic Street, 6Th Floor, STAMFORD, CT, 06902 US</v>
    <v>7.96</v>
    <v>Electrical Utilities &amp; IPPs</v>
    <v>Stock</v>
    <v>44956.817106423434</v>
    <v>4860</v>
    <v>7.68</v>
    <v>1264292000</v>
    <v>Altus Power, Inc.</v>
    <v>Altus Power, Inc.</v>
    <v>7.78</v>
    <v>125.7762</v>
    <v>7.9</v>
    <v>7.71</v>
    <v>160036900</v>
    <v>AMPS</v>
    <v>Altus Power, Inc. (XNYS:AMPS)</v>
    <v>247930</v>
    <v>857287</v>
    <v>2020</v>
  </rv>
  <rv s="2">
    <v>4861</v>
  </rv>
  <rv s="0">
    <v>https://www.bing.com/financeapi/forcetrigger?t=a1mybh&amp;q=XNAS%3aAEP&amp;form=skydnc</v>
    <v>Learn more on Bing</v>
  </rv>
  <rv s="1">
    <v>en-US</v>
    <v>a1mybh</v>
    <v>268435456</v>
    <v>1</v>
    <v>Powered by Refinitiv</v>
    <v>0</v>
    <v>AMERICAN ELECTRIC POWER COMPANY, INC. (XNAS:AEP)</v>
    <v>2</v>
    <v>3</v>
    <v>Finance</v>
    <v>4</v>
    <v>105.6</v>
    <v>80.3</v>
    <v>0.43409999999999999</v>
    <v>0.11</v>
    <v>1.1819999999999999E-3</v>
    <v>USD</v>
    <v>American Electric Power Company, Inc. (AEP) is an electric public utility holding company. The service areas of the Company's public utility subsidiaries cover the states of Arkansas, Indiana, Kentucky, Louisiana, Michigan, Ohio, Oklahoma, Tennessee, Texas, Virginia and West Virginia. The Company's segments include Vertically Integrated Utilities, Transmission and Distribution Utilities, AEP Transmission Holdco, and Generation &amp; Marketing. AEP's vertically integrated utility operations are engaged in the generation, transmission and distribution of electricity for sale to retail and wholesale customers. Transmission and Distribution Utilities segment consists of the transmission and distribution of electricity for sale to retail and wholesale customers. The AEP Transmission Holdco segment develops, constructs and operates transmission facilities. The Generation &amp; Marketing segment conducts marketing, risk management and retail activities.</v>
    <v>16688</v>
    <v>Nasdaq Stock Market</v>
    <v>XNAS</v>
    <v>XNAS</v>
    <v>1 Riverside Plz, COLUMBUS, OH, 43215-2355 US</v>
    <v>93.969800000000006</v>
    <v>Electrical Utilities &amp; IPPs</v>
    <v>Stock</v>
    <v>44956.81739662031</v>
    <v>4863</v>
    <v>92.68</v>
    <v>47881819566</v>
    <v>AMERICAN ELECTRIC POWER COMPANY, INC.</v>
    <v>AMERICAN ELECTRIC POWER COMPANY, INC.</v>
    <v>92.93</v>
    <v>19.3003</v>
    <v>93.07</v>
    <v>93.18</v>
    <v>513863700</v>
    <v>AEP</v>
    <v>AMERICAN ELECTRIC POWER COMPANY, INC. (XNAS:AEP)</v>
    <v>1513542</v>
    <v>2438885</v>
    <v>1925</v>
  </rv>
  <rv s="2">
    <v>4864</v>
  </rv>
  <rv s="0">
    <v>https://www.bing.com/financeapi/forcetrigger?t=a1o1jc&amp;q=XNYS%3aAWK&amp;form=skydnc</v>
    <v>Learn more on Bing</v>
  </rv>
  <rv s="1">
    <v>en-US</v>
    <v>a1o1jc</v>
    <v>268435456</v>
    <v>1</v>
    <v>Powered by Refinitiv</v>
    <v>0</v>
    <v>AMERICAN WATER WORKS COMPANY, INC. (XNYS:AWK)</v>
    <v>2</v>
    <v>3</v>
    <v>Finance</v>
    <v>4</v>
    <v>173.87</v>
    <v>122.77</v>
    <v>0.54959999999999998</v>
    <v>-1.2749999999999999</v>
    <v>-8.1200000000000005E-3</v>
    <v>USD</v>
    <v>American Water Works Company, Inc. is a water and wastewater utility company. The Company's business segment Regulated Businesses involves the ownership of utilities that provide water and wastewater services to residential, commercial, industrial, public authority, fire service, and sales for resale customers. The Company also provides regulated-like services through its Military Services Group (MSG), which enters into long-term contracts with the United States government to provide water and wastewater services on various military installations. The Company also has five contracts with municipal customers to operate and manage water and wastewater facilities and provide other related services through its Contract Services Group (CSG).</v>
    <v>6400</v>
    <v>New York Stock Exchange</v>
    <v>XNYS</v>
    <v>XNYS</v>
    <v>1 Water Street, CAMDEN, NJ, 08102-1658 US</v>
    <v>158.46</v>
    <v>Water Utilities</v>
    <v>Stock</v>
    <v>44956.817362985938</v>
    <v>4866</v>
    <v>155.69</v>
    <v>28318786285</v>
    <v>AMERICAN WATER WORKS COMPANY, INC.</v>
    <v>AMERICAN WATER WORKS COMPANY, INC.</v>
    <v>156.74</v>
    <v>21.682600000000001</v>
    <v>157.02000000000001</v>
    <v>155.745</v>
    <v>181827900</v>
    <v>AWK</v>
    <v>AMERICAN WATER WORKS COMPANY, INC. (XNYS:AWK)</v>
    <v>393409</v>
    <v>657788</v>
    <v>1936</v>
  </rv>
  <rv s="2">
    <v>4867</v>
  </rv>
  <rv s="0">
    <v>https://www.bing.com/financeapi/forcetrigger?t=aw1wu2&amp;q=XNAS%3aAY&amp;form=skydnc</v>
    <v>Learn more on Bing</v>
  </rv>
  <rv s="1">
    <v>en-US</v>
    <v>aw1wu2</v>
    <v>268435456</v>
    <v>1</v>
    <v>Powered by Refinitiv</v>
    <v>0</v>
    <v>ATLANTICA SUSTAINABLE INFRASTRUCTURE PLC (XNAS:AY)</v>
    <v>2</v>
    <v>3</v>
    <v>Finance</v>
    <v>4</v>
    <v>36.85</v>
    <v>24.42</v>
    <v>0.83840000000000003</v>
    <v>-0.41</v>
    <v>-1.5068E-2</v>
    <v>USD</v>
    <v>Atlantica Sustainable Infrastructure Plc is a United Kingdom-based infrastructure company. The Company owns and manages has operating facilities in North America, including the United States, Canada and Mexico; South America, including Peru, Chile and Uruguay, and EMEA, including Spain, Italy, Algeria and South Africa. The Company has an interest in a portfolio of diversified assets in terms of the business sector and geographic footprint. Its portfolio consists of approximately 38 assets with 2,044 megawatts (MW) of aggregate renewable energy installed generation capacity, over 343 MW of efficient natural gas-fired power generation capacity, approximately 55 thermal megawatts (MWt) of district heating capacity, over 1,166 miles of transmission lines and approximately 17.5 million standard cubic feet (M ft3) per day of water desalination. The Company’s business sector includes renewable, efficient natural gas and heat, transmission lines, and water.</v>
    <v>655</v>
    <v>Nasdaq Stock Market</v>
    <v>XNAS</v>
    <v>XNAS</v>
    <v>17th Fl, G W 1 Great West House, Great West Road, BRENTFORD, MIDDLESEX, TW8 9DF GB</v>
    <v>27.16</v>
    <v>Electrical Utilities &amp; IPPs</v>
    <v>Stock</v>
    <v>44956.817412395314</v>
    <v>4869</v>
    <v>26.67</v>
    <v>3019668560</v>
    <v>ATLANTICA SUSTAINABLE INFRASTRUCTURE PLC</v>
    <v>ATLANTICA SUSTAINABLE INFRASTRUCTURE PLC</v>
    <v>27.16</v>
    <v>121.69750000000001</v>
    <v>27.21</v>
    <v>26.8</v>
    <v>112674200</v>
    <v>AY</v>
    <v>ATLANTICA SUSTAINABLE INFRASTRUCTURE PLC (XNAS:AY)</v>
    <v>413443</v>
    <v>728514</v>
    <v>2013</v>
  </rv>
  <rv s="2">
    <v>4870</v>
  </rv>
  <rv s="0">
    <v>https://www.bing.com/financeapi/forcetrigger?t=a1nwgh&amp;q=XNYS%3aATO&amp;form=skydnc</v>
    <v>Learn more on Bing</v>
  </rv>
  <rv s="1">
    <v>en-US</v>
    <v>a1nwgh</v>
    <v>268435456</v>
    <v>1</v>
    <v>Powered by Refinitiv</v>
    <v>0</v>
    <v>ATMOS ENERGY CORPORATION (XNYS:ATO)</v>
    <v>2</v>
    <v>3</v>
    <v>Finance</v>
    <v>4</v>
    <v>122.955</v>
    <v>97.71</v>
    <v>0.60389999999999999</v>
    <v>-0.16500000000000001</v>
    <v>-1.423E-3</v>
    <v>USD</v>
    <v>Atmos Energy Corporation is engaged in the regulated natural gas distribution and pipeline and storage businesses. The Company distributes natural gas through sales and transportation arrangements to over three million residential, commercial, public authority and industrial customers throughout its six distribution divisions. It also transports natural gas for others through its distribution and pipeline systems. It operates through two segments: Distribution and Pipeline and Storage. The Distribution segment includes its regulated natural gas distribution and related sales operations in eight states. Its Pipeline and Storage segment consists of the pipeline and storage operations of its Atmos Pipeline-Texas Division (APT) and its natural gas transmission operations in Louisiana. APT provides transportation and storage services to its Mid-Tex Division, other third-party local distribution companies, industrial and electric generation customers, as well as marketers and producers.</v>
    <v>4791</v>
    <v>New York Stock Exchange</v>
    <v>XNYS</v>
    <v>XNYS</v>
    <v>5430 Lbj Freeway, 1800 Three Lincoln Ctr, DALLAS, TX, 75240 US</v>
    <v>117.12</v>
    <v>Natural Gas Utilities</v>
    <v>Stock</v>
    <v>44956.817315242966</v>
    <v>4872</v>
    <v>115.64</v>
    <v>16327537560</v>
    <v>ATMOS ENERGY CORPORATION</v>
    <v>ATMOS ENERGY CORPORATION</v>
    <v>115.93</v>
    <v>20.646799999999999</v>
    <v>115.95</v>
    <v>115.785</v>
    <v>141016000</v>
    <v>ATO</v>
    <v>ATMOS ENERGY CORPORATION (XNYS:ATO)</v>
    <v>350955</v>
    <v>680858</v>
    <v>1981</v>
  </rv>
  <rv s="2">
    <v>4873</v>
  </rv>
  <rv s="0">
    <v>https://www.bing.com/financeapi/forcetrigger?t=a1n3yc&amp;q=XNYS%3aAGR&amp;form=skydnc</v>
    <v>Learn more on Bing</v>
  </rv>
  <rv s="1">
    <v>en-US</v>
    <v>a1n3yc</v>
    <v>268435456</v>
    <v>1</v>
    <v>Powered by Refinitiv</v>
    <v>0</v>
    <v>Avangrid, Inc. (XNYS:AGR)</v>
    <v>2</v>
    <v>3</v>
    <v>Finance</v>
    <v>4</v>
    <v>51.71</v>
    <v>37.64</v>
    <v>0.4017</v>
    <v>7.0000000000000007E-2</v>
    <v>1.66E-3</v>
    <v>USD</v>
    <v>Avangrid, Inc., is an energy services holding company. The Company operates in approximately 24 states with two primary lines of business: Avangrid Networks and Avangrid Renewables. Avangrid Networks owns approximately eight electric and natural gas utilities, serving approximately 3.3 million customers in New York and New England. Avangrid Renewables owns and operates approximately 8.8 gigawatts of electricity capacity, primarily through wind and solar power, with a presence in 22 states across the United States. The Company operates through two segments: Networks and Renewables. The Networks segment includes the energy transmission and distribution activities, any other regulated activity originating in New York and Maine and regulated electric distribution, electric transmission and gas distribution activities originating in Connecticut and Massachusetts. Renewables segment activities include renewable energy, mainly wind energy generation, and trading related to such activities.</v>
    <v>7348</v>
    <v>New York Stock Exchange</v>
    <v>XNYS</v>
    <v>XNYS</v>
    <v>180 Marsh Hill Rd, ORANGE, CT, 06477 US</v>
    <v>42.54</v>
    <v>Electrical Utilities &amp; IPPs</v>
    <v>Stock</v>
    <v>44956.81731491875</v>
    <v>4875</v>
    <v>42.12</v>
    <v>16327139965</v>
    <v>Avangrid, Inc.</v>
    <v>Avangrid, Inc.</v>
    <v>42.16</v>
    <v>18.185600000000001</v>
    <v>42.16</v>
    <v>42.23</v>
    <v>386624200</v>
    <v>AGR</v>
    <v>Avangrid, Inc. (XNYS:AGR)</v>
    <v>202142</v>
    <v>631973</v>
    <v>1997</v>
  </rv>
  <rv s="2">
    <v>4876</v>
  </rv>
  <rv s="0">
    <v>https://www.bing.com/financeapi/forcetrigger?t=a1nynm&amp;q=XNYS%3aAVA&amp;form=skydnc</v>
    <v>Learn more on Bing</v>
  </rv>
  <rv s="1">
    <v>en-US</v>
    <v>a1nynm</v>
    <v>268435456</v>
    <v>1</v>
    <v>Powered by Refinitiv</v>
    <v>0</v>
    <v>AVISTA CORPORATION (XNYS:AVA)</v>
    <v>2</v>
    <v>3</v>
    <v>Finance</v>
    <v>4</v>
    <v>46.9</v>
    <v>35.72</v>
    <v>0.5101</v>
    <v>-0.23499999999999999</v>
    <v>-5.8779999999999995E-3</v>
    <v>USD</v>
    <v>Avista Corp. is primarily an electric and natural gas utility with certain other business ventures. The Company operates through two segments: Avista Utilities, and AEL&amp;P. Avista Utilities segment is an operating division of the Company, comprises the regulated utility operations in Washington, Idaho, Oregon and Montana. The segment provides electric distribution and transmission, and natural gas distribution services in parts of eastern Washington and northern Idaho. The segment also provides natural gas distribution service in parts of northeastern and southwestern Oregon. The segment also supplies electricity to a small number of customers in Montana. The segment also engages in wholesale purchases and sales of electricity and natural gas as an integral part of energy resource management and its load-serving obligation. AEL&amp;P is a regulated utility providing electric services in Juneau, Alaska, which is a subsidiary and the primary operating subsidiary of AERC.</v>
    <v>1809</v>
    <v>New York Stock Exchange</v>
    <v>XNYS</v>
    <v>XNYS</v>
    <v>1411 E MISSION AVE, SPOKANE, WA, 99202 US</v>
    <v>40.36</v>
    <v>Multiline Utilities</v>
    <v>Stock</v>
    <v>44956.817171435156</v>
    <v>4878</v>
    <v>39.715000000000003</v>
    <v>2932217581</v>
    <v>AVISTA CORPORATION</v>
    <v>AVISTA CORPORATION</v>
    <v>39.799999999999997</v>
    <v>22.357600000000001</v>
    <v>39.979999999999997</v>
    <v>39.744999999999997</v>
    <v>73775760</v>
    <v>AVA</v>
    <v>AVISTA CORPORATION (XNYS:AVA)</v>
    <v>676783</v>
    <v>937467</v>
    <v>1889</v>
  </rv>
  <rv s="2">
    <v>4879</v>
  </rv>
  <rv s="0">
    <v>https://www.bing.com/financeapi/forcetrigger?t=a1ojw7&amp;q=XNYS%3aBKH&amp;form=skydnc</v>
    <v>Learn more on Bing</v>
  </rv>
  <rv s="1">
    <v>en-US</v>
    <v>a1ojw7</v>
    <v>268435456</v>
    <v>1</v>
    <v>Powered by Refinitiv</v>
    <v>0</v>
    <v>BLACK HILLS CORPORATION (XNYS:BKH)</v>
    <v>2</v>
    <v>3</v>
    <v>Finance</v>
    <v>4</v>
    <v>80.95</v>
    <v>59.075000000000003</v>
    <v>0.54900000000000004</v>
    <v>-0.03</v>
    <v>-4.2079999999999998E-4</v>
    <v>USD</v>
    <v>Black Hills Corporation is a customer-focused and growth-oriented utility company. The Company's segments include Electric Utilities, regulated Gas Utilities, Power Generation, and Mining. Its Electric Utilities segment generates, transmits and distributes electricity to approximately 218,000 electric utility customers in Colorado, Montana, South Dakota and Wyoming. Its Gas Utilities segment serves approximately 1,094,000 natural gas utility customers in Arkansas, Colorado, Iowa, Kansas, Nebraska, and Wyoming. Its Power Generation segment produces electric power from its wind, natural gas and coal-fired generating plants and sells the electric capacity and energy primarily to its utilities under long-term contracts. Its Mining segment produces coal at its mine near Gillette, Wyoming, and sells and delivers primarily under long-term contracts to adjacent mine-mouth electric generation facilities owned by its Electric Utilities and Power Generation businesses.</v>
    <v>2884</v>
    <v>New York Stock Exchange</v>
    <v>XNYS</v>
    <v>XNYS</v>
    <v>PO BOX 1400, 625 9TH STREET, RAPID CITY, SD, 57709 US</v>
    <v>71.67</v>
    <v>Multiline Utilities</v>
    <v>Stock</v>
    <v>44956.817178390622</v>
    <v>4881</v>
    <v>71.0625</v>
    <v>4637476807</v>
    <v>BLACK HILLS CORPORATION</v>
    <v>BLACK HILLS CORPORATION</v>
    <v>71.180000000000007</v>
    <v>17.9237</v>
    <v>71.290000000000006</v>
    <v>71.260000000000005</v>
    <v>65078260</v>
    <v>BKH</v>
    <v>BLACK HILLS CORPORATION (XNYS:BKH)</v>
    <v>70119</v>
    <v>269555</v>
    <v>2000</v>
  </rv>
  <rv s="2">
    <v>4882</v>
  </rv>
  <rv s="0">
    <v>https://www.bing.com/financeapi/forcetrigger?t=a1oiim&amp;q=XNYS%3aBIP&amp;form=skydnc</v>
    <v>Learn more on Bing</v>
  </rv>
  <rv s="16">
    <v>en-US</v>
    <v>a1oiim</v>
    <v>268435456</v>
    <v>1</v>
    <v>Powered by Refinitiv</v>
    <v>36</v>
    <v>BROOKFIELD INFRASTRUCTUR PARTNER UNT (XNYS:BIP)</v>
    <v>37</v>
    <v>38</v>
    <v>Finance</v>
    <v>39</v>
    <v>46.006700000000002</v>
    <v>30.03</v>
    <v>-0.33500000000000002</v>
    <v>-9.5329999999999998E-3</v>
    <v>USD</v>
    <v>New York Stock Exchange</v>
    <v>XNYS</v>
    <v>35.32</v>
    <v>ETF</v>
    <v>44956.816870937502</v>
    <v>4884</v>
    <v>34.79</v>
    <v>BROOKFIELD INFRASTRUCTUR PARTNER UNT</v>
    <v>35.090000000000003</v>
    <v>35.14</v>
    <v>34.805</v>
    <v>BIP</v>
    <v>BROOKFIELD INFRASTRUCTUR PARTNER UNT (XNYS:BIP)</v>
    <v>122481</v>
    <v>533095</v>
  </rv>
  <rv s="2">
    <v>4885</v>
  </rv>
  <rv s="0">
    <v>https://www.bing.com/financeapi/forcetrigger?t=a1qn27&amp;q=XNYS%3aCWT&amp;form=skydnc</v>
    <v>Learn more on Bing</v>
  </rv>
  <rv s="1">
    <v>en-US</v>
    <v>a1qn27</v>
    <v>268435456</v>
    <v>1</v>
    <v>Powered by Refinitiv</v>
    <v>0</v>
    <v>CALIFORNIA WATER SERVICE GROUP (XNYS:CWT)</v>
    <v>2</v>
    <v>3</v>
    <v>Finance</v>
    <v>4</v>
    <v>66.12</v>
    <v>48.46</v>
    <v>0.48730000000000001</v>
    <v>-1.55</v>
    <v>-2.5032000000000002E-2</v>
    <v>USD</v>
    <v>California Water Service Group is a holding company, which provides water utility and other related services in California, Washington, New Mexico, Hawaii and Texas through its subsidiaries. The Company’s subsidiaries include California Water Service Company (Cal Water), New Mexico Water Service Company (New Mexico Water), Washington Water Service Company (Washington Water), Hawaii Water Service Company, Inc. (Hawaii Water), TWSC, Inc. (Texas Water), CWS Utility Services and HWS Utility Services LLC. Cal Water, New Mexico Water, Washington Water and Hawaii Water regulates public utilities. Texas Water holds, regulates and contracts wastewater utilities. The bulk of the business consists of the production, purchase, storage, treatment, testing, distribution and sale of water for domestic, industrial, public and irrigation uses, and for fire protection. In some areas, it provides wastewater collection and treatment services, including treatment, which allows water recycling.</v>
    <v>1182</v>
    <v>New York Stock Exchange</v>
    <v>XNYS</v>
    <v>XNYS</v>
    <v>C/O CALIFORNIA WATER SERVICE CO, 1720 N FIRST ST, SAN JOSE, CA, 95112 US</v>
    <v>62.16</v>
    <v>Water Utilities</v>
    <v>Stock</v>
    <v>44956.816986967191</v>
    <v>4887</v>
    <v>60.37</v>
    <v>3309724880</v>
    <v>CALIFORNIA WATER SERVICE GROUP</v>
    <v>CALIFORNIA WATER SERVICE GROUP</v>
    <v>61.93</v>
    <v>183.42019999999999</v>
    <v>61.92</v>
    <v>60.37</v>
    <v>54824000</v>
    <v>CWT</v>
    <v>CALIFORNIA WATER SERVICE GROUP (XNYS:CWT)</v>
    <v>111788</v>
    <v>158585</v>
    <v>1999</v>
  </rv>
  <rv s="2">
    <v>4888</v>
  </rv>
  <rv s="0">
    <v>https://www.bing.com/financeapi/forcetrigger?t=a1q1tc&amp;q=XNYS%3aCNP&amp;form=skydnc</v>
    <v>Learn more on Bing</v>
  </rv>
  <rv s="1">
    <v>en-US</v>
    <v>a1q1tc</v>
    <v>268435456</v>
    <v>1</v>
    <v>Powered by Refinitiv</v>
    <v>0</v>
    <v>CENTERPOINT ENERGY, INC. (XNYS:CNP)</v>
    <v>2</v>
    <v>3</v>
    <v>Finance</v>
    <v>4</v>
    <v>33.5</v>
    <v>25.03</v>
    <v>0.86180000000000001</v>
    <v>0.17</v>
    <v>5.7159999999999997E-3</v>
    <v>USD</v>
    <v>CenterPoint Energy, Inc. is a public utility holding company. The Company, through its subsidiaries, owns and operates electric transmission, distribution and generation and natural gas distribution facilities, and provides energy performance contracting and sustainable infrastructure services. Its Electric segment consists of electric transmission and distribution services in the Texas Gulf Coast area and electric transmission and distribution services primarily to southwestern Indiana and includes power generation and wholesale power operations. Its Natural Gas segment consists of intrastate natural gas sales to, and natural gas transportation and distribution for residential, commercial, industrial and institutional customers in Arkansas, Indiana, Louisiana, Minnesota, Mississippi, Ohio, Oklahoma and Texas; permanent pipeline connections through interconnects with various interstate and intrastate pipeline companies through CenterPoint Energy Intrastate Pipelines, LLC (CEIP).</v>
    <v>9418</v>
    <v>New York Stock Exchange</v>
    <v>XNYS</v>
    <v>XNYS</v>
    <v>1111 Louisiana, HOUSTON, TX, 77002 US</v>
    <v>30.17</v>
    <v>Multiline Utilities</v>
    <v>Stock</v>
    <v>44956.817191573435</v>
    <v>4890</v>
    <v>29.59</v>
    <v>18829409796</v>
    <v>CENTERPOINT ENERGY, INC.</v>
    <v>CENTERPOINT ENERGY, INC.</v>
    <v>29.68</v>
    <v>20.637599999999999</v>
    <v>29.74</v>
    <v>29.91</v>
    <v>629535600</v>
    <v>CNP</v>
    <v>CENTERPOINT ENERGY, INC. (XNYS:CNP)</v>
    <v>1716377</v>
    <v>3188495</v>
    <v>2001</v>
  </rv>
  <rv s="2">
    <v>4891</v>
  </rv>
  <rv s="0">
    <v>https://www.bing.com/financeapi/forcetrigger?t=a1q8cw&amp;q=XNYS%3aCPK&amp;form=skydnc</v>
    <v>Learn more on Bing</v>
  </rv>
  <rv s="1">
    <v>en-US</v>
    <v>a1q8cw</v>
    <v>268435456</v>
    <v>1</v>
    <v>Powered by Refinitiv</v>
    <v>0</v>
    <v>CHESAPEAKE UTILITIES CORPORATION (XNYS:CPK)</v>
    <v>2</v>
    <v>3</v>
    <v>Finance</v>
    <v>4</v>
    <v>142.81</v>
    <v>105.79</v>
    <v>0.62319999999999998</v>
    <v>-0.73</v>
    <v>-5.8720000000000005E-3</v>
    <v>USD</v>
    <v>Chesapeake Utilities Corporation is an energy delivery company. The Company is engaged in the distribution of natural gas, electricity, and propane; the transmission of natural gas; the generation of electricity and steam; and in providing related services to its customers. The Company's segments include regulated energy and unregulated energy. The Regulated Energy segment includes energy distribution and transmission services, such as natural gas distribution, natural gas transmission, and electric distribution operations. The Unregulated Energy segment includes energy transmission, energy generation, propane operations, mobile compressed natural gas distribution, and pipeline solutions operations. This segment also includes other unregulated energy services, such as energy-related merchandise sales and heating, ventilation, and air conditioning, plumbing, and electrical services. It operates primarily on the Delmarva Peninsula and in Florida, Pennsylvania, and Ohio.</v>
    <v>1007</v>
    <v>New York Stock Exchange</v>
    <v>XNYS</v>
    <v>XNYS</v>
    <v>500 Energy Lane, DOVER, DE, 19901 US</v>
    <v>124.8</v>
    <v>Natural Gas Utilities</v>
    <v>Stock</v>
    <v>44956.817404548441</v>
    <v>4893</v>
    <v>123.03</v>
    <v>2192613897</v>
    <v>CHESAPEAKE UTILITIES CORPORATION</v>
    <v>CHESAPEAKE UTILITIES CORPORATION</v>
    <v>123.87</v>
    <v>25.574000000000002</v>
    <v>124.32</v>
    <v>123.59</v>
    <v>17741030</v>
    <v>CPK</v>
    <v>CHESAPEAKE UTILITIES CORPORATION (XNYS:CPK)</v>
    <v>59425</v>
    <v>69782</v>
    <v>1947</v>
  </rv>
  <rv s="2">
    <v>4894</v>
  </rv>
  <rv s="0">
    <v>https://www.bing.com/financeapi/forcetrigger?t=a1pyar&amp;q=XNYS%3aCMS&amp;form=skydnc</v>
    <v>Learn more on Bing</v>
  </rv>
  <rv s="1">
    <v>en-US</v>
    <v>a1pyar</v>
    <v>268435456</v>
    <v>1</v>
    <v>Powered by Refinitiv</v>
    <v>0</v>
    <v>CMS ENERGY CORPORATION (XNYS:CMS)</v>
    <v>2</v>
    <v>3</v>
    <v>Finance</v>
    <v>4</v>
    <v>73.760000000000005</v>
    <v>52.41</v>
    <v>0.33119999999999999</v>
    <v>0.28000000000000003</v>
    <v>4.4809999999999997E-3</v>
    <v>USD</v>
    <v>CMS Energy Corporation is an energy company operating primarily in Michigan. The Company manages its businesses by the nature of services each provides, and operates principally in three segments: Electric Utility, Gas Utility, and Enterprises. The Electric Utility segment consisting of regulated activities associated with the generation, purchase, distribution, and sale of electricity in Michigan. The Gas Utility segment consisting of regulated activities associated with the purchase, transmission, storage, distribution, and sale of natural gas in Michigan. The Enterprises segment consisting of various subsidiaries engaging in domestic independent power production, including the development and operation of renewable generation, and the marketing of independent power production. The Company's wholly owned subsidiary, CMS Enterprises Company, is engaged in the development and operation of renewable generation, and the marketing of independent power production.</v>
    <v>8504</v>
    <v>New York Stock Exchange</v>
    <v>XNYS</v>
    <v>XNYS</v>
    <v>One Energy Plaza, JACKSON, MI, 49201 US</v>
    <v>63.18</v>
    <v>Multiline Utilities</v>
    <v>Stock</v>
    <v>44956.817323460156</v>
    <v>4896</v>
    <v>62.28</v>
    <v>18219092932</v>
    <v>CMS ENERGY CORPORATION</v>
    <v>CMS ENERGY CORPORATION</v>
    <v>62.34</v>
    <v>25.0672</v>
    <v>62.49</v>
    <v>62.77</v>
    <v>290251600</v>
    <v>CMS</v>
    <v>CMS ENERGY CORPORATION (XNYS:CMS)</v>
    <v>1080363</v>
    <v>1460371</v>
    <v>1987</v>
  </rv>
  <rv s="2">
    <v>4897</v>
  </rv>
  <rv s="0">
    <v>https://www.bing.com/financeapi/forcetrigger?t=a1rmkr&amp;q=XNYS%3aED&amp;form=skydnc</v>
    <v>Learn more on Bing</v>
  </rv>
  <rv s="1">
    <v>en-US</v>
    <v>a1rmkr</v>
    <v>268435456</v>
    <v>1</v>
    <v>Powered by Refinitiv</v>
    <v>0</v>
    <v>CONSOLIDATED EDISON, INC. (XNYS:ED)</v>
    <v>2</v>
    <v>3</v>
    <v>Finance</v>
    <v>4</v>
    <v>102.21</v>
    <v>78.099999999999994</v>
    <v>0.3513</v>
    <v>0.31</v>
    <v>3.2659999999999998E-3</v>
    <v>USD</v>
    <v>Consolidated Edison, Inc. is a holding company that provides energy-related products and services through its subsidiaries. The Company’s segments include CECONY’s regulated utility activities, O&amp;R’s regulated utility activities, the Clean Energy Businesses and Con Edison Transmission. CECONY’s principal business segments are its regulated electric, gas and steam utility activities. Its O&amp;R’s principal business operations are its regulated electric and gas delivery businesses. The Clean Energy Businesses segment develops, owns and operates renewable and sustainable energy infrastructure projects and provides energy-related products and services to wholesale and retail customers. Con Edison Transmission segment invests in electric transmission projects and manages both electric and gas assets. Its subsidiaries include Consolidated Edison Company of New York, Inc., Orange and Rockland Utilities, Inc., Con Edison Clean Energy Businesses, Inc. and Con Edison Transmission, Inc.</v>
    <v>13871</v>
    <v>New York Stock Exchange</v>
    <v>XNYS</v>
    <v>XNYS</v>
    <v>4 Irving Place, NEW YORK, NY, 10003 US</v>
    <v>96</v>
    <v>Electrical Utilities &amp; IPPs</v>
    <v>Stock</v>
    <v>44956.817241642966</v>
    <v>4899</v>
    <v>94.73</v>
    <v>33790045338</v>
    <v>CONSOLIDATED EDISON, INC.</v>
    <v>CONSOLIDATED EDISON, INC.</v>
    <v>94.83</v>
    <v>19.9148</v>
    <v>94.91</v>
    <v>95.22</v>
    <v>354862900</v>
    <v>ED</v>
    <v>CONSOLIDATED EDISON, INC. (XNYS:ED)</v>
    <v>481182</v>
    <v>1492079</v>
    <v>1997</v>
  </rv>
  <rv s="2">
    <v>4900</v>
  </rv>
  <rv s="0">
    <v>https://www.bing.com/financeapi/forcetrigger?t=c4xjc7&amp;q=XNAS%3aCEG&amp;form=skydnc</v>
    <v>Learn more on Bing</v>
  </rv>
  <rv s="1">
    <v>en-US</v>
    <v>c4xjc7</v>
    <v>268435456</v>
    <v>1</v>
    <v>Powered by Refinitiv</v>
    <v>0</v>
    <v>CONSTELLATION ENERGY CORPORATION. (XNAS:CEG)</v>
    <v>2</v>
    <v>3</v>
    <v>Finance</v>
    <v>4</v>
    <v>97.89</v>
    <v>42.18</v>
    <v>1.0129999999999999</v>
    <v>-2.61</v>
    <v>-3.0146000000000003E-2</v>
    <v>USD</v>
    <v>Constellation Energy Corporation, formerly Constellation Newholdco, Inc., is a clean energy company. The Company is focused on carbon-free electricity. It is a supplier of clean energy and sustainable solutions to homes, businesses, public sector, community aggregations and a range of wholesale customers, such as municipalities, cooperatives, and other strategics across the continental United States. The Company also sells renewable energy and other energy-related products and services. It has five reportable segments consisting of the Mid-Atlantic, Midwest, New York, ERCOT, and Other Power Regions. The Company is comprised of two primary business units: Constellation NewEnergy, Inc. and Exelon Generation Company, LLC (Generation). The combined Company operates in approximately 48 states, Canada and the United Kingdom.</v>
    <v>11696</v>
    <v>Nasdaq Stock Market</v>
    <v>XNAS</v>
    <v>XNAS</v>
    <v>1310 Point Street, 52Nd Floor, BALTIMORE, MD, 21231 US</v>
    <v>86.82</v>
    <v>Electrical Utilities &amp; IPPs</v>
    <v>Stock</v>
    <v>44956.81725614531</v>
    <v>4902</v>
    <v>83.95</v>
    <v>27459693063</v>
    <v>CONSTELLATION ENERGY CORPORATION.</v>
    <v>CONSTELLATION ENERGY CORPORATION.</v>
    <v>85.92</v>
    <v>44.336199999999998</v>
    <v>86.58</v>
    <v>83.97</v>
    <v>327017900</v>
    <v>CEG</v>
    <v>CONSTELLATION ENERGY CORPORATION. (XNAS:CEG)</v>
    <v>1806050</v>
    <v>1642520</v>
    <v>2021</v>
  </rv>
  <rv s="2">
    <v>4903</v>
  </rv>
  <rv s="0">
    <v>https://www.bing.com/financeapi/forcetrigger?t=a1qpw7&amp;q=XNYS%3aD&amp;form=skydnc</v>
    <v>Learn more on Bing</v>
  </rv>
  <rv s="1">
    <v>en-US</v>
    <v>a1qpw7</v>
    <v>268435456</v>
    <v>1</v>
    <v>Powered by Refinitiv</v>
    <v>0</v>
    <v>Dominion Energy, Inc. (XNYS:D)</v>
    <v>2</v>
    <v>3</v>
    <v>Finance</v>
    <v>4</v>
    <v>88.78</v>
    <v>57.18</v>
    <v>0.441</v>
    <v>0.185</v>
    <v>2.9620000000000002E-3</v>
    <v>USD</v>
    <v>Dominion Energy, Inc. is a producer and distributor of energy. The Company is focused on providing electricity, natural gas and related services to customers, primarily in the eastern and Rocky Mountain regions of the United States. The Company's segments include Dominion Energy Virginia, Gas Distribution, Dominion Energy South Carolina, and Contracted Assets. Its portfolio of assets includes approximately 30.2 gigawatt (GW) of electric generating capacity, 10,700 miles of electric transmission lines, 78,000 miles of electric distribution lines and 95,700 miles of gas distribution mains and related service facilities, which are supported by 6,000 miles of gas transmission, gathering and storage pipeline. It operates in around 13 states. The Company's operations are conducted through various subsidiaries, including Virginia Electric and Power Company (Virginia Power). Its operations also include Dominion Energy South Carolina, Inc. (DESC).</v>
    <v>17100</v>
    <v>New York Stock Exchange</v>
    <v>XNYS</v>
    <v>XNYS</v>
    <v>120 Tredegar St, RICHMOND, VA, 23219-4306 US</v>
    <v>63.185000000000002</v>
    <v>Electrical Utilities &amp; IPPs</v>
    <v>Stock</v>
    <v>44956.817288228907</v>
    <v>4905</v>
    <v>62.22</v>
    <v>52192192152</v>
    <v>Dominion Energy, Inc.</v>
    <v>Dominion Energy, Inc.</v>
    <v>62.3</v>
    <v>29.5307</v>
    <v>62.45</v>
    <v>62.634999999999998</v>
    <v>833275200</v>
    <v>D</v>
    <v>Dominion Energy, Inc. (XNYS:D)</v>
    <v>2521004</v>
    <v>4423319</v>
    <v>1983</v>
  </rv>
  <rv s="2">
    <v>4906</v>
  </rv>
  <rv s="0">
    <v>https://www.bing.com/financeapi/forcetrigger?t=a1rcp2&amp;q=XNYS%3aDTE&amp;form=skydnc</v>
    <v>Learn more on Bing</v>
  </rv>
  <rv s="1">
    <v>en-US</v>
    <v>a1rcp2</v>
    <v>268435456</v>
    <v>1</v>
    <v>Powered by Refinitiv</v>
    <v>0</v>
    <v>DTE ENERGY COMPANY (XNYS:DTE)</v>
    <v>2</v>
    <v>3</v>
    <v>Finance</v>
    <v>4</v>
    <v>140.22999999999999</v>
    <v>100.64</v>
    <v>0.59489999999999998</v>
    <v>1</v>
    <v>8.8039999999999993E-3</v>
    <v>USD</v>
    <v>DTE Energy Company is a diversified energy company. The Company's segments include Electric, Gas, DTE Vantage, Energy Trading, and Corporate and Other. The Electric segment consists principally of DTE Electric, which is engaged in the generation, purchase, distribution, and sale of electricity to residential, commercial, and industrial customers in southeastern Michigan. The Electric segment also consists of non-utility operations relating to renewable energy projects at DTE Sustainable Generation. The Gas segment consists principally of DTE Gas, a natural gas utility engaged in the purchase, storage, transportation, distribution, and sale of natural gas to residential, commercial, and industrial customers throughout Michigan, and the sale of storage and transportation capacity. The DTE Vantage segment is comprised primarily of projects that deliver energy and utility-type products, and services. The Energy Trading segment consists of energy marketing and trading operations.</v>
    <v>10300</v>
    <v>New York Stock Exchange</v>
    <v>XNYS</v>
    <v>XNYS</v>
    <v>One Energy Plaza, DETROIT, MI, 48226 US</v>
    <v>115.26</v>
    <v>Electrical Utilities &amp; IPPs</v>
    <v>Stock</v>
    <v>44956.817240601566</v>
    <v>4908</v>
    <v>113.02</v>
    <v>22200895780</v>
    <v>DTE ENERGY COMPANY</v>
    <v>DTE ENERGY COMPANY</v>
    <v>113.02</v>
    <v>19.745999999999999</v>
    <v>113.59</v>
    <v>114.59</v>
    <v>193742000</v>
    <v>DTE</v>
    <v>DTE ENERGY COMPANY (XNYS:DTE)</v>
    <v>434822</v>
    <v>886613</v>
    <v>1995</v>
  </rv>
  <rv s="2">
    <v>4909</v>
  </rv>
  <rv s="0">
    <v>https://www.bing.com/financeapi/forcetrigger?t=a1rdzr&amp;q=XNYS%3aDUK&amp;form=skydnc</v>
    <v>Learn more on Bing</v>
  </rv>
  <rv s="1">
    <v>en-US</v>
    <v>a1rdzr</v>
    <v>268435456</v>
    <v>1</v>
    <v>Powered by Refinitiv</v>
    <v>0</v>
    <v>DUKE ENERGY CORPORATION (XNYS:DUK)</v>
    <v>2</v>
    <v>3</v>
    <v>Finance</v>
    <v>4</v>
    <v>116.33</v>
    <v>83.76</v>
    <v>0.40629999999999999</v>
    <v>-0.11</v>
    <v>-1.083E-3</v>
    <v>USD</v>
    <v>Duke Energy Corporation is an energy company. The Company's segments include Electric Utilities and Infrastructure, Gas Utilities and Infrastructure and Commercial Renewables. The Electric Utilities and Infrastructure segment primarily includes the Company's regulated electric utilities in the Carolinas, Florida, and the Midwest. Electric Utilities and Infrastructure segment provides retail electric service through the generation, transmission, distribution, and sale of electricity. The Gas Utilities and Infrastructure segment includes Piedmont, the Company's natural gas local distribution companies in Ohio and Kentucky, and Duke Energy's natural gas storage, midstream pipeline, and renewable natural gas investments. The Commercial Renewables segment is primarily comprised of nonregulated utility-scale wind and solar generation assets located throughout the United States. This segments portfolio includes nonregulated renewable energy and energy storage businesses.</v>
    <v>27605</v>
    <v>New York Stock Exchange</v>
    <v>XNYS</v>
    <v>XNYS</v>
    <v>422 S Church St, CHARLOTTE, NC, 28242 US</v>
    <v>102.15</v>
    <v>Electrical Utilities &amp; IPPs</v>
    <v>Stock</v>
    <v>44956.817300625</v>
    <v>4911</v>
    <v>101.17</v>
    <v>78138262169</v>
    <v>DUKE ENERGY CORPORATION</v>
    <v>DUKE ENERGY CORPORATION</v>
    <v>101.39</v>
    <v>20.526399999999999</v>
    <v>101.58</v>
    <v>101.47</v>
    <v>770062700</v>
    <v>DUK</v>
    <v>DUKE ENERGY CORPORATION (XNYS:DUK)</v>
    <v>1028642</v>
    <v>2456201</v>
    <v>2005</v>
  </rv>
  <rv s="2">
    <v>4912</v>
  </rv>
  <rv s="0">
    <v>https://www.bing.com/financeapi/forcetrigger?t=a1ru6h&amp;q=XNYS%3aEIX&amp;form=skydnc</v>
    <v>Learn more on Bing</v>
  </rv>
  <rv s="1">
    <v>en-US</v>
    <v>a1ru6h</v>
    <v>268435456</v>
    <v>1</v>
    <v>Powered by Refinitiv</v>
    <v>0</v>
    <v>EDISON INTERNATIONAL (XNYS:EIX)</v>
    <v>2</v>
    <v>3</v>
    <v>Finance</v>
    <v>4</v>
    <v>73.319999999999993</v>
    <v>54.45</v>
    <v>0.78939999999999999</v>
    <v>-0.51</v>
    <v>-7.4190000000000002E-3</v>
    <v>USD</v>
    <v>Edison International is the holding company of Southern California Edison Company (SCE) and Edison Energy Group, Inc (Edison Energy Group). The Company, through its subsidiaries, generates and distributes electric power, as well as provides energy services and technologies, including renewable energy. SCE is a public utility primarily engaged in the business of supplying and delivering electricity to an approximately 50,000 square mile area of southern California. SCE serves approximately 15 million customers across Southern, Central, and Coastal California. Edison Energy Group is an indirect wholly owned subsidiary of Edison International and a holding company for Edison Energy, LLC (Edison Energy) which is engaged in the competitive business of providing data driven energy solutions to commercial, institutional and industrial customers.</v>
    <v>13003</v>
    <v>New York Stock Exchange</v>
    <v>XNYS</v>
    <v>XNYS</v>
    <v>PO Box 800, 2244 Walnut Grove Ave, ROSEMEAD, CA, 91770 US</v>
    <v>68.959999999999994</v>
    <v>Electrical Utilities &amp; IPPs</v>
    <v>Stock</v>
    <v>44956.817309015627</v>
    <v>4914</v>
    <v>68.11</v>
    <v>26055310781</v>
    <v>EDISON INTERNATIONAL</v>
    <v>EDISON INTERNATIONAL</v>
    <v>68.260000000000005</v>
    <v>36.297600000000003</v>
    <v>68.739999999999995</v>
    <v>68.23</v>
    <v>381874700</v>
    <v>EIX</v>
    <v>EDISON INTERNATIONAL (XNYS:EIX)</v>
    <v>609914</v>
    <v>1937129</v>
    <v>1987</v>
  </rv>
  <rv s="2">
    <v>4915</v>
  </rv>
  <rv s="0">
    <v>https://www.bing.com/financeapi/forcetrigger?t=a1saoc&amp;q=XNYS%3aETR&amp;form=skydnc</v>
    <v>Learn more on Bing</v>
  </rv>
  <rv s="1">
    <v>en-US</v>
    <v>a1saoc</v>
    <v>268435456</v>
    <v>1</v>
    <v>Powered by Refinitiv</v>
    <v>0</v>
    <v>ENTERGY CORPORATION (XNYS:ETR)</v>
    <v>2</v>
    <v>3</v>
    <v>Finance</v>
    <v>4</v>
    <v>126.815</v>
    <v>94.94</v>
    <v>0.63129999999999997</v>
    <v>-0.54</v>
    <v>-4.9670000000000001E-3</v>
    <v>USD</v>
    <v>Entergy Corporation is a holding company. The Company is an integrated energy company engaged in electric power production and retail electric distribution operations. The Company operates through two business segments: Utility and Entergy Wholesale Commodities. The Utility segment includes the generation, transmission, distribution and sale of electric power to retail and wholesale customers in areas of Arkansas, Mississippi, Texas and Louisiana, including the City of New Orleans and operates a natural gas distribution business. The Entergy Wholesale Commodities segment includes the ownership, operation and decommissioning of nuclear power plants located in the northern United States and the sale of the electric power produced by its operating plants to wholesale customers. The Company owns and operates power generating fleets with approximately 30,000 megawatts of electric generating capacity, including 7,000 megawatts of nuclear power.</v>
    <v>12369</v>
    <v>New York Stock Exchange</v>
    <v>XNYS</v>
    <v>XNYS</v>
    <v>639 Loyola Ave, NEW ORLEANS, LA, 70113 US</v>
    <v>109.41</v>
    <v>Electrical Utilities &amp; IPPs</v>
    <v>Stock</v>
    <v>44956.817390532029</v>
    <v>4917</v>
    <v>108.17</v>
    <v>22010831829</v>
    <v>ENTERGY CORPORATION</v>
    <v>ENTERGY CORPORATION</v>
    <v>108.27</v>
    <v>17.656199999999998</v>
    <v>108.71</v>
    <v>108.17</v>
    <v>203483700</v>
    <v>ETR</v>
    <v>ENTERGY CORPORATION (XNYS:ETR)</v>
    <v>414749</v>
    <v>1517529</v>
    <v>1992</v>
  </rv>
  <rv s="2">
    <v>4918</v>
  </rv>
  <rv s="0">
    <v>https://www.bing.com/financeapi/forcetrigger?t=a263cw&amp;q=XNYS%3aWTRG&amp;form=skydnc</v>
    <v>Learn more on Bing</v>
  </rv>
  <rv s="1">
    <v>en-US</v>
    <v>a263cw</v>
    <v>268435456</v>
    <v>1</v>
    <v>Powered by Refinitiv</v>
    <v>0</v>
    <v>Essential Utilities, Inc. (XNYS:WTRG)</v>
    <v>2</v>
    <v>3</v>
    <v>Finance</v>
    <v>4</v>
    <v>52.62</v>
    <v>38.5</v>
    <v>0.77959999999999996</v>
    <v>-0.71</v>
    <v>-1.5087E-2</v>
    <v>USD</v>
    <v>Essential Utilities, Inc. is a holding company for regulated utilities, providing water, wastewater or natural gas services in Pennsylvania, Ohio, Texas, Illinois, North Carolina, New Jersey, Indiana, Virginia, West Virginia, and Kentucky under the Aqua and Peoples brands. Its subsidiaries, Aqua Pennsylvania, Inc. provides water or wastewater services to approximately 50% of the total number of water and wastewater customers it serves. Aqua Pennsylvania, Inc.’s service territory is located in the suburban areas in counties north and west of the City of Philadelphia and in approximately 27 other counties in Pennsylvania. It has two segments. The Regulated Water segment consists of water and wastewater regulated utility companies, which are organized by the states where it provides water and wastewater services. The Regulated Natural Gas segment consists of natural gas utility companies, acquired in the Peoples Gas Acquisition, for which it provides natural gas distribution services.</v>
    <v>3211</v>
    <v>New York Stock Exchange</v>
    <v>XNYS</v>
    <v>XNYS</v>
    <v>762 W Lancaster Ave, BRYN MAWR, PA, 19010-3489 US</v>
    <v>47.33</v>
    <v>Water Utilities</v>
    <v>Stock</v>
    <v>44956.817150219533</v>
    <v>4920</v>
    <v>46.35</v>
    <v>12157183215</v>
    <v>Essential Utilities, Inc.</v>
    <v>Essential Utilities, Inc.</v>
    <v>47.02</v>
    <v>27.144400000000001</v>
    <v>47.06</v>
    <v>46.35</v>
    <v>262290900</v>
    <v>WTRG</v>
    <v>Essential Utilities, Inc. (XNYS:WTRG)</v>
    <v>368709</v>
    <v>836908</v>
    <v>1968</v>
  </rv>
  <rv s="2">
    <v>4921</v>
  </rv>
  <rv s="0">
    <v>https://www.bing.com/financeapi/forcetrigger?t=b17tur&amp;q=XNYS%3aEVRG&amp;form=skydnc</v>
    <v>Learn more on Bing</v>
  </rv>
  <rv s="1">
    <v>en-US</v>
    <v>b17tur</v>
    <v>268435456</v>
    <v>1</v>
    <v>Powered by Refinitiv</v>
    <v>0</v>
    <v>Evergy, Inc. (XNAS:EVRG)</v>
    <v>2</v>
    <v>3</v>
    <v>Finance</v>
    <v>4</v>
    <v>73.125</v>
    <v>54.12</v>
    <v>0.4723</v>
    <v>-0.05</v>
    <v>-8.0979999999999995E-4</v>
    <v>USD</v>
    <v>Evergy, Inc. is a utility holding company. The Company operates primarily through its wholly owned subsidiaries, Evergy Kansas Central, Inc. (Evergy Kansas Central), Evergy Metro, Inc. (Evergy Metro), Evergy Missouri West, Inc. (Evergy Missouri West), and Evergy Transmission Company, LLC (Evergy Transmission Company). Evergy Kansas Central is an integrated, regulated electric utility that provides electricity to customers in the state of Kansas. Evergy Kansas Central has a wholly owned subsidiary, Evergy Kansas South, Inc. Evergy Metro is an integrated, regulated electric utility that provides electricity to customers in the states of Missouri and Kansas. Evergy Missouri West is a regulated electric utility that provides electricity to customers in the state of Missouri. Evergy Transmission Company owns 13.5% of Transource Energy, LLC with the remaining 86.5% owned by AEP Transmission Holding Company, LLC. Transource is focused on the development of electric transmission projects.</v>
    <v>4930</v>
    <v>Nasdaq Stock Market</v>
    <v>XNAS</v>
    <v>XNAS</v>
    <v>1200 Main St, KANSAS CITY, MO, 64105-2122 US</v>
    <v>62.045000000000002</v>
    <v>Electrical Utilities &amp; IPPs</v>
    <v>Stock</v>
    <v>44956.817390497657</v>
    <v>4923</v>
    <v>61.41</v>
    <v>14160100516</v>
    <v>Evergy, Inc.</v>
    <v>Evergy, Inc.</v>
    <v>61.64</v>
    <v>17.8187</v>
    <v>61.74</v>
    <v>61.69</v>
    <v>229536400</v>
    <v>EVRG</v>
    <v>Evergy, Inc. (XNAS:EVRG)</v>
    <v>545119</v>
    <v>1293680</v>
    <v>2017</v>
  </rv>
  <rv s="2">
    <v>4924</v>
  </rv>
  <rv s="0">
    <v>https://www.bing.com/financeapi/forcetrigger?t=a1s6ww&amp;q=XNYS%3aES&amp;form=skydnc</v>
    <v>Learn more on Bing</v>
  </rv>
  <rv s="1">
    <v>en-US</v>
    <v>a1s6ww</v>
    <v>268435456</v>
    <v>1</v>
    <v>Powered by Refinitiv</v>
    <v>0</v>
    <v>Eversource Energy (XNYS:ES)</v>
    <v>2</v>
    <v>3</v>
    <v>Finance</v>
    <v>4</v>
    <v>94.63</v>
    <v>70.540000000000006</v>
    <v>0.47099999999999997</v>
    <v>0.3</v>
    <v>3.7059999999999997E-3</v>
    <v>USD</v>
    <v>Eversource Energy is a utility holding company that is engaged in the energy delivery business through its subsidiaries. The Company operates through four business segments: Electric Distribution, Electric Transmission, Natural Gas Distribution, and Water Distribution. The Electric Distribution segment is engaged in the distribution of electricity to retail customers in Connecticut, Massachusetts, and New Hampshire. The Electric Transmission segment owns and maintains transmission facilities that are part of an interstate power transmission grid over which electricity is transmitted throughout New England. The Natural Gas Distribution segment distributes natural gas to its customers in Massachusetts and Connecticut. The Water Distribution segment provides water services to residential, commercial, industrial, municipal and fire protection and other customers, in Connecticut, Massachusetts and New Hampshire. Its subsidiaries include NSTAR Electric Company and others.</v>
    <v>9227</v>
    <v>New York Stock Exchange</v>
    <v>XNYS</v>
    <v>XNYS</v>
    <v>300 Cadwell Dr, SPRINGFIELD, MA, 01104-1742 US</v>
    <v>81.99</v>
    <v>Electrical Utilities &amp; IPPs</v>
    <v>Stock</v>
    <v>44956.817261411721</v>
    <v>4926</v>
    <v>80.62</v>
    <v>28296493176</v>
    <v>Eversource Energy</v>
    <v>Eversource Energy</v>
    <v>80.75</v>
    <v>20.138400000000001</v>
    <v>80.94</v>
    <v>81.239999999999995</v>
    <v>348307400</v>
    <v>ES</v>
    <v>Eversource Energy (XNYS:ES)</v>
    <v>744630</v>
    <v>1307939</v>
    <v>1927</v>
  </rv>
  <rv s="2">
    <v>4927</v>
  </rv>
  <rv s="0">
    <v>https://www.bing.com/financeapi/forcetrigger?t=a1shjc&amp;q=XNAS%3aEXC&amp;form=skydnc</v>
    <v>Learn more on Bing</v>
  </rv>
  <rv s="1">
    <v>en-US</v>
    <v>a1shjc</v>
    <v>268435456</v>
    <v>1</v>
    <v>Powered by Refinitiv</v>
    <v>0</v>
    <v>EXELON CORPORATION (XNAS:EXC)</v>
    <v>2</v>
    <v>3</v>
    <v>Finance</v>
    <v>4</v>
    <v>50.71</v>
    <v>35.185000000000002</v>
    <v>0.5232</v>
    <v>0.185</v>
    <v>4.4380000000000001E-3</v>
    <v>USD</v>
    <v>Exelon Corporation is a utility services holding company. The Company, through its subsidiary, Exelon Generation Company, LLC (Generation), is engaged in the generation, delivery, and marketing of energy business. The Company, through its subsidiaries, Commonwealth Edison Company (ComEd), PECO Energy Company (PECO), Baltimore Gas and Electric Company (BGE), Pepco Holdings LLC (PHI), Potomac Electric Power Company (Pepco), Delmarva Power &amp; Light Company (DPL) and Atlantic City Electric Company (ACE), is engaged in the energy distribution and transmission business. It operates through 11 segments: Generation's five segments: Mid-Atlantic, Midwest, New York, ERCOT, Other Power Regions, ComEd, PECO and BGE, and PHI's three utility segments: Pepco, DPL and ACE. Generation's integrated business consists of the generation, physical delivery and marketing of power across geographical regions through its customer-facing business.</v>
    <v>31518</v>
    <v>Nasdaq Stock Market</v>
    <v>XNAS</v>
    <v>XNAS</v>
    <v>PO BOX 805398, CHICAGO, IL, 60680-5398 US</v>
    <v>42.274999999999999</v>
    <v>Electrical Utilities &amp; IPPs</v>
    <v>Stock</v>
    <v>44956.817416168749</v>
    <v>4929</v>
    <v>41.49</v>
    <v>41612946250</v>
    <v>EXELON CORPORATION</v>
    <v>EXELON CORPORATION</v>
    <v>41.58</v>
    <v>20.395299999999999</v>
    <v>41.69</v>
    <v>41.875</v>
    <v>993742000</v>
    <v>EXC</v>
    <v>EXELON CORPORATION (XNAS:EXC)</v>
    <v>1641810</v>
    <v>5296481</v>
    <v>1999</v>
  </rv>
  <rv s="2">
    <v>4930</v>
  </rv>
  <rv s="0">
    <v>https://www.bing.com/financeapi/forcetrigger?t=a1squ2&amp;q=XNYS%3aFE&amp;form=skydnc</v>
    <v>Learn more on Bing</v>
  </rv>
  <rv s="1">
    <v>en-US</v>
    <v>a1squ2</v>
    <v>268435456</v>
    <v>1</v>
    <v>Powered by Refinitiv</v>
    <v>0</v>
    <v>FIRSTENERGY CORP. (XNYS:FE)</v>
    <v>2</v>
    <v>3</v>
    <v>Finance</v>
    <v>4</v>
    <v>48.85</v>
    <v>35.32</v>
    <v>0.42120000000000002</v>
    <v>0.02</v>
    <v>4.8509999999999997E-4</v>
    <v>USD</v>
    <v>FirstEnergy Corp (FirstEnergy) and its subsidiaries are principally involved in the transmission, distribution, and generation of electricity. The Company operates through two segments: Regulated Distribution and Regulated Transmission segments. The Regulated Distribution distributes electricity through FirstEnergy’s ten utility operating companies, serving approximately six million customers within 65,000 square miles of Ohio, Pennsylvania, West Virginia, Maryland, New Jersey, and New York, and purchases power for its default service requirements in Ohio, Pennsylvania, New Jersey, and Maryland. This segment also controls approximately 3,580 megawatts (MWs) of regulated electric generation capacity located primarily in West Virginia and Virginia. The Regulated Transmission provides transmission infrastructure owned and operated by the transmission companies and certain of FirstEnergy's utilities to transmit electricity from generation sources to distribution facilities.</v>
    <v>12395</v>
    <v>New York Stock Exchange</v>
    <v>XNYS</v>
    <v>XNYS</v>
    <v>76 S Main St, AKRON, OH, 44308-1890 US</v>
    <v>41.505000000000003</v>
    <v>Electrical Utilities &amp; IPPs</v>
    <v>Stock</v>
    <v>44956.817175543751</v>
    <v>4932</v>
    <v>41.058</v>
    <v>23584819500</v>
    <v>FIRSTENERGY CORP.</v>
    <v>FIRSTENERGY CORP.</v>
    <v>41.11</v>
    <v>18.761500000000002</v>
    <v>41.23</v>
    <v>41.25</v>
    <v>571753200</v>
    <v>FE</v>
    <v>FIRSTENERGY CORP. (XNYS:FE)</v>
    <v>1062565</v>
    <v>3420640</v>
    <v>1996</v>
  </rv>
  <rv s="2">
    <v>4933</v>
  </rv>
  <rv s="0">
    <v>https://www.bing.com/financeapi/forcetrigger?t=a1ygfr&amp;q=XNYS%3aNFG&amp;form=skydnc</v>
    <v>Learn more on Bing</v>
  </rv>
  <rv s="1">
    <v>en-US</v>
    <v>a1ygfr</v>
    <v>268435456</v>
    <v>1</v>
    <v>Powered by Refinitiv</v>
    <v>0</v>
    <v>NATIONAL FUEL GAS COMPANY (XNYS:NFG)</v>
    <v>2</v>
    <v>3</v>
    <v>Finance</v>
    <v>4</v>
    <v>75.97</v>
    <v>56.47</v>
    <v>0.70699999999999996</v>
    <v>-0.03</v>
    <v>-5.2519999999999997E-4</v>
    <v>USD</v>
    <v>National Fuel Gas Company is a holding company. The Company is a diversified energy company engaged principally in the production, gathering, transportation, storage and distribution of natural gas. Its segments include Exploration and Production, Pipeline and Storage, Gathering, and Utility. The Exploration and Production segment is engaged in the exploration for, and the development and production of, primarily natural gas in the Appalachian region of the United States. The Pipeline and Storage segment provides interstate natural gas transportation services for affiliated and nonaffiliated companies through integrated gas pipeline systems in Pennsylvania and New York. The Gathering segment builds, owns, and operates natural gas processing and pipeline gathering facilities in the Appalachian region. The Utility segment provides natural gas utility services to approximately 754,000 customers through a local distribution system located in western New York and northwestern Pennsylvania.</v>
    <v>2132</v>
    <v>New York Stock Exchange</v>
    <v>XNYS</v>
    <v>XNYS</v>
    <v>6363 Main St, WILLIAMSVILLE, NY, 14221-5887 US</v>
    <v>57.63</v>
    <v>Natural Gas Utilities</v>
    <v>Stock</v>
    <v>44956.817260751559</v>
    <v>4935</v>
    <v>56.66</v>
    <v>5240514321</v>
    <v>NATIONAL FUEL GAS COMPANY</v>
    <v>NATIONAL FUEL GAS COMPANY</v>
    <v>56.75</v>
    <v>9.2951999999999995</v>
    <v>57.12</v>
    <v>57.09</v>
    <v>91793910</v>
    <v>NFG</v>
    <v>NATIONAL FUEL GAS COMPANY (XNYS:NFG)</v>
    <v>298699</v>
    <v>520433</v>
    <v>1902</v>
  </rv>
  <rv s="2">
    <v>4936</v>
  </rv>
  <rv s="0">
    <v>https://www.bing.com/financeapi/forcetrigger?t=a1yjp2&amp;q=XNYS%3aNJR&amp;form=skydnc</v>
    <v>Learn more on Bing</v>
  </rv>
  <rv s="1">
    <v>en-US</v>
    <v>a1yjp2</v>
    <v>268435456</v>
    <v>1</v>
    <v>Powered by Refinitiv</v>
    <v>0</v>
    <v>NEW JERSEY RESOURCES CORPORATION (XNYS:NJR)</v>
    <v>2</v>
    <v>3</v>
    <v>Finance</v>
    <v>4</v>
    <v>51.59</v>
    <v>38.070099999999996</v>
    <v>0.65939999999999999</v>
    <v>-0.375</v>
    <v>-7.5849999999999997E-3</v>
    <v>USD</v>
    <v>New Jersey Resources Corporation is a diversified energy services holding company. The Company's business is the distribution of natural gas through a regulated utility, investing in and operating clean energy projects and natural gas storage and transportation assets, and providing other retail and wholesale energy services to customers. Its segments include Natural Gas Distribution, Energy Services, Clean Energy Ventures and Storage and Transportation. The Natural Gas Distribution segment consists of regulated natural gas services, off-system sales, capacity and storage management operations. The Energy Services segment consists of unregulated wholesale and retail energy operations, as well as energy management services. The Clean Energy Ventures segment consists of capital investments in clean energy projects. The Storage and Transportation segment consists of investments in the natural gas storage and transportation markets such as natural gas storage and transportation facilities.</v>
    <v>1288</v>
    <v>New York Stock Exchange</v>
    <v>XNYS</v>
    <v>XNYS</v>
    <v>PO BOX 1468, 1415 WYCKOFF RD, BELMAR, NJ, 07719-1468 US</v>
    <v>49.68</v>
    <v>Natural Gas Utilities</v>
    <v>Stock</v>
    <v>44956.817137835154</v>
    <v>4938</v>
    <v>48.91</v>
    <v>4731356594</v>
    <v>NEW JERSEY RESOURCES CORPORATION</v>
    <v>NEW JERSEY RESOURCES CORPORATION</v>
    <v>49.33</v>
    <v>17.340699999999998</v>
    <v>49.44</v>
    <v>49.064999999999998</v>
    <v>96430380</v>
    <v>NJR</v>
    <v>NEW JERSEY RESOURCES CORPORATION (XNYS:NJR)</v>
    <v>179222</v>
    <v>417753</v>
    <v>1981</v>
  </rv>
  <rv s="2">
    <v>4939</v>
  </rv>
  <rv s="0">
    <v>https://www.bing.com/financeapi/forcetrigger?t=a1ye2w&amp;q=XNYS%3aNEE&amp;form=skydnc</v>
    <v>Learn more on Bing</v>
  </rv>
  <rv s="1">
    <v>en-US</v>
    <v>a1ye2w</v>
    <v>268435456</v>
    <v>1</v>
    <v>Powered by Refinitiv</v>
    <v>0</v>
    <v>NEXTERA ENERGY, INC. (XNYS:NEE)</v>
    <v>2</v>
    <v>3</v>
    <v>Finance</v>
    <v>4</v>
    <v>91.35</v>
    <v>67.22</v>
    <v>0.4491</v>
    <v>-0.64</v>
    <v>-8.4679999999999998E-3</v>
    <v>USD</v>
    <v>NextEra Energy, Inc. is an electric power and energy infrastructure company. The Company operates through its wholly owned subsidiaries, Florida Power &amp; Light Company (FPL), and NextEra Energy Resources, LLC and NextEra Energy Transmission, LLC (collectively, NEER). Its segments include FPL, NEER and Gulf Power. Its FPL segment is a rate-regulated electric utility engaged primarily in the generation, transmission, distribution and sale of electric energy in Florida. Its FPL segment has approximately 28,450 megawatts (MW) of net generating capacity, approximately 77,000 circuit miles of transmission and distribution lines, and 696 substations. Its NEER segment owns, develops, constructs, manages and operates electric generation facilities in wholesale energy markets in the United States and Canada. NEER also provides energy and capacity requirements services, power and fuel marketing and trading activities, and operates rate-regulated transmission facilities and transmission lines.</v>
    <v>15000</v>
    <v>New York Stock Exchange</v>
    <v>XNYS</v>
    <v>XNYS</v>
    <v>700 Universe Blvd, JUNO BEACH, FL, 33408 US</v>
    <v>76.349999999999994</v>
    <v>Electrical Utilities &amp; IPPs</v>
    <v>Stock</v>
    <v>44956.817400358595</v>
    <v>4941</v>
    <v>74.94</v>
    <v>150189800000</v>
    <v>NEXTERA ENERGY, INC.</v>
    <v>NEXTERA ENERGY, INC.</v>
    <v>75.424999999999997</v>
    <v>36.151600000000002</v>
    <v>75.58</v>
    <v>74.94</v>
    <v>1987164000</v>
    <v>NEE</v>
    <v>NEXTERA ENERGY, INC. (XNYS:NEE)</v>
    <v>6731310</v>
    <v>7213750</v>
    <v>1984</v>
  </rv>
  <rv s="2">
    <v>4942</v>
  </rv>
  <rv s="0">
    <v>https://www.bing.com/financeapi/forcetrigger?t=a1yeyc&amp;q=XNYS%3aNEP&amp;form=skydnc</v>
    <v>Learn more on Bing</v>
  </rv>
  <rv s="16">
    <v>en-US</v>
    <v>a1yeyc</v>
    <v>268435456</v>
    <v>1</v>
    <v>Powered by Refinitiv</v>
    <v>36</v>
    <v>NEXTERA ENERGY PARTNERS UNT (XNYS:NEP)</v>
    <v>37</v>
    <v>38</v>
    <v>Finance</v>
    <v>39</v>
    <v>86.06</v>
    <v>61.31</v>
    <v>-0.91</v>
    <v>-1.2485E-2</v>
    <v>USD</v>
    <v>New York Stock Exchange</v>
    <v>XNYS</v>
    <v>72.900000000000006</v>
    <v>ETF</v>
    <v>44956.817414154684</v>
    <v>4944</v>
    <v>71.87</v>
    <v>NEXTERA ENERGY PARTNERS UNT</v>
    <v>72.709999999999994</v>
    <v>72.89</v>
    <v>71.98</v>
    <v>NEP</v>
    <v>NEXTERA ENERGY PARTNERS UNT (XNYS:NEP)</v>
    <v>366348</v>
    <v>607559</v>
  </rv>
  <rv s="2">
    <v>4945</v>
  </rv>
  <rv s="0">
    <v>https://www.bing.com/financeapi/forcetrigger?t=a1yism&amp;q=XNYS%3aNI&amp;form=skydnc</v>
    <v>Learn more on Bing</v>
  </rv>
  <rv s="1">
    <v>en-US</v>
    <v>a1yism</v>
    <v>268435456</v>
    <v>1</v>
    <v>Powered by Refinitiv</v>
    <v>0</v>
    <v>NISOURCE INC. (XNYS:NI)</v>
    <v>2</v>
    <v>3</v>
    <v>Finance</v>
    <v>4</v>
    <v>32.585000000000001</v>
    <v>23.78</v>
    <v>0.46600000000000003</v>
    <v>0.115</v>
    <v>4.1789999999999996E-3</v>
    <v>USD</v>
    <v>NiSource Inc. is an energy holding company that operates through Gas Distribution Operations and Electric Operations segments. Gas Distribution operations owns five distribution subsidiaries that provide natural gas to approximately 2.4 million residential, commercial and industrial customers in Ohio, Pennsylvania, Virginia, Kentucky, and Maryland. In addition, the Company distribute natural gas to approximately 853,000 customers in northern Indiana. The Company operates approximately 54,600 miles of distribution main pipeline plus the associated individual customer service lines and approximately 1,000 miles of transmission main pipeline located in its service areas. Electric Operations generates, transmits and distributes electricity to approximately 483,000 customers in 20 counties in the northern part of Indiana and also engaged in wholesale electric and transmission transactions. The Company owns and operates sources of generation as well as source power.</v>
    <v>7272</v>
    <v>New York Stock Exchange</v>
    <v>XNYS</v>
    <v>XNYS</v>
    <v>801 E 86th Ave, MERRILLVILLE, IN, 46410-6272 US</v>
    <v>27.827500000000001</v>
    <v>Multiline Utilities</v>
    <v>Stock</v>
    <v>44956.817309837497</v>
    <v>4947</v>
    <v>27.425000000000001</v>
    <v>11176820000</v>
    <v>NISOURCE INC.</v>
    <v>NISOURCE INC.</v>
    <v>27.46</v>
    <v>17.8766</v>
    <v>27.52</v>
    <v>27.635000000000002</v>
    <v>406134300</v>
    <v>NI</v>
    <v>NISOURCE INC. (XNYS:NI)</v>
    <v>1042092</v>
    <v>3452876</v>
    <v>2000</v>
  </rv>
  <rv s="2">
    <v>4948</v>
  </rv>
  <rv s="0">
    <v>https://www.bing.com/financeapi/forcetrigger?t=a1ywzr&amp;q=XNYS%3aNWN&amp;form=skydnc</v>
    <v>Learn more on Bing</v>
  </rv>
  <rv s="1">
    <v>en-US</v>
    <v>a1ywzr</v>
    <v>268435456</v>
    <v>1</v>
    <v>Powered by Refinitiv</v>
    <v>0</v>
    <v>NORTHWEST NATURAL HOLDING COMPANY (XNYS:NWN)</v>
    <v>2</v>
    <v>3</v>
    <v>Finance</v>
    <v>4</v>
    <v>57.63</v>
    <v>42.37</v>
    <v>0.56189999999999996</v>
    <v>-0.32</v>
    <v>-6.4570000000000009E-3</v>
    <v>USD</v>
    <v>Northwest Natural Holding Company is a holding company. It operates through its subsidiaries as a provider of natural gas services. Its subsidiary Northwest Natural Gas Company (NW Natural) distributes natural gas to residential, commercial, and industrial customers in Oregon and southwest Washington. It operates through the Natural Gas Distribution (NGD) segment. NGD segment provides natural gas service through over 786,000 meters in Oregon and southwest Washington. NGD segment serves residential, commercial and industrial customers. Its other business activities include certain gas storage activities, water businesses, and non-regulated renewable natural gas activities. It has a diverse portfolio of short, medium and long-term firm gas supply contracts and a variety of contract types, including firm and interruptible supplies, as well as supplemental supplies from gas storage facilities. It operates water and wastewater utilities in five states through NW Natural Water Company, LLC.</v>
    <v>1173</v>
    <v>New York Stock Exchange</v>
    <v>XNYS</v>
    <v>XNYS</v>
    <v>250 SW TAYLOR STREET, PORTLAND, OR, 97204 US</v>
    <v>49.93</v>
    <v>Natural Gas Utilities</v>
    <v>Stock</v>
    <v>44956.817261492972</v>
    <v>4950</v>
    <v>49.11</v>
    <v>1756362000</v>
    <v>NORTHWEST NATURAL HOLDING COMPANY</v>
    <v>NORTHWEST NATURAL HOLDING COMPANY</v>
    <v>49.6</v>
    <v>19.034600000000001</v>
    <v>49.555</v>
    <v>49.234999999999999</v>
    <v>35099160</v>
    <v>NWN</v>
    <v>NORTHWEST NATURAL HOLDING COMPANY (XNYS:NWN)</v>
    <v>61241</v>
    <v>146141</v>
    <v>2018</v>
  </rv>
  <rv s="2">
    <v>4951</v>
  </rv>
  <rv s="0">
    <v>https://www.bing.com/financeapi/forcetrigger?t=a1ywlh&amp;q=XNAS%3aNWE&amp;form=skydnc</v>
    <v>Learn more on Bing</v>
  </rv>
  <rv s="1">
    <v>en-US</v>
    <v>a1ywlh</v>
    <v>268435456</v>
    <v>1</v>
    <v>Powered by Refinitiv</v>
    <v>0</v>
    <v>NORTHWESTERN CORPORATION (XNAS:NWE)</v>
    <v>2</v>
    <v>3</v>
    <v>Finance</v>
    <v>4</v>
    <v>63.06</v>
    <v>48.68</v>
    <v>0.46339999999999998</v>
    <v>-0.71</v>
    <v>-1.2515E-2</v>
    <v>USD</v>
    <v>NorthWestern Corporation, doing business as NorthWestern Energy, provides electricity and natural gas. The Company's segments include electric utility operations, natural gas utility operations, and all other. Its electric utility operations segment primarily provides generation, transmission, and distribution of electricity services to its customers in Montana and South Dakota jurisdictions. The natural gas utility operations segment provides production, storage, transmission, and distribution of natural gas to its customers in Montana, South Dakota, and Nebraska jurisdictions. Its electric utility business in Montana includes generation, transmission and distribution and provides electricity to approximately 391,400 customers in 208 communities. Its South Dakota electric utility business provide retail electricity to more than 64,200 customers in 110 communities in South Dakota. The Company distributes natural gas to approximately 206,600 customers in 118 Montana communities.</v>
    <v>1483</v>
    <v>Nasdaq Stock Market</v>
    <v>XNAS</v>
    <v>XNAS</v>
    <v>3010 W 69th St, SIOUX FALLS, SD, 57108 US</v>
    <v>56.85</v>
    <v>Electrical Utilities &amp; IPPs</v>
    <v>Stock</v>
    <v>44956.817283414064</v>
    <v>4953</v>
    <v>56.02</v>
    <v>3236765014</v>
    <v>NORTHWESTERN CORPORATION</v>
    <v>NORTHWESTERN CORPORATION</v>
    <v>56.54</v>
    <v>18.537500000000001</v>
    <v>56.73</v>
    <v>56.02</v>
    <v>57778740</v>
    <v>NWE</v>
    <v>NORTHWESTERN CORPORATION (XNAS:NWE)</v>
    <v>122728</v>
    <v>342129</v>
    <v>1923</v>
  </rv>
  <rv s="2">
    <v>4954</v>
  </rv>
  <rv s="0">
    <v>https://www.bing.com/financeapi/forcetrigger?t=a1ypc7&amp;q=XNYS%3aNRG&amp;form=skydnc</v>
    <v>Learn more on Bing</v>
  </rv>
  <rv s="1">
    <v>en-US</v>
    <v>a1ypc7</v>
    <v>268435456</v>
    <v>1</v>
    <v>Powered by Refinitiv</v>
    <v>0</v>
    <v>NRG ENERGY, INC. (XNYS:NRG)</v>
    <v>2</v>
    <v>3</v>
    <v>Finance</v>
    <v>4</v>
    <v>47.82</v>
    <v>30.64</v>
    <v>0.95679999999999998</v>
    <v>-0.20499999999999999</v>
    <v>-6.0740000000000004E-3</v>
    <v>USD</v>
    <v>NRG Energy, Inc. is a consumer services company, which is engaged in producing and selling energy and related products and services, nationwide in the United States and Canada. The Company sells power, natural gas, and home and power services; and develops sustainable solutions under the brand names NRG, Reliant, Direct Energy, Green Mountain Energy, Stream and XOOM Energy. The Company has a customer base, which includes approximately six million Home customers, as well as commercial, industrial and wholesale customers, supported by approximately 18,000 megawatt (MW) of generation. The Company operates through four segments: Texas, East, West/Services/Other and Corporate activities. Texas segment includes all activity related to customer, plant and market operations in Texas. East segment includes all activity related to customer, plant and market operations in the East. West/Services/Other segment includes the assets and activities. Corporate activities segment.</v>
    <v>6635</v>
    <v>New York Stock Exchange</v>
    <v>XNYS</v>
    <v>XNYS</v>
    <v>910 Louisiana Street, HOUSTON, TX, 77002 US</v>
    <v>34.01</v>
    <v>Electrical Utilities &amp; IPPs</v>
    <v>Stock</v>
    <v>44956.817311967185</v>
    <v>4956</v>
    <v>33.484999999999999</v>
    <v>7728237989</v>
    <v>NRG ENERGY, INC.</v>
    <v>NRG ENERGY, INC.</v>
    <v>33.68</v>
    <v>4.2827999999999999</v>
    <v>33.75</v>
    <v>33.545000000000002</v>
    <v>230384200</v>
    <v>NRG</v>
    <v>NRG ENERGY, INC. (XNYS:NRG)</v>
    <v>1795368</v>
    <v>3532161</v>
    <v>1992</v>
  </rv>
  <rv s="2">
    <v>4957</v>
  </rv>
  <rv s="0">
    <v>https://www.bing.com/financeapi/forcetrigger?t=a1z4xm&amp;q=XNYS%3aOGE&amp;form=skydnc</v>
    <v>Learn more on Bing</v>
  </rv>
  <rv s="1">
    <v>en-US</v>
    <v>a1z4xm</v>
    <v>268435456</v>
    <v>1</v>
    <v>Powered by Refinitiv</v>
    <v>0</v>
    <v>OGE ENERGY CORP. (XNYS:OGE)</v>
    <v>2</v>
    <v>3</v>
    <v>Finance</v>
    <v>4</v>
    <v>42.91</v>
    <v>33.28</v>
    <v>0.67510000000000003</v>
    <v>-0.01</v>
    <v>-2.5489999999999996E-4</v>
    <v>USD</v>
    <v>OGE Energy Corp. is a holding company with investments in energy and energy services providers. The Company offers physical delivery and related services for electricity in Oklahoma and western Arkansas and natural gas, crude oil and natural gas liquids (NGLs) across the United States. It operates through two segments: electric utility and natural gas midstream operations. The electric utility segment operates through its subsidiary, Oklahoma Gas and Electric Company (OG&amp;E), which generates, transmits, distributes and sells electric energy in Oklahoma and western Arkansas. OG&amp;E provides retail electric utility service to approximately 879,000 customers in Oklahoma and western Arkansas. The service area covers 30,000 square miles including Oklahoma City. The natural gas midstream operations segment represented the Company’s investment in Enable Midstream Partners, LP (Enable), which the Company accounted for as an equity method investment.</v>
    <v>2185</v>
    <v>New York Stock Exchange</v>
    <v>XNYS</v>
    <v>XNYS</v>
    <v>PO Box 321, 321 N Harvey, OKLAHOMA CITY, OK, 73101-0321 US</v>
    <v>39.524999999999999</v>
    <v>Electrical Utilities &amp; IPPs</v>
    <v>Stock</v>
    <v>44956.817250265623</v>
    <v>4959</v>
    <v>39.04</v>
    <v>7851949894</v>
    <v>OGE ENERGY CORP.</v>
    <v>OGE ENERGY CORP.</v>
    <v>39.04</v>
    <v>8.4198000000000004</v>
    <v>39.229999999999997</v>
    <v>39.22</v>
    <v>200202700</v>
    <v>OGE</v>
    <v>OGE ENERGY CORP. (XNYS:OGE)</v>
    <v>377802</v>
    <v>872520</v>
    <v>1995</v>
  </rv>
  <rv s="2">
    <v>4960</v>
  </rv>
  <rv s="0">
    <v>https://www.bing.com/financeapi/forcetrigger?t=a1z54c&amp;q=XNYS%3aOGS&amp;form=skydnc</v>
    <v>Learn more on Bing</v>
  </rv>
  <rv s="1">
    <v>en-US</v>
    <v>a1z54c</v>
    <v>268435456</v>
    <v>1</v>
    <v>Powered by Refinitiv</v>
    <v>0</v>
    <v>ONE GAS, INC. (XNYS:OGS)</v>
    <v>2</v>
    <v>3</v>
    <v>Finance</v>
    <v>4</v>
    <v>92.26</v>
    <v>68.86</v>
    <v>0.68510000000000004</v>
    <v>0.2</v>
    <v>2.483E-3</v>
    <v>USD</v>
    <v>ONE Gas, Inc. is a regulated natural gas distribution utility in the United States. The Company provides natural gas distribution services through its divisions in Oklahoma, Kansas and Texas through Oklahoma Natural Gas, Kansas Gas Service and Texas Gas Service. The Company serves residential, commercial and transportation customers. The Company’s natural gas distribution markets in terms of customers are Oklahoma City and Tulsa, Oklahoma; Kansas City, Wichita and Topeka, Kansas; and Austin and El Paso, Texas. Its three divisions, Oklahoma Natural Gas, Kansas Gas Service and Texas Gas Service, distribute natural gas to approximately 88%, 72% and 13% of the natural gas distribution customers in Oklahoma, Kansas and Texas, respectively.</v>
    <v>3600</v>
    <v>New York Stock Exchange</v>
    <v>XNYS</v>
    <v>XNYS</v>
    <v>15 East Fifth Street, TULSA, OK, 74103 US</v>
    <v>81.73</v>
    <v>Natural Gas Utilities</v>
    <v>Stock</v>
    <v>44956.817107349219</v>
    <v>4962</v>
    <v>80.209999999999994</v>
    <v>4371888980</v>
    <v>ONE GAS, INC.</v>
    <v>ONE GAS, INC.</v>
    <v>80.489999999999995</v>
    <v>20.237100000000002</v>
    <v>80.55</v>
    <v>80.75</v>
    <v>54141040</v>
    <v>OGS</v>
    <v>ONE GAS, INC. (XNYS:OGS)</v>
    <v>478241</v>
    <v>424880</v>
    <v>2013</v>
  </rv>
  <rv s="2">
    <v>4963</v>
  </rv>
  <rv s="0">
    <v>https://www.bing.com/financeapi/forcetrigger?t=a1zaz2&amp;q=XNYS%3aORA&amp;form=skydnc</v>
    <v>Learn more on Bing</v>
  </rv>
  <rv s="1">
    <v>en-US</v>
    <v>a1zaz2</v>
    <v>268435456</v>
    <v>1</v>
    <v>Powered by Refinitiv</v>
    <v>0</v>
    <v>ORMAT TECHNOLOGIES, INC. (XNYS:ORA)</v>
    <v>2</v>
    <v>3</v>
    <v>Finance</v>
    <v>4</v>
    <v>101.81</v>
    <v>60.32</v>
    <v>0.48349999999999999</v>
    <v>-1.1100000000000001</v>
    <v>-1.2132E-2</v>
    <v>USD</v>
    <v>Ormat Technologies, Inc. is engaged in the geothermal and recovered energy power business. The Company designs, develops, builds, sells, owns, and operates geothermal and recovered energy-based power plants. The Company conducts its business activities in three business segments: Electricity segment, Product segment and Energy Storage and Management Services segment. The Company's Electricity segment owns and operates around 25 geothermal, recovered energy-based (REG) and solar sites globally with an aggregate generating capacity of 933 megawatt (MW). Its Energy Storage and Management Services segment is engaged in providing energy storage, demand response and energy management related services. The Company's portfolio is spread globally in the United States, Kenya, Guatemala, Indonesia, Honduras and Guadeloupe. The Company also manufactures products that produce electricity from recovered energy or waste heat. It also constructs, owns and operates recovered energy-based power plants.</v>
    <v>1385</v>
    <v>New York Stock Exchange</v>
    <v>XNYS</v>
    <v>XNYS</v>
    <v>6140 Plumas Street, RENO, NV, 89519-6075 US</v>
    <v>92.15</v>
    <v>Electrical Utilities &amp; IPPs</v>
    <v>Stock</v>
    <v>44956.817348935154</v>
    <v>4965</v>
    <v>90.334999999999994</v>
    <v>5065634508</v>
    <v>ORMAT TECHNOLOGIES, INC.</v>
    <v>ORMAT TECHNOLOGIES, INC.</v>
    <v>90.34</v>
    <v>77.374600000000001</v>
    <v>91.49</v>
    <v>90.38</v>
    <v>56048180</v>
    <v>ORA</v>
    <v>ORMAT TECHNOLOGIES, INC. (XNYS:ORA)</v>
    <v>111581</v>
    <v>303956</v>
    <v>1994</v>
  </rv>
  <rv s="2">
    <v>4966</v>
  </rv>
  <rv s="0">
    <v>http://zh.wikipedia.org/wiki/太平洋瓦電公司</v>
    <v>Wikipedia</v>
  </rv>
  <rv s="7">
    <v>129</v>
    <v>4968</v>
  </rv>
  <rv s="8">
    <v>17</v>
    <v>https://www.bing.com/th?id=AMMS_d7c2863336a8698ebd1054cdf3b7bcff&amp;qlt=95</v>
    <v>4969</v>
    <v>0</v>
    <v>https://www.bing.com/images/search?form=xlimg&amp;q=pacific+gas+and+electric+company</v>
    <v>Image of PG&amp;E CORPORATION</v>
  </rv>
  <rv s="0">
    <v>https://www.bing.com/financeapi/forcetrigger?t=a1zkar&amp;q=XNYS%3aPCG&amp;form=skydnc</v>
    <v>Learn more on Bing</v>
  </rv>
  <rv s="9">
    <v>en-US</v>
    <v>a1zkar</v>
    <v>268435456</v>
    <v>1</v>
    <v>Powered by Refinitiv</v>
    <v>13</v>
    <v>PG&amp;E CORPORATION (XNYS:PCG)</v>
    <v>15</v>
    <v>16</v>
    <v>Finance</v>
    <v>4</v>
    <v>16.489999999999998</v>
    <v>9.64</v>
    <v>1.1137999999999999</v>
    <v>-8.5000000000000006E-2</v>
    <v>-5.293E-3</v>
    <v>USD</v>
    <v>PG&amp;E Corporation is a holding company. The Company's primary operating subsidiary is Pacific Gas and Electric Company (the Utility), which operates in northern and central California. The Utility is engaged in the sale and delivery of electricity and natural gas to customers. The Utility generates electricity and provides electricity transmission and distribution services throughout its service territory in northern and central California to residential, commercial, industrial, and agricultural customers. The Utility provides bundled services (electricity, transmission and distribution services) to various customers in its service territory. The Utility owns approximately 18,000 circuit miles of interconnected transmission lines operating at voltages ranging from 60 kilovolt (kV) to 500 kV. It also operates 33 electric transmission substations with a capacity of approximately 70,000 megavolt ampere (MVA).</v>
    <v>26000</v>
    <v>New York Stock Exchange</v>
    <v>XNYS</v>
    <v>XNYS</v>
    <v>77 Beale St, PO Box 770000, SAN FRANCISCO, CA, 94105-1814 US</v>
    <v>16.11</v>
    <v>4970</v>
    <v>Electrical Utilities &amp; IPPs</v>
    <v>Stock</v>
    <v>44956.817324803123</v>
    <v>4971</v>
    <v>15.935</v>
    <v>39385467900</v>
    <v>PG&amp;E CORPORATION</v>
    <v>PG&amp;E CORPORATION</v>
    <v>15.97</v>
    <v>19.106999999999999</v>
    <v>16.059999999999999</v>
    <v>15.975</v>
    <v>2465444000</v>
    <v>PCG</v>
    <v>PG&amp;E CORPORATION (XNYS:PCG)</v>
    <v>3892049</v>
    <v>12721118</v>
    <v>1995</v>
  </rv>
  <rv s="2">
    <v>4972</v>
  </rv>
  <rv s="0">
    <v>https://www.bing.com/financeapi/forcetrigger?t=a2139c&amp;q=XNYS%3aPNW&amp;form=skydnc</v>
    <v>Learn more on Bing</v>
  </rv>
  <rv s="1">
    <v>en-US</v>
    <v>a2139c</v>
    <v>268435456</v>
    <v>1</v>
    <v>Powered by Refinitiv</v>
    <v>0</v>
    <v>PINNACLE WEST CAPITAL CORPORATION (XNYS:PNW)</v>
    <v>2</v>
    <v>3</v>
    <v>Finance</v>
    <v>4</v>
    <v>80.599999999999994</v>
    <v>59.03</v>
    <v>0.43099999999999999</v>
    <v>-0.19</v>
    <v>-2.565E-3</v>
    <v>USD</v>
    <v>Pinnacle West Capital Corporation is a holding company that conducts business, through its subsidiaries, Arizona Public Service Company (APS), El Dorado, BCE and 4CA. The Company's business segment is regulated electricity segment, which consists of traditional regulated retail and wholesale electricity businesses (primarily electric service to Native Load customers) and related activities, and includes electricity generation, transmission, and distribution. APS provides electric service to approximately 1.3 million customers. PS is also the operator and co-owner of Palo Verde, a primary source of electricity for the southwest United States and nuclear power plant in the United States. The Company owns or lease approximately 6,323 megawatts (MW) of regulated generation capacity. El Dorado owns debt investments and minority interests in several energy-related investments and Arizona community-based ventures. BCE develops, owns, operates and acquires energy infrastructure.</v>
    <v>91</v>
    <v>New York Stock Exchange</v>
    <v>XNYS</v>
    <v>XNYS</v>
    <v>400 NORTH FIFTH STREET, MS 8695, PHOENIX, AZ, 85004 US</v>
    <v>74.62</v>
    <v>Electrical Utilities &amp; IPPs</v>
    <v>Stock</v>
    <v>44956.817377164065</v>
    <v>4974</v>
    <v>73.88</v>
    <v>8358797975</v>
    <v>PINNACLE WEST CAPITAL CORPORATION</v>
    <v>PINNACLE WEST CAPITAL CORPORATION</v>
    <v>73.92</v>
    <v>16.850100000000001</v>
    <v>74.069999999999993</v>
    <v>73.88</v>
    <v>113140200</v>
    <v>PNW</v>
    <v>PINNACLE WEST CAPITAL CORPORATION (XNYS:PNW)</v>
    <v>380094</v>
    <v>859122</v>
    <v>1985</v>
  </rv>
  <rv s="2">
    <v>4975</v>
  </rv>
  <rv s="0">
    <v>https://www.bing.com/financeapi/forcetrigger?t=a212r7&amp;q=XNYS%3aPNM&amp;form=skydnc</v>
    <v>Learn more on Bing</v>
  </rv>
  <rv s="1">
    <v>en-US</v>
    <v>a212r7</v>
    <v>268435456</v>
    <v>1</v>
    <v>Powered by Refinitiv</v>
    <v>0</v>
    <v>PNM RESOURCES, INC. (XNYS:PNM)</v>
    <v>2</v>
    <v>3</v>
    <v>Finance</v>
    <v>4</v>
    <v>49.594999999999999</v>
    <v>43.43</v>
    <v>0.4168</v>
    <v>-8.5000000000000006E-2</v>
    <v>-1.7240000000000001E-3</v>
    <v>USD</v>
    <v>PNM Resources, Inc. is an investor-owned holding company with two regulated utilities, providing electricity and electric services in New Mexico and Texas. The Company’s electric utilities are Public Service Company of New Mexico (PNM) and Texas-New Mexico Power Company (TNMP). PNM is an electric utility, which provides electric generation, transmission and distribution service to its rate-regulated customers. PNM’s retail electric service territory covers an area of north-central New Mexico, including the cities of Albuquerque, Rio Rancho and Santa Fe, and certain areas of southern New Mexico. Other services provided by PNM include wholesale transmission services to third parties. TNMP provides transmission and distribution services in Texas. TNMP’s transmission and distribution activities are solely within Electric Reliability Council of Texas, which is the independent system operator responsible for maintaining reliable operations for the bulk electric power supply system in Texas.</v>
    <v>1600</v>
    <v>New York Stock Exchange</v>
    <v>XNYS</v>
    <v>XNYS</v>
    <v>414 Silver Ave SW, ALBUQUERQUE, NM, 87102-3289 US</v>
    <v>49.28</v>
    <v>Electrical Utilities &amp; IPPs</v>
    <v>Stock</v>
    <v>44956.817298310154</v>
    <v>4977</v>
    <v>49.16</v>
    <v>4223504778</v>
    <v>PNM RESOURCES, INC.</v>
    <v>PNM RESOURCES, INC.</v>
    <v>49.26</v>
    <v>25.6386</v>
    <v>49.29</v>
    <v>49.204999999999998</v>
    <v>85834870</v>
    <v>PNM</v>
    <v>PNM RESOURCES, INC. (XNYS:PNM)</v>
    <v>293343</v>
    <v>575220</v>
    <v>2000</v>
  </rv>
  <rv s="2">
    <v>4978</v>
  </rv>
  <rv s="0">
    <v>https://www.bing.com/financeapi/forcetrigger?t=a213qh&amp;q=XNYS%3aPOR&amp;form=skydnc</v>
    <v>Learn more on Bing</v>
  </rv>
  <rv s="1">
    <v>en-US</v>
    <v>a213qh</v>
    <v>268435456</v>
    <v>1</v>
    <v>Powered by Refinitiv</v>
    <v>0</v>
    <v>PORTLAND GENERAL ELECTRIC COMPANY (XNYS:POR)</v>
    <v>2</v>
    <v>3</v>
    <v>Finance</v>
    <v>4</v>
    <v>57.03</v>
    <v>41.580399999999997</v>
    <v>0.59789999999999999</v>
    <v>-0.08</v>
    <v>-1.694E-3</v>
    <v>USD</v>
    <v>Portland General Electric Company (PGE) is a vertically-integrated electric utility company. The Company is engaged in the generation, wholesale purchase, transmission, distribution, and retail sale of electricity in the state of Oregon. PGE’s generating resources consist of six thermal plants, three wind farms, and seven hydroelectric facilities. The Company has five natural gas-fired generating facilities: PW1, PW2, Beaver, Coyote Springs Unit 1 (Coyote Springs), and Carty Generating Station (Carty). PGE owns and operates two wind farms, Biglow Canyon Wind Farm (Biglow Canyon) and Tucannon River Wind Farm (Tucannon River). The Company’s hydroelectric projects consist of Pelton/Round Butte on the Deschutes River near Madras, Oregon (discussed below), four plants on the Clackamas River, and one on the Willamette River.</v>
    <v>2839</v>
    <v>New York Stock Exchange</v>
    <v>XNYS</v>
    <v>XNYS</v>
    <v>1Wtc0501, 121 Sw Salmon St, PORTLAND, OR, 97204 US</v>
    <v>47.52</v>
    <v>Electrical Utilities &amp; IPPs</v>
    <v>Stock</v>
    <v>44956.817373390622</v>
    <v>4980</v>
    <v>47.12</v>
    <v>4208324506</v>
    <v>PORTLAND GENERAL ELECTRIC COMPANY</v>
    <v>PORTLAND GENERAL ELECTRIC COMPANY</v>
    <v>47.13</v>
    <v>17.037199999999999</v>
    <v>47.22</v>
    <v>47.14</v>
    <v>89272900</v>
    <v>POR</v>
    <v>PORTLAND GENERAL ELECTRIC COMPANY (XNYS:POR)</v>
    <v>291000</v>
    <v>716026</v>
    <v>1930</v>
  </rv>
  <rv s="2">
    <v>4981</v>
  </rv>
  <rv s="0">
    <v>https://www.bing.com/financeapi/forcetrigger?t=a214vh&amp;q=XNYS%3aPPL&amp;form=skydnc</v>
    <v>Learn more on Bing</v>
  </rv>
  <rv s="1">
    <v>en-US</v>
    <v>a214vh</v>
    <v>268435456</v>
    <v>1</v>
    <v>Powered by Refinitiv</v>
    <v>0</v>
    <v>PPL CORPORATION (XNYS:PPL)</v>
    <v>2</v>
    <v>3</v>
    <v>Finance</v>
    <v>4</v>
    <v>31.74</v>
    <v>23.465</v>
    <v>0.79769999999999996</v>
    <v>-0.155</v>
    <v>-5.2310000000000004E-3</v>
    <v>USD</v>
    <v>PPL Corporation (PPL) is a utility holding company. The Company, through its subsidiaries, is primarily engaged in the generation, transmission, distribution and sale of electricity and the distribution and sale of natural gas. The Company operates through Kentucky Regulated Segment and Pennsylvania Regulated Segment. The Kentucky Regulated segment consists primarily of the regulated electricity generation, transmission and distribution operations conducted by Louisville Gas and Electric Company and Kentucky Utilities Company (LG&amp;E and KU), as well as LG&amp;E's regulated distribution and sale of natural gas. The Pennsylvania Regulated segment consists of PPL Electric Utilities Corporation (PPL Electric), which is a regulated public utility engaged in the distribution and transmission of electricity. PPL Electric delivers electricity to customers in counties within eastern and central Pennsylvania. The Company also provides electricity to retail customers.</v>
    <v>5607</v>
    <v>New York Stock Exchange</v>
    <v>XNYS</v>
    <v>XNYS</v>
    <v>Two N Ninth St, ALLENTOWN, PA, 18101-1179 US</v>
    <v>29.76</v>
    <v>Multiline Utilities</v>
    <v>Stock</v>
    <v>44956.817337407032</v>
    <v>4983</v>
    <v>29.465</v>
    <v>21702981892</v>
    <v>PPL CORPORATION</v>
    <v>PPL CORPORATION</v>
    <v>29.52</v>
    <v>30.898099999999999</v>
    <v>29.63</v>
    <v>29.475000000000001</v>
    <v>736318300</v>
    <v>PPL</v>
    <v>PPL CORPORATION (XNYS:PPL)</v>
    <v>1376187</v>
    <v>4695352</v>
    <v>1994</v>
  </rv>
  <rv s="2">
    <v>4984</v>
  </rv>
  <rv s="0">
    <v>https://www.bing.com/financeapi/forcetrigger?t=a1zo52&amp;q=XNYS%3aPEG&amp;form=skydnc</v>
    <v>Learn more on Bing</v>
  </rv>
  <rv s="1">
    <v>en-US</v>
    <v>a1zo52</v>
    <v>268435456</v>
    <v>1</v>
    <v>Powered by Refinitiv</v>
    <v>0</v>
    <v>PUBLIC SERVICE ENTERPRISE GROUP INCORPORATED (XNYS:PEG)</v>
    <v>2</v>
    <v>3</v>
    <v>Finance</v>
    <v>4</v>
    <v>75.61</v>
    <v>52.51</v>
    <v>0.57169999999999999</v>
    <v>0.53</v>
    <v>8.7419999999999998E-3</v>
    <v>USD</v>
    <v>Public Service Enterprise Group Incorporated (PSEG) is a holding company. The Company is an energy company with operations located primarily in the Northeastern and Mid-Atlantic United States. The Company principally conducts its business through two direct wholly owned subsidiaries, Public Service Electric and Gas Company (PSE&amp;G) and PSEG Power LLC (PSEG Power). Its segments include PSE&amp;G and PSEG Power. Its PSE&amp;G segment is principally engaged in the transmission of electricity and distribution of electricity and natural gas in certain areas of New Jersey. PSE&amp;G also invests in regulated solar generation projects and energy-related programs in New Jersey. PSEG Power is a multi-regional energy supply company that integrates the operations of its merchant nuclear and fossil generating assets with its fuel supply functions through energy sales in energy markets primarily in the Northeast and Mid-Atlantic United States through its principal direct wholly owned subsidiaries.</v>
    <v>12684</v>
    <v>New York Stock Exchange</v>
    <v>XNYS</v>
    <v>XNYS</v>
    <v>80 Park Plaza, 9Th Floor, Corporate Accounting Services, NEWARK, NJ, 07102-4194 US</v>
    <v>61.58</v>
    <v>Multiline Utilities</v>
    <v>Stock</v>
    <v>44956.817227881249</v>
    <v>4986</v>
    <v>60.241999999999997</v>
    <v>30515763652</v>
    <v>PUBLIC SERVICE ENTERPRISE GROUP INCORPORATED</v>
    <v>PUBLIC SERVICE ENTERPRISE GROUP INCORPORATED</v>
    <v>60.41</v>
    <v>44.289400000000001</v>
    <v>60.63</v>
    <v>61.16</v>
    <v>498949700</v>
    <v>PEG</v>
    <v>PUBLIC SERVICE ENTERPRISE GROUP INCORPORATED (XNYS:PEG)</v>
    <v>1299437</v>
    <v>1937680</v>
    <v>1985</v>
  </rv>
  <rv s="2">
    <v>4987</v>
  </rv>
  <rv s="0">
    <v>https://www.bing.com/financeapi/forcetrigger?t=bxl327&amp;q=XNAS%3aRNW&amp;form=skydnc</v>
    <v>Learn more on Bing</v>
  </rv>
  <rv s="5">
    <v>en-US</v>
    <v>bxl327</v>
    <v>268435456</v>
    <v>1</v>
    <v>Powered by Refinitiv</v>
    <v>9</v>
    <v>RENEW ENERGY GLOBAL PLC (XNAS:RNW)</v>
    <v>2</v>
    <v>10</v>
    <v>Finance</v>
    <v>4</v>
    <v>8.9700000000000006</v>
    <v>5.0199999999999996</v>
    <v>1.091</v>
    <v>-0.13</v>
    <v>-2.1345999999999997E-2</v>
    <v>USD</v>
    <v>ReNew Energy Global Plc is a renewable energy company. The Company is an independent power producer (IPP). The Company develops, builds, owns and operates utility-scale wind energy, solar energy, and hydro projects. It has a total portfolio of approximately 12.1 gigawatts (GW) of renewable energy projects across India, including commissioned and committed projects.</v>
    <v>1675</v>
    <v>Nasdaq Stock Market</v>
    <v>XNAS</v>
    <v>XNAS</v>
    <v>C/O 40 Bank Street, Canary Wharf, LONDON, UNITED KINGDOM-NA, E14 5NR GB</v>
    <v>6.07</v>
    <v>Electrical Utilities &amp; IPPs</v>
    <v>Stock</v>
    <v>44956.817037904686</v>
    <v>4989</v>
    <v>5.89</v>
    <v>1683516432</v>
    <v>RENEW ENERGY GLOBAL PLC</v>
    <v>RENEW ENERGY GLOBAL PLC</v>
    <v>6.03</v>
    <v>6.09</v>
    <v>5.96</v>
    <v>282469200</v>
    <v>RNW</v>
    <v>RENEW ENERGY GLOBAL PLC (XNAS:RNW)</v>
    <v>1387404</v>
    <v>701981</v>
    <v>2021</v>
  </rv>
  <rv s="2">
    <v>4990</v>
  </rv>
  <rv s="0">
    <v>https://www.bing.com/financeapi/forcetrigger?t=a23jjc&amp;q=XNYS%3aSRE&amp;form=skydnc</v>
    <v>Learn more on Bing</v>
  </rv>
  <rv s="1">
    <v>en-US</v>
    <v>a23jjc</v>
    <v>268435456</v>
    <v>1</v>
    <v>Powered by Refinitiv</v>
    <v>0</v>
    <v>SEMPRA ENERGY (XNYS:SRE)</v>
    <v>2</v>
    <v>3</v>
    <v>Finance</v>
    <v>4</v>
    <v>176.47</v>
    <v>131.01</v>
    <v>0.71330000000000005</v>
    <v>-0.27</v>
    <v>-1.668E-3</v>
    <v>USD</v>
    <v>Sempra Energy is a holding company with energy infrastructure investments in North America. The Company invests, develops and operates in energy infrastructure, and provides electric and gas services to customers through regulated public utilities. Its segments include San Diego Gas &amp; Electric Company (SDG&amp;E), Southern California Gas Company (SoCalGas), Sempra Texas Utilities and Sempra Infrastructure. Its SDG&amp;E segment provides electric service to San Diego and southern Orange counties and natural gas service to San Diego County. Its SoCalGas segment provides natural gas services throughout Southern California and some parts of central California. Its Sempra Texas Utilities segment provides electric transmission and distribution services in the north-central, eastern, western and panhandle regions of Texas. Its Sempra Infrastructure segment develops, builds, operates and invests in energy infrastructure to help enable the energy transition in North American markets and globally.</v>
    <v>15390</v>
    <v>New York Stock Exchange</v>
    <v>XNYS</v>
    <v>XNYS</v>
    <v>488 8Th Avenue, SAN DIEGO, CA, 92101 US</v>
    <v>162.66</v>
    <v>Multiline Utilities</v>
    <v>Stock</v>
    <v>44956.817375763283</v>
    <v>4992</v>
    <v>160.7756</v>
    <v>50783704104</v>
    <v>SEMPRA ENERGY</v>
    <v>SEMPRA ENERGY</v>
    <v>161.12</v>
    <v>22.714500000000001</v>
    <v>161.83000000000001</v>
    <v>161.56</v>
    <v>314333400</v>
    <v>SRE</v>
    <v>SEMPRA ENERGY (XNYS:SRE)</v>
    <v>739966</v>
    <v>1056331</v>
    <v>1996</v>
  </rv>
  <rv s="2">
    <v>4993</v>
  </rv>
  <rv s="0">
    <v>https://www.bing.com/financeapi/forcetrigger?t=a231kr&amp;q=XNYS%3aSJW&amp;form=skydnc</v>
    <v>Learn more on Bing</v>
  </rv>
  <rv s="1">
    <v>en-US</v>
    <v>a231kr</v>
    <v>268435456</v>
    <v>1</v>
    <v>Powered by Refinitiv</v>
    <v>0</v>
    <v>SJW GROUP (XNYS:SJW)</v>
    <v>2</v>
    <v>3</v>
    <v>Finance</v>
    <v>4</v>
    <v>83.88</v>
    <v>55.734999999999999</v>
    <v>0.59989999999999999</v>
    <v>-0.55000000000000004</v>
    <v>-7.1349999999999998E-3</v>
    <v>USD</v>
    <v>SJW Group is a holding company. The Company operates through four wholly owned subsidiaries, namely, San Jose Water Company (SJWC), SJWNE LLC, SJWTX, Inc. and SJW Land Company. Its subsidiary SJWTX, Inc. is doing business as Canyon Lake Water Service Company (CLWSC). The Company’s segments include Water Utility Services and Real Estate Services. Its Water Utility Services segment offers water utility and utility-related services to its customers through SJW Group’s subsidiaries, SJWC, Connecticut Water, CLWSC, Maine Water and New England Water Utility Services, Inc. (NEWUS). The Real Estate Services segment is engaged in property management and investment activity conducted by SJW Land Company and Chester Realty, Inc.</v>
    <v>751</v>
    <v>New York Stock Exchange</v>
    <v>XNYS</v>
    <v>XNYS</v>
    <v>110 W Taylor St, SAN JOSE, CA, 95110-2131 US</v>
    <v>78.495000000000005</v>
    <v>Water Utilities</v>
    <v>Stock</v>
    <v>44956.817198691409</v>
    <v>4995</v>
    <v>76.510000000000005</v>
    <v>2320640752</v>
    <v>SJW GROUP</v>
    <v>SJW GROUP</v>
    <v>76.680000000000007</v>
    <v>40.003100000000003</v>
    <v>77.09</v>
    <v>76.540000000000006</v>
    <v>30319320</v>
    <v>SJW</v>
    <v>SJW GROUP (XNYS:SJW)</v>
    <v>226272</v>
    <v>384352</v>
    <v>2015</v>
  </rv>
  <rv s="2">
    <v>4996</v>
  </rv>
  <rv s="0">
    <v>https://www.bing.com/financeapi/forcetrigger?t=a2316h&amp;q=XNYS%3aSJI&amp;form=skydnc</v>
    <v>Learn more on Bing</v>
  </rv>
  <rv s="4">
    <v>en-US</v>
    <v>a2316h</v>
    <v>268435456</v>
    <v>1</v>
    <v>Powered by Refinitiv</v>
    <v>7</v>
    <v>SOUTH JERSEY INDUSTRIES, INC. (XNYS:SJI)</v>
    <v>2</v>
    <v>8</v>
    <v>Finance</v>
    <v>4</v>
    <v>36.130000000000003</v>
    <v>23.14</v>
    <v>0.61599999999999999</v>
    <v>-0.01</v>
    <v>-2.7690000000000001E-4</v>
    <v>USD</v>
    <v>South Jersey Industries, Inc. is an energy services holding company. The Company's segments include South Jersey Gas Company (SJG) utility operations, which consist of natural gas distribution in southern New Jersey; Elizabethtown Gas Company (ETG) utility operations consist of natural gas distribution in northern and central New Jersey; Wholesale energy operations include the activities of South Jersey Resources Group, LLC (SJRG) and South Jersey Exploration, LLC (SJEX); Retail services operations includes the activities of South Jersey Energy Company (SJE), South Jersey Energy Service Plus, LLC (SJESP) and SJI Energy Investments, LLC (SJEI); Renewables consists of the Catamaran joint venture, which owns Annadale Community Clean Energy Projects LLC (Annadale) and Bronx Midco, LLC (Bronx Midco), along with a solar project; Decarbonization consists of SJI Renewables Energy Ventures, LLC and SJI RNG Devco, LLC, and Midstream invests in infrastructure and other midstream projects.</v>
    <v>1163</v>
    <v>New York Stock Exchange</v>
    <v>XNYS</v>
    <v>XNYS</v>
    <v>1 South Jersey Plaza, Route 54, FOLSOM, NJ, 08037 US</v>
    <v>36.130000000000003</v>
    <v>Natural Gas Utilities</v>
    <v>Stock</v>
    <v>44956.817306457815</v>
    <v>4998</v>
    <v>36.1</v>
    <v>4420979280</v>
    <v>SOUTH JERSEY INDUSTRIES, INC.</v>
    <v>SOUTH JERSEY INDUSTRIES, INC.</v>
    <v>36.119999999999997</v>
    <v>26.844000000000001</v>
    <v>36.11</v>
    <v>36.1</v>
    <v>122464800</v>
    <v>SJI</v>
    <v>SOUTH JERSEY INDUSTRIES, INC. (XNYS:SJI)</v>
    <v>1716460</v>
    <v>4190224</v>
  </rv>
  <rv s="2">
    <v>4999</v>
  </rv>
  <rv s="0">
    <v>https://www.bing.com/financeapi/forcetrigger?t=a23a5r&amp;q=XNYS%3aSO&amp;form=skydnc</v>
    <v>Learn more on Bing</v>
  </rv>
  <rv s="1">
    <v>en-US</v>
    <v>a23a5r</v>
    <v>268435456</v>
    <v>1</v>
    <v>Powered by Refinitiv</v>
    <v>0</v>
    <v>THE SOUTHERN COMPANY (XNYS:SO)</v>
    <v>2</v>
    <v>3</v>
    <v>Finance</v>
    <v>4</v>
    <v>80.569999999999993</v>
    <v>58.85</v>
    <v>0.48230000000000001</v>
    <v>-0.40500000000000003</v>
    <v>-5.9560000000000004E-3</v>
    <v>USD</v>
    <v>The Southern Company is a holding company that owns all of the outstanding common stock of three traditional electric operating companies, Southern Power Company, and Southern Company Gas. The traditional electric operating companies, such as Alabama Power, Georgia Power, and Mississippi Power are each operating public utility companies providing electric service to retail customers in three Southeastern states in addition to wholesale customers in the Southeast. The Southern Power Company develops, constructs, acquires, owns, and manages power generation assets, including renewable energy projects, and sells electricity at market-based rates in the wholesale market. The Southern Company Gas is an energy services holding company whose primary business is the distribution of natural gas in four states, such as Illinois, Georgia, Virginia, and Tennessee through the natural gas distribution utilities. The Southern Company Gas is also involved in several other businesses.</v>
    <v>27300</v>
    <v>New York Stock Exchange</v>
    <v>XNYS</v>
    <v>XNYS</v>
    <v>30 Ivan Allen Jr Blvd NW, ATLANTA, GA, 30308 US</v>
    <v>68.239999999999995</v>
    <v>Electrical Utilities &amp; IPPs</v>
    <v>Stock</v>
    <v>44956.817311075778</v>
    <v>5001</v>
    <v>67.59</v>
    <v>73588851435</v>
    <v>THE SOUTHERN COMPANY</v>
    <v>THE SOUTHERN COMPANY</v>
    <v>67.77</v>
    <v>21.594799999999999</v>
    <v>68</v>
    <v>67.594999999999999</v>
    <v>1088673000</v>
    <v>SO</v>
    <v>THE SOUTHERN COMPANY (XNYS:SO)</v>
    <v>1642762</v>
    <v>3609511</v>
    <v>1945</v>
  </rv>
  <rv s="2">
    <v>5002</v>
  </rv>
  <rv s="0">
    <v>https://www.bing.com/financeapi/forcetrigger?t=a23uec&amp;q=XNYS%3aSWX&amp;form=skydnc</v>
    <v>Learn more on Bing</v>
  </rv>
  <rv s="1">
    <v>en-US</v>
    <v>a23uec</v>
    <v>268435456</v>
    <v>1</v>
    <v>Powered by Refinitiv</v>
    <v>0</v>
    <v>SOUTHWEST GAS HOLDINGS, INC. (XNYS:SWX)</v>
    <v>2</v>
    <v>3</v>
    <v>Finance</v>
    <v>4</v>
    <v>95.62</v>
    <v>59.51</v>
    <v>0.27760000000000001</v>
    <v>-0.36</v>
    <v>-5.4549999999999998E-3</v>
    <v>USD</v>
    <v>Southwest Gas Holdings, Inc. is a holding company. The Company’s segments include Natural Gas Distribution, Utility Infrastructure Services, Pipeline and Storage, and Other. The Company conducts its operations through its subsidiaries, Southwest Gas Corporation (Southwest) and Centuri Group, Inc. (Centuri). Southwest is engaged in the business of purchasing, distributing, and transporting natural gas for customers in portions of Arizona, Nevada, and California. Centuri is a utility infrastructure services enterprise that delivers a diverse array of solutions to North America’s gas and electric providers. Centuri is also engaged in the installation, replacement, repair, and maintenance of energy distribution systems. Centuri operates in the United States, primarily as NPL Construction Co. (NPL), Neuco, Linetec, and Riggs Distler, and in Canada, primarily as NPL Canada Ltd. (NPL Canada).</v>
    <v>2286</v>
    <v>New York Stock Exchange</v>
    <v>XNYS</v>
    <v>XNYS</v>
    <v>C/O SOUTHWEST GAS CORPORATION, 8360 S. DURANGO DRIVE, LAS VEGAS, NV, 89113 US</v>
    <v>66.197800000000001</v>
    <v>Natural Gas Utilities</v>
    <v>Stock</v>
    <v>44956.817315034372</v>
    <v>5004</v>
    <v>65.39</v>
    <v>4402331704</v>
    <v>SOUTHWEST GAS HOLDINGS, INC.</v>
    <v>SOUTHWEST GAS HOLDINGS, INC.</v>
    <v>65.599999999999994</v>
    <v>27.274899999999999</v>
    <v>66</v>
    <v>65.64</v>
    <v>67067820</v>
    <v>SWX</v>
    <v>SOUTHWEST GAS HOLDINGS, INC. (XNYS:SWX)</v>
    <v>136768</v>
    <v>403035</v>
    <v>2019</v>
  </rv>
  <rv s="2">
    <v>5005</v>
  </rv>
  <rv s="0">
    <v>https://www.bing.com/financeapi/forcetrigger?t=a23ism&amp;q=XNYS%3aSR&amp;form=skydnc</v>
    <v>Learn more on Bing</v>
  </rv>
  <rv s="1">
    <v>en-US</v>
    <v>a23ism</v>
    <v>268435456</v>
    <v>1</v>
    <v>Powered by Refinitiv</v>
    <v>0</v>
    <v>Spire Inc. (XNYS:SR)</v>
    <v>2</v>
    <v>3</v>
    <v>Finance</v>
    <v>4</v>
    <v>79.239999999999995</v>
    <v>61.52</v>
    <v>0.4773</v>
    <v>0.04</v>
    <v>5.6090000000000003E-4</v>
    <v>USD</v>
    <v>Spire Inc. is the holding company for Spire Missouri Inc. (Spire Missouri), Spire Alabama Inc. (Spire Alabama), other gas utilities, and gas-related businesses. The Company's Gas Utility segment includes the regulated operations of Spire Missouri, Spire Alabama, Spire Gulf Inc. (Spire Gulf) and Spire Mississippi Inc. (Spire Mississippi). Spire Missouri is engaged in the purchase, retail distribution and sale of natural gas. Spire Alabama is engaged in the purchase, retail distribution and sale of natural gas principally in central and northern Alabama. Spire Gulf and Spire Mississippi are utilities engaged in the purchase, retail distribution and sale of natural gas in the Mobile, Alabama area and south-central Mississippi. Its Gas Marketing segment includes Spire Marketing Inc. (Spire Marketing), a wholly owned subsidiary providing natural gas marketing services. The Company's natural gas-related businesses include Spire Marketing, Spire STL Pipeline and Spire Storage.</v>
    <v>3584</v>
    <v>New York Stock Exchange</v>
    <v>XNYS</v>
    <v>XNYS</v>
    <v>700 Market St Fl 6, ST. LOUIS, MO, 63101-1829 US</v>
    <v>71.760000000000005</v>
    <v>Natural Gas Utilities</v>
    <v>Stock</v>
    <v>44956.817384027345</v>
    <v>5007</v>
    <v>71.02</v>
    <v>3748740415</v>
    <v>Spire Inc.</v>
    <v>Spire Inc.</v>
    <v>71.319999999999993</v>
    <v>17.937100000000001</v>
    <v>71.31</v>
    <v>71.349999999999994</v>
    <v>52540160</v>
    <v>SR</v>
    <v>Spire Inc. (XNYS:SR)</v>
    <v>74292</v>
    <v>214171</v>
    <v>2000</v>
  </rv>
  <rv s="2">
    <v>5008</v>
  </rv>
  <rv s="0">
    <v>https://www.bing.com/financeapi/forcetrigger?t=bqyc1h&amp;q=XNYS%3aNOVA&amp;form=skydnc</v>
    <v>Learn more on Bing</v>
  </rv>
  <rv s="1">
    <v>en-US</v>
    <v>bqyc1h</v>
    <v>268435456</v>
    <v>1</v>
    <v>Powered by Refinitiv</v>
    <v>0</v>
    <v>Sunnova Energy International Inc. (XNYS:NOVA)</v>
    <v>2</v>
    <v>3</v>
    <v>Finance</v>
    <v>4</v>
    <v>31.47</v>
    <v>12.47</v>
    <v>2.1048</v>
    <v>-0.26</v>
    <v>-1.3534999999999998E-2</v>
    <v>USD</v>
    <v>Sunnova Energy International Inc. is a residential solar and energy storage service provider to customers across the United States. The Company offers residential solar dealer model in which it partners with local dealers who originate, design and install its customers' solar energy systems and energy storage systems on its behalf. The Company provides energy resiliency and reliability to solar plus energy storage customers through energy storage technology. The Company services include operations and maintenance, monitoring, repairs and replacements, equipment upgrades, onsite power optimization for the customer (for both supply and demand), the ability to switch power sources among the solar panel, grid and energy storage system, as appropriate, and diagnostics. It also offers ongoing energy services to customers who purchased their solar energy system through third parties. It serves approximately 195,000 customers in more than 25 United States and territories.</v>
    <v>736</v>
    <v>New York Stock Exchange</v>
    <v>XNYS</v>
    <v>XNYS</v>
    <v>20 EAST GREENWAY PLAZA, SUITE 540, Houston, HOUSTON, TX, 77046 US</v>
    <v>19.5883</v>
    <v>Renewable Energy</v>
    <v>Stock</v>
    <v>44956.817261365628</v>
    <v>5010</v>
    <v>18.63</v>
    <v>2177542605</v>
    <v>Sunnova Energy International Inc.</v>
    <v>Sunnova Energy International Inc.</v>
    <v>18.98</v>
    <v>0</v>
    <v>19.21</v>
    <v>18.95</v>
    <v>114909900</v>
    <v>NOVA</v>
    <v>Sunnova Energy International Inc. (XNYS:NOVA)</v>
    <v>1855750</v>
    <v>3061681</v>
    <v>2019</v>
  </rv>
  <rv s="2">
    <v>5011</v>
  </rv>
  <rv s="0">
    <v>https://www.bing.com/financeapi/forcetrigger?t=a25l52&amp;q=XNYS%3aVST&amp;form=skydnc</v>
    <v>Learn more on Bing</v>
  </rv>
  <rv s="1">
    <v>en-US</v>
    <v>a25l52</v>
    <v>268435456</v>
    <v>1</v>
    <v>Powered by Refinitiv</v>
    <v>0</v>
    <v>VISTRA CORP. (XNYS:VST)</v>
    <v>2</v>
    <v>3</v>
    <v>Finance</v>
    <v>4</v>
    <v>27.39</v>
    <v>20.259</v>
    <v>0.93310000000000004</v>
    <v>-0.13</v>
    <v>-5.7340000000000004E-3</v>
    <v>USD</v>
    <v>Vistra Corp. is an integrated retail electricity and power generation company, which provides essential resources for customers, commerce and communities. The Company offers its products and services to market in Columbia, Canada and Japan. It serves approximately 4.3 million residential, commercial and industrial retail customers with electricity and natural gas. The Company operates through six segments. The Retail segment is engaged in its retail sales of electricity and natural gas to residential, commercial and industrial customers. The Texas segment is engaged in its electricity generation operations. The East segment is engaged in its electricity generation operations in the Eastern Interconnection of the United States electric grid. The West segment is engaged in its electricity generation operations. The Sunset segment is engaged in plants with announced retirement plans. The Asset Closure segment is engaged in the decommissioning and reclamation of retired plants and mines.</v>
    <v>5060</v>
    <v>New York Stock Exchange</v>
    <v>XNYS</v>
    <v>XNYS</v>
    <v>6555 Sierra Dr, IRVING, TX, 75039 US</v>
    <v>22.905000000000001</v>
    <v>Electrical Utilities &amp; IPPs</v>
    <v>Stock</v>
    <v>44956.817140960156</v>
    <v>5013</v>
    <v>22.52</v>
    <v>8969871890</v>
    <v>VISTRA CORP.</v>
    <v>VISTRA CORP.</v>
    <v>22.66</v>
    <v>28.8689</v>
    <v>22.67</v>
    <v>22.54</v>
    <v>397953500</v>
    <v>VST</v>
    <v>VISTRA CORP. (XNYS:VST)</v>
    <v>1096081</v>
    <v>3025852</v>
    <v>2016</v>
  </rv>
  <rv s="2">
    <v>5014</v>
  </rv>
  <rv s="0">
    <v>https://www.bing.com/financeapi/forcetrigger?t=a25sk2&amp;q=XNYS%3aWEC&amp;form=skydnc</v>
    <v>Learn more on Bing</v>
  </rv>
  <rv s="1">
    <v>en-US</v>
    <v>a25sk2</v>
    <v>268435456</v>
    <v>1</v>
    <v>Powered by Refinitiv</v>
    <v>0</v>
    <v>WEC ENERGY GROUP, INC. (XNYS:WEC)</v>
    <v>2</v>
    <v>3</v>
    <v>Finance</v>
    <v>4</v>
    <v>108.39</v>
    <v>80.819999999999993</v>
    <v>0.38490000000000002</v>
    <v>0.17</v>
    <v>1.8320000000000001E-3</v>
    <v>USD</v>
    <v>WEC Energy Group, Inc. is a diversified holding company. The Company, through its wholly owned subsidiaries, provides or invests in regulated natural gas and electricity, and renewable energy, as well as non-regulated renewable energy. The Company’s segment includes Wisconsin; Illinois; Other States and Electric Transmission. Its non-utility energy infrastructure segment includes We Power, Bluewater, WECI; Corporate and Other. Wisconsin segment includes the electric and natural gas utility operations of Wisconsin Electric Power Company, Wisconsin Gas LLC, and Wisconsin Public Service Corporation. Illinois segment includes the natural gas utility operations of The Peoples Gas Light and Coke Company and North Shore Gas Company. Other states include the natural gas utility and non-utility operations of Minnesota Energy Resources Corporation and Michigan Gas Utilities Corporation. Its We Power segment owns and leases generating facilities to WE.</v>
    <v>6938</v>
    <v>New York Stock Exchange</v>
    <v>XNYS</v>
    <v>XNYS</v>
    <v>PO Box 1331, 231 W Michigan St, MILWAUKEE, WI, 53201-1331 US</v>
    <v>93.9</v>
    <v>Electrical Utilities &amp; IPPs</v>
    <v>Stock</v>
    <v>44956.817334235937</v>
    <v>5016</v>
    <v>92.29</v>
    <v>29316482430</v>
    <v>WEC ENERGY GROUP, INC.</v>
    <v>WEC ENERGY GROUP, INC.</v>
    <v>92.56</v>
    <v>21.2637</v>
    <v>92.77</v>
    <v>92.94</v>
    <v>315434500</v>
    <v>WEC</v>
    <v>WEC ENERGY GROUP, INC. (XNYS:WEC)</v>
    <v>559344</v>
    <v>1172870</v>
    <v>1981</v>
  </rv>
  <rv s="2">
    <v>5017</v>
  </rv>
  <rv s="0">
    <v>https://www.bing.com/financeapi/forcetrigger?t=ay4lu2&amp;q=XNAS%3aXEL&amp;form=skydnc</v>
    <v>Learn more on Bing</v>
  </rv>
  <rv s="1">
    <v>en-US</v>
    <v>ay4lu2</v>
    <v>268435456</v>
    <v>1</v>
    <v>Powered by Refinitiv</v>
    <v>0</v>
    <v>Xcel Energy Inc. (XNAS:XEL)</v>
    <v>2</v>
    <v>3</v>
    <v>Finance</v>
    <v>4</v>
    <v>77.66</v>
    <v>56.89</v>
    <v>0.42149999999999999</v>
    <v>-0.33</v>
    <v>-4.8219999999999999E-3</v>
    <v>USD</v>
    <v>Xcel Energy Inc. is an electric and natural gas delivery company. The Company provides a portfolio of energy-related products and services through its four utility subsidiaries. Its segments include Regulated Electric and Regulated Natural Gas. The Regulated Electric utility segment generates, transmits, and distributes electricity in Minnesota, Wisconsin, Michigan, North Dakota, South Dakota, Colorado, Texas and New Mexico. In addition, it also engaged in the sales for resale and provides wholesale transmission service to various entities in the United States. The Regulated Natural Gas segment transports, stores and distributes natural gas primarily in portions of Minnesota, Wisconsin, North Dakota, Michigan and Colorado. Its utility subsidiaries include NSP-Minnesota, NSP-Wisconsin, Public Service Company of Colorado, and Southwestern Public Service Co. (SPS). The Company also offers residential services, such as heating and cooling solutions and home services.</v>
    <v>11321</v>
    <v>Nasdaq Stock Market</v>
    <v>XNAS</v>
    <v>XNAS</v>
    <v>414 Nicollet Mall, MINNEAPOLIS, MN, 55401 US</v>
    <v>68.78</v>
    <v>Electrical Utilities &amp; IPPs</v>
    <v>Stock</v>
    <v>44956.81722094844</v>
    <v>5019</v>
    <v>68.075000000000003</v>
    <v>37267622850</v>
    <v>Xcel Energy Inc.</v>
    <v>Xcel Energy Inc.</v>
    <v>68.13</v>
    <v>21.5688</v>
    <v>68.430000000000007</v>
    <v>68.099999999999994</v>
    <v>547248500</v>
    <v>XEL</v>
    <v>Xcel Energy Inc. (XNAS:XEL)</v>
    <v>1566324</v>
    <v>2410206</v>
    <v>1909</v>
  </rv>
  <rv s="2">
    <v>5020</v>
  </rv>
</rvData>
</file>

<file path=xl/richData/rdrichvaluestructure.xml><?xml version="1.0" encoding="utf-8"?>
<rvStructures xmlns="http://schemas.microsoft.com/office/spreadsheetml/2017/richdata" count="25">
  <s t="_hyperlink">
    <k n="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
    <k n="%cvi" t="r"/>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s>
  <s t="_sourceattribution">
    <k n="License" t="r"/>
    <k n="Source" t="r"/>
  </s>
  <s t="_imageurl">
    <k n="_Provider" t="spb"/>
    <k n="Address" t="s"/>
    <k n="Attribution" t="r"/>
    <k n="ComputedImage" t="b"/>
    <k n="More Images Address" t="s"/>
    <k n="Text" t="s"/>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error">
    <k n="errorType" t="i"/>
    <k n="field" t="s"/>
    <k n="subType" t="i"/>
  </s>
  <s t="_error">
    <k n="errorType" t="i"/>
    <k n="propagated" t="b"/>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ow"/>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Extended hours)"/>
    <k n="Change (%)"/>
    <k n="Change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Price (Extended hours)"/>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Exchange" t="s"/>
    <k n="Exchange abbreviation" t="s"/>
    <k n="High"/>
    <k n="Instrument type" t="s"/>
    <k n="Last trade time"/>
    <k n="LearnMoreOnLink" t="r"/>
    <k n="Low"/>
    <k n="Name" t="s"/>
    <k n="Open"/>
    <k n="Previous close"/>
    <k n="Price"/>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Industry" t="s"/>
    <k n="Instrument type" t="s"/>
    <k n="Last trade time"/>
    <k n="LearnMoreOnLink" t="r"/>
    <k n="Market cap"/>
    <k n="Name" t="s"/>
    <k n="Official name" t="s"/>
    <k n="Open"/>
    <k n="P/E"/>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xchange" t="s"/>
    <k n="Exchange abbreviation" t="s"/>
    <k n="ExchangeID" t="s"/>
    <k n="Headquarters" t="s"/>
    <k n="High"/>
    <k n="Industry" t="s"/>
    <k n="Instrument type" t="s"/>
    <k n="Last trade time"/>
    <k n="Low"/>
    <k n="Market cap"/>
    <k n="Name" t="s"/>
    <k n="Official name" t="s"/>
    <k n="Open"/>
    <k n="Previous close"/>
    <k n="Price"/>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ndustry" t="s"/>
    <k n="Instrument type" t="s"/>
    <k n="Last trade time"/>
    <k n="Low"/>
    <k n="Market cap"/>
    <k n="Name" t="s"/>
    <k n="Official name" t="s"/>
    <k n="Open"/>
    <k n="P/E"/>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s>
  <s t="_linkedentitycore">
    <k n="%EntityCulture" t="s"/>
    <k n="%EntityId" t="s"/>
    <k n="%EntityServiceId"/>
    <k n="%IsRefreshable" t="b"/>
    <k n="%ProviderInfo" t="s"/>
    <k n="_Display" t="spb"/>
    <k n="_DisplayString" t="s"/>
    <k n="_Flags" t="spb"/>
    <k n="_Format" t="spb"/>
    <k n="_Icon" t="s"/>
    <k n="_SubLabel" t="spb"/>
    <k n="52 week high"/>
    <k n="52 week low"/>
    <k n="Beta"/>
    <k n="Change"/>
    <k n="Change (%)"/>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Description" t="s"/>
    <k n="Exchange" t="s"/>
    <k n="Exchange abbreviation" t="s"/>
    <k n="ExchangeID" t="s"/>
    <k n="Headquarters" t="s"/>
    <k n="High"/>
    <k n="Industry" t="s"/>
    <k n="Instrument type" t="s"/>
    <k n="Last trade time"/>
    <k n="LearnMoreOnLink" t="r"/>
    <k n="Low"/>
    <k n="Name" t="s"/>
    <k n="Official name" t="s"/>
    <k n="Open"/>
    <k n="Previous close"/>
    <k n="Price"/>
    <k n="Ticker symbol" t="s"/>
    <k n="UniqueName" t="s"/>
    <k n="Volume"/>
    <k n="Year incorporated"/>
  </s>
</rvStructures>
</file>

<file path=xl/richData/rdsupportingpropertybag.xml><?xml version="1.0" encoding="utf-8"?>
<supportingPropertyBags xmlns="http://schemas.microsoft.com/office/spreadsheetml/2017/richdata2">
  <spbArrays count="19">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Headquarters</v>
      <v t="s">Industry</v>
      <v t="s">Instrument type</v>
      <v t="s">Year incorporated</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_Flags</v>
      <v t="s">UniqueName</v>
      <v t="s">_DisplayString</v>
      <v t="s">LearnMoreOnLink</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_Flags</v>
      <v t="s">UniqueName</v>
      <v t="s">_DisplayString</v>
      <v t="s">LearnMoreOnLink</v>
      <v t="s">ExchangeID</v>
      <v t="s">%ProviderInfo</v>
    </a>
    <a count="43">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Image</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P/E</v>
      <v t="s">Shares outstanding</v>
      <v t="s">Description</v>
      <v t="s">Employees</v>
      <v t="s">Headquarters</v>
      <v t="s">Industry</v>
      <v t="s">Instrument type</v>
      <v t="s">Year incorporated</v>
      <v t="s">_Flags</v>
      <v t="s">UniqueName</v>
      <v t="s">_DisplayString</v>
      <v t="s">LearnMoreOnLink</v>
      <v t="s">ExchangeID</v>
      <v t="s">%ProviderInfo</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Headquarters</v>
      <v t="s">Industry</v>
      <v t="s">Instrument type</v>
      <v t="s">_Flags</v>
      <v t="s">UniqueName</v>
      <v t="s">_DisplayString</v>
      <v t="s">LearnMoreOnLink</v>
      <v t="s">ExchangeID</v>
      <v t="s">%ProviderInfo</v>
    </a>
    <a count="38">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Shares outstanding</v>
      <v t="s">Description</v>
      <v t="s">Headquarters</v>
      <v t="s">Industry</v>
      <v t="s">Instrument type</v>
      <v t="s">Year incorporated</v>
      <v t="s">_Flags</v>
      <v t="s">UniqueName</v>
      <v t="s">_DisplayString</v>
      <v t="s">ExchangeID</v>
      <v t="s">%ProviderInfo</v>
    </a>
    <a count="44">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31">
      <v t="s">%EntityServiceId</v>
      <v t="s">_Format</v>
      <v t="s">%IsRefreshable</v>
      <v t="s">%EntityCulture</v>
      <v t="s">%EntityId</v>
      <v t="s">_Icon</v>
      <v t="s">_Display</v>
      <v t="s">Name</v>
      <v t="s">_SubLabel</v>
      <v t="s">Price</v>
      <v t="s">Exchange</v>
      <v t="s">Last trade time</v>
      <v t="s">Ticker symbol</v>
      <v t="s">Exchange abbreviation</v>
      <v t="s">Change</v>
      <v t="s">Change (%)</v>
      <v t="s">Currency</v>
      <v t="s">Previous close</v>
      <v t="s">Open</v>
      <v t="s">High</v>
      <v t="s">Low</v>
      <v t="s">52 week high</v>
      <v t="s">52 week low</v>
      <v t="s">Volume</v>
      <v t="s">Volume average</v>
      <v t="s">Instrument type</v>
      <v t="s">_Flags</v>
      <v t="s">UniqueName</v>
      <v t="s">_DisplayString</v>
      <v t="s">LearnMoreOnLink</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Shares outstanding</v>
      <v t="s">Description</v>
      <v t="s">Employees</v>
      <v t="s">Headquarters</v>
      <v t="s">Industry</v>
      <v t="s">Instrument type</v>
      <v t="s">Year incorporated</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Headquarters</v>
      <v t="s">Industry</v>
      <v t="s">Instrument type</v>
      <v t="s">Year incorporated</v>
      <v t="s">_Flags</v>
      <v t="s">UniqueName</v>
      <v t="s">_DisplayString</v>
      <v t="s">LearnMoreOnLink</v>
      <v t="s">ExchangeID</v>
      <v t="s">%ProviderInfo</v>
    </a>
    <a count="38">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Headquarters</v>
      <v t="s">Industry</v>
      <v t="s">Instrument type</v>
      <v t="s">_Flags</v>
      <v t="s">UniqueName</v>
      <v t="s">_DisplayString</v>
      <v t="s">ExchangeID</v>
      <v t="s">%ProviderInfo</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ExchangeID</v>
      <v t="s">%ProviderInfo</v>
    </a>
    <a count="39">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Shares outstanding</v>
      <v t="s">Description</v>
      <v t="s">Employees</v>
      <v t="s">Headquarters</v>
      <v t="s">Industry</v>
      <v t="s">Instrument type</v>
      <v t="s">_Flags</v>
      <v t="s">UniqueName</v>
      <v t="s">_DisplayString</v>
      <v t="s">LearnMoreOnLink</v>
      <v t="s">ExchangeID</v>
      <v t="s">%ProviderInfo</v>
    </a>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Image</v>
      <v t="s">ExchangeID</v>
      <v t="s">%ProviderInfo</v>
    </a>
    <a count="36">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Description</v>
      <v t="s">Headquarters</v>
      <v t="s">Industry</v>
      <v t="s">Instrument type</v>
      <v t="s">Year incorporated</v>
      <v t="s">_Flags</v>
      <v t="s">UniqueName</v>
      <v t="s">_DisplayString</v>
      <v t="s">LearnMoreOnLink</v>
      <v t="s">ExchangeID</v>
      <v t="s">%ProviderInfo</v>
    </a>
  </spbArrays>
  <spbData count="61">
    <spb s="0">
      <v>0</v>
      <v>Name</v>
      <v>LearnMoreOnLink</v>
    </spb>
    <spb s="1">
      <v>0</v>
      <v>0</v>
      <v>0</v>
    </spb>
    <spb s="2">
      <v>1</v>
      <v>1</v>
      <v>1</v>
      <v>1</v>
    </spb>
    <spb s="3">
      <v>1</v>
      <v>2</v>
      <v>2</v>
      <v>1</v>
      <v>3</v>
      <v>1</v>
      <v>1</v>
      <v>1</v>
      <v>4</v>
      <v>4</v>
      <v>5</v>
      <v>6</v>
      <v>1</v>
      <v>1</v>
      <v>1</v>
      <v>4</v>
      <v>7</v>
      <v>8</v>
      <v>9</v>
      <v>4</v>
    </spb>
    <spb s="4">
      <v>Real-Time Nasdaq Last Sale</v>
      <v>from previous close</v>
      <v>from previous close</v>
      <v>Source: Nasdaq Last Sale</v>
      <v>GMT</v>
    </spb>
    <spb s="0">
      <v>1</v>
      <v>Name</v>
      <v>LearnMoreOnLink</v>
    </spb>
    <spb s="5">
      <v>1</v>
      <v>2</v>
      <v>2</v>
      <v>1</v>
      <v>3</v>
      <v>1</v>
      <v>1</v>
      <v>1</v>
      <v>4</v>
      <v>5</v>
      <v>6</v>
      <v>1</v>
      <v>1</v>
      <v>1</v>
      <v>4</v>
      <v>7</v>
      <v>8</v>
      <v>9</v>
      <v>4</v>
    </spb>
    <spb s="0">
      <v>2</v>
      <v>Name</v>
      <v>LearnMoreOnLink</v>
    </spb>
    <spb s="6">
      <v>1</v>
      <v>2</v>
      <v>2</v>
      <v>1</v>
      <v>3</v>
      <v>1</v>
      <v>1</v>
      <v>1</v>
      <v>4</v>
      <v>4</v>
      <v>5</v>
      <v>6</v>
      <v>1</v>
      <v>1</v>
      <v>1</v>
      <v>4</v>
      <v>7</v>
      <v>9</v>
      <v>4</v>
    </spb>
    <spb s="0">
      <v>3</v>
      <v>Name</v>
      <v>LearnMoreOnLink</v>
    </spb>
    <spb s="7">
      <v>1</v>
      <v>2</v>
      <v>1</v>
      <v>3</v>
      <v>1</v>
      <v>1</v>
      <v>1</v>
      <v>4</v>
      <v>4</v>
      <v>5</v>
      <v>6</v>
      <v>1</v>
      <v>1</v>
      <v>1</v>
      <v>4</v>
      <v>7</v>
      <v>8</v>
      <v>9</v>
      <v>4</v>
    </spb>
    <spb s="0">
      <v>4</v>
      <v>Name</v>
      <v>LearnMoreOnLink</v>
    </spb>
    <spb s="8">
      <v>1</v>
      <v>2</v>
      <v>1</v>
      <v>3</v>
      <v>1</v>
      <v>1</v>
      <v>1</v>
      <v>4</v>
      <v>4</v>
      <v>5</v>
      <v>6</v>
      <v>1</v>
      <v>1</v>
      <v>1</v>
      <v>4</v>
      <v>7</v>
      <v>9</v>
      <v>4</v>
    </spb>
    <spb s="0">
      <v>5</v>
      <v>Name</v>
      <v>LearnMoreOnLink</v>
    </spb>
    <spb s="9">
      <v>0</v>
      <v>0</v>
    </spb>
    <spb s="10">
      <v>14</v>
      <v>1</v>
      <v>1</v>
      <v>1</v>
      <v>1</v>
    </spb>
    <spb s="11">
      <v>1</v>
      <v>2</v>
      <v>2</v>
      <v>1</v>
      <v>3</v>
      <v>1</v>
      <v>10</v>
      <v>1</v>
      <v>1</v>
      <v>4</v>
      <v>4</v>
      <v>5</v>
      <v>6</v>
      <v>1</v>
      <v>1</v>
      <v>1</v>
      <v>4</v>
      <v>7</v>
      <v>8</v>
      <v>9</v>
      <v>4</v>
    </spb>
    <spb s="12">
      <v>Powered by Refinitiv</v>
    </spb>
    <spb s="0">
      <v>6</v>
      <v>Name</v>
      <v>LearnMoreOnLink</v>
    </spb>
    <spb s="13">
      <v>1</v>
      <v>2</v>
      <v>1</v>
      <v>3</v>
      <v>1</v>
      <v>1</v>
      <v>1</v>
      <v>4</v>
      <v>4</v>
      <v>5</v>
      <v>6</v>
      <v>1</v>
      <v>1</v>
      <v>1</v>
      <v>4</v>
      <v>7</v>
      <v>8</v>
      <v>9</v>
      <v>4</v>
    </spb>
    <spb s="6">
      <v>11</v>
      <v>2</v>
      <v>2</v>
      <v>11</v>
      <v>3</v>
      <v>11</v>
      <v>11</v>
      <v>11</v>
      <v>4</v>
      <v>4</v>
      <v>5</v>
      <v>12</v>
      <v>11</v>
      <v>11</v>
      <v>11</v>
      <v>4</v>
      <v>7</v>
      <v>9</v>
      <v>4</v>
    </spb>
    <spb s="14">
      <v>Delayed 15 minutes</v>
      <v>from previous close</v>
      <v>from previous close</v>
      <v>GMT</v>
    </spb>
    <spb s="3">
      <v>1</v>
      <v>2</v>
      <v>2</v>
      <v>1</v>
      <v>3</v>
      <v>1</v>
      <v>1</v>
      <v>1</v>
      <v>4</v>
      <v>4</v>
      <v>5</v>
      <v>12</v>
      <v>1</v>
      <v>1</v>
      <v>1</v>
      <v>4</v>
      <v>7</v>
      <v>8</v>
      <v>9</v>
      <v>4</v>
    </spb>
    <spb s="0">
      <v>7</v>
      <v>Name</v>
      <v>LearnMoreOnLink</v>
    </spb>
    <spb s="15">
      <v>13</v>
      <v>2</v>
      <v>13</v>
      <v>3</v>
      <v>13</v>
      <v>13</v>
      <v>13</v>
      <v>4</v>
      <v>5</v>
      <v>14</v>
      <v>13</v>
      <v>13</v>
      <v>13</v>
      <v>4</v>
      <v>7</v>
      <v>9</v>
      <v>4</v>
    </spb>
    <spb s="14">
      <v>Delayed 20 minutes</v>
      <v>from previous close</v>
      <v>from previous close</v>
      <v>GMT</v>
    </spb>
    <spb s="16">
      <v>8</v>
      <v>Name</v>
    </spb>
    <spb s="17">
      <v>1</v>
      <v>1</v>
      <v>1</v>
    </spb>
    <spb s="18">
      <v>1</v>
      <v>1</v>
      <v>3</v>
      <v>1</v>
      <v>1</v>
      <v>1</v>
      <v>4</v>
      <v>5</v>
      <v>6</v>
      <v>1</v>
      <v>1</v>
      <v>1</v>
      <v>4</v>
      <v>7</v>
      <v>8</v>
      <v>9</v>
      <v>4</v>
    </spb>
    <spb s="0">
      <v>9</v>
      <v>Name</v>
      <v>LearnMoreOnLink</v>
    </spb>
    <spb s="19">
      <v>15</v>
      <v>2</v>
      <v>15</v>
      <v>3</v>
      <v>15</v>
      <v>15</v>
      <v>15</v>
      <v>4</v>
      <v>4</v>
      <v>5</v>
      <v>16</v>
      <v>15</v>
      <v>15</v>
      <v>15</v>
      <v>4</v>
      <v>7</v>
      <v>8</v>
      <v>9</v>
      <v>4</v>
      <v>15</v>
      <v>15</v>
      <v>5</v>
    </spb>
    <spb s="20">
      <v>at close</v>
      <v>from previous close</v>
      <v>from previous close</v>
      <v>Source: Nasdaq Nordic</v>
      <v>GMT</v>
      <v>Delayed 15 minutes</v>
      <v>from close</v>
      <v>from close</v>
    </spb>
    <spb s="3">
      <v>17</v>
      <v>2</v>
      <v>2</v>
      <v>17</v>
      <v>3</v>
      <v>17</v>
      <v>17</v>
      <v>17</v>
      <v>4</v>
      <v>4</v>
      <v>5</v>
      <v>18</v>
      <v>17</v>
      <v>17</v>
      <v>17</v>
      <v>4</v>
      <v>7</v>
      <v>8</v>
      <v>9</v>
      <v>4</v>
    </spb>
    <spb s="4">
      <v>Delayed 15 minutes</v>
      <v>from previous close</v>
      <v>from previous close</v>
      <v>LSE</v>
      <v>GMT</v>
    </spb>
    <spb s="3">
      <v>19</v>
      <v>2</v>
      <v>2</v>
      <v>19</v>
      <v>3</v>
      <v>19</v>
      <v>19</v>
      <v>19</v>
      <v>4</v>
      <v>4</v>
      <v>5</v>
      <v>20</v>
      <v>19</v>
      <v>19</v>
      <v>19</v>
      <v>4</v>
      <v>7</v>
      <v>8</v>
      <v>9</v>
      <v>4</v>
    </spb>
    <spb s="14">
      <v>Delayed 30 minutes</v>
      <v>from previous close</v>
      <v>from previous close</v>
      <v>GMT</v>
    </spb>
    <spb s="0">
      <v>10</v>
      <v>Name</v>
      <v>LearnMoreOnLink</v>
    </spb>
    <spb s="21">
      <v>1</v>
      <v>1</v>
      <v>1</v>
    </spb>
    <spb s="22">
      <v>1</v>
      <v>1</v>
      <v>3</v>
      <v>1</v>
      <v>1</v>
      <v>1</v>
      <v>4</v>
      <v>5</v>
      <v>1</v>
      <v>1</v>
      <v>1</v>
      <v>4</v>
      <v>7</v>
      <v>9</v>
    </spb>
    <spb s="23">
      <v>Real-Time Nasdaq Last Sale</v>
      <v>from previous close</v>
      <v>Source: Nasdaq Last Sale</v>
      <v>from previous close</v>
      <v>GMT</v>
    </spb>
    <spb s="3">
      <v>17</v>
      <v>2</v>
      <v>2</v>
      <v>17</v>
      <v>3</v>
      <v>17</v>
      <v>17</v>
      <v>17</v>
      <v>4</v>
      <v>4</v>
      <v>5</v>
      <v>21</v>
      <v>17</v>
      <v>17</v>
      <v>17</v>
      <v>4</v>
      <v>7</v>
      <v>8</v>
      <v>9</v>
      <v>4</v>
    </spb>
    <spb s="0">
      <v>11</v>
      <v>Name</v>
      <v>LearnMoreOnLink</v>
    </spb>
    <spb s="24">
      <v>2</v>
      <v>2</v>
      <v>3</v>
      <v>17</v>
      <v>17</v>
      <v>17</v>
      <v>4</v>
      <v>4</v>
      <v>5</v>
      <v>21</v>
      <v>17</v>
      <v>17</v>
      <v>17</v>
      <v>4</v>
      <v>7</v>
      <v>8</v>
      <v>9</v>
      <v>4</v>
    </spb>
    <spb s="0">
      <v>12</v>
      <v>Name</v>
      <v>LearnMoreOnLink</v>
    </spb>
    <spb s="25">
      <v>1</v>
      <v>1</v>
      <v>3</v>
      <v>1</v>
      <v>1</v>
      <v>1</v>
      <v>4</v>
      <v>4</v>
      <v>5</v>
      <v>6</v>
      <v>1</v>
      <v>1</v>
      <v>1</v>
      <v>4</v>
      <v>7</v>
      <v>8</v>
      <v>9</v>
      <v>4</v>
    </spb>
    <spb s="0">
      <v>13</v>
      <v>Name</v>
      <v>LearnMoreOnLink</v>
    </spb>
    <spb s="26">
      <v>1</v>
      <v>2</v>
      <v>1</v>
      <v>3</v>
      <v>1</v>
      <v>1</v>
      <v>1</v>
      <v>4</v>
      <v>5</v>
      <v>6</v>
      <v>1</v>
      <v>1</v>
      <v>1</v>
      <v>4</v>
      <v>7</v>
      <v>8</v>
      <v>9</v>
      <v>4</v>
    </spb>
    <spb s="16">
      <v>14</v>
      <v>Name</v>
    </spb>
    <spb s="15">
      <v>1</v>
      <v>2</v>
      <v>1</v>
      <v>3</v>
      <v>1</v>
      <v>1</v>
      <v>1</v>
      <v>4</v>
      <v>5</v>
      <v>6</v>
      <v>1</v>
      <v>1</v>
      <v>1</v>
      <v>4</v>
      <v>7</v>
      <v>9</v>
      <v>4</v>
    </spb>
    <spb s="4">
      <v>Delayed 15 minutes</v>
      <v>from previous close</v>
      <v>from previous close</v>
      <v>Source: Nasdaq</v>
      <v>GMT</v>
    </spb>
    <spb s="6">
      <v>1</v>
      <v>2</v>
      <v>2</v>
      <v>1</v>
      <v>3</v>
      <v>1</v>
      <v>1</v>
      <v>1</v>
      <v>4</v>
      <v>4</v>
      <v>5</v>
      <v>12</v>
      <v>1</v>
      <v>1</v>
      <v>1</v>
      <v>4</v>
      <v>7</v>
      <v>9</v>
      <v>4</v>
    </spb>
    <spb s="24">
      <v>2</v>
      <v>2</v>
      <v>3</v>
      <v>17</v>
      <v>17</v>
      <v>17</v>
      <v>4</v>
      <v>4</v>
      <v>5</v>
      <v>18</v>
      <v>17</v>
      <v>17</v>
      <v>17</v>
      <v>4</v>
      <v>7</v>
      <v>8</v>
      <v>9</v>
      <v>4</v>
    </spb>
    <spb s="16">
      <v>15</v>
      <v>Name</v>
    </spb>
    <spb s="3">
      <v>1</v>
      <v>2</v>
      <v>2</v>
      <v>1</v>
      <v>3</v>
      <v>1</v>
      <v>1</v>
      <v>1</v>
      <v>4</v>
      <v>4</v>
      <v>5</v>
      <v>22</v>
      <v>1</v>
      <v>1</v>
      <v>1</v>
      <v>4</v>
      <v>7</v>
      <v>8</v>
      <v>9</v>
      <v>4</v>
    </spb>
    <spb s="0">
      <v>16</v>
      <v>Name</v>
      <v>LearnMoreOnLink</v>
    </spb>
    <spb s="27">
      <v>1</v>
      <v>1</v>
      <v>3</v>
      <v>1</v>
      <v>1</v>
      <v>1</v>
      <v>4</v>
      <v>4</v>
      <v>5</v>
      <v>6</v>
      <v>1</v>
      <v>1</v>
      <v>1</v>
      <v>4</v>
      <v>7</v>
      <v>9</v>
      <v>4</v>
    </spb>
    <spb s="0">
      <v>17</v>
      <v>Name</v>
      <v>LearnMoreOnLink</v>
    </spb>
    <spb s="28">
      <v>1</v>
      <v>2</v>
      <v>1</v>
      <v>3</v>
      <v>1</v>
      <v>10</v>
      <v>1</v>
      <v>1</v>
      <v>4</v>
      <v>4</v>
      <v>5</v>
      <v>6</v>
      <v>1</v>
      <v>1</v>
      <v>1</v>
      <v>4</v>
      <v>7</v>
      <v>8</v>
      <v>9</v>
      <v>4</v>
    </spb>
    <spb s="4">
      <v>Delayed 15 minutes</v>
      <v>from previous close</v>
      <v>from previous close</v>
      <v>Borsa Italia</v>
      <v>GMT</v>
    </spb>
    <spb s="0">
      <v>18</v>
      <v>Name</v>
      <v>LearnMoreOnLink</v>
    </spb>
    <spb s="29">
      <v>13</v>
      <v>13</v>
      <v>3</v>
      <v>13</v>
      <v>13</v>
      <v>13</v>
      <v>4</v>
      <v>5</v>
      <v>13</v>
      <v>13</v>
      <v>13</v>
      <v>7</v>
      <v>8</v>
      <v>9</v>
    </spb>
  </spbData>
</supportingPropertyBags>
</file>

<file path=xl/richData/rdsupportingpropertybagstructure.xml><?xml version="1.0" encoding="utf-8"?>
<spbStructures xmlns="http://schemas.microsoft.com/office/spreadsheetml/2017/richdata2" count="30">
  <s>
    <k n="^Order" t="spba"/>
    <k n="TitleProperty" t="s"/>
    <k n="SubTitleProperty" t="s"/>
  </s>
  <s>
    <k n="ShowInCardView" t="b"/>
    <k n="ShowInDotNotation" t="b"/>
    <k n="ShowInAutoComplete" t="b"/>
  </s>
  <s>
    <k n="ExchangeID" t="spb"/>
    <k n="UniqueName" t="spb"/>
    <k n="`%ProviderInfo" t="spb"/>
    <k n="LearnMoreOnLink" t="spb"/>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ExchangeID" t="s"/>
    <k n="Last trade time" t="s"/>
  </s>
  <s>
    <k n="Low" t="i"/>
    <k n="P/E"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Low" t="i"/>
    <k n="P/E" t="i"/>
    <k n="Beta" t="i"/>
    <k n="High" t="i"/>
    <k n="Name" t="i"/>
    <k n="Open" t="i"/>
    <k n="Price" t="i"/>
    <k n="Change" t="i"/>
    <k n="Volume" t="i"/>
    <k n="Employees" t="i"/>
    <k n="Change (%)" t="i"/>
    <k n="Market cap" t="i"/>
    <k n="52 week low" t="i"/>
    <k n="52 week high" t="i"/>
    <k n="Previous close" t="i"/>
    <k n="Volume average" t="i"/>
    <k n="Last trade time" t="i"/>
    <k n="`%EntityServiceId" t="i"/>
    <k n="Shares outstanding" t="i"/>
  </s>
  <s>
    <k n="Low"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Low" t="i"/>
    <k n="Beta" t="i"/>
    <k n="High" t="i"/>
    <k n="Name" t="i"/>
    <k n="Open" t="i"/>
    <k n="Price" t="i"/>
    <k n="Change" t="i"/>
    <k n="Volume" t="i"/>
    <k n="Employees" t="i"/>
    <k n="Change (%)" t="i"/>
    <k n="Market cap" t="i"/>
    <k n="52 week low" t="i"/>
    <k n="52 week high" t="i"/>
    <k n="Previous close" t="i"/>
    <k n="Volume average" t="i"/>
    <k n="Last trade time" t="i"/>
    <k n="`%EntityServiceId" t="i"/>
    <k n="Shares outstanding" t="i"/>
  </s>
  <s>
    <k n="ShowInDotNotation" t="b"/>
    <k n="ShowInAutoComplete" t="b"/>
  </s>
  <s>
    <k n="Image" t="spb"/>
    <k n="ExchangeID" t="spb"/>
    <k n="UniqueName" t="spb"/>
    <k n="`%ProviderInfo" t="spb"/>
    <k n="LearnMoreOnLink" t="spb"/>
  </s>
  <s>
    <k n="Low" t="i"/>
    <k n="P/E"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s>
  <s>
    <k n="name" t="s"/>
  </s>
  <s>
    <k n="Low" t="i"/>
    <k n="P/E"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Last trade time" t="s"/>
  </s>
  <s>
    <k n="Low" t="i"/>
    <k n="Beta" t="i"/>
    <k n="High" t="i"/>
    <k n="Name" t="i"/>
    <k n="Open" t="i"/>
    <k n="Price" t="i"/>
    <k n="Change" t="i"/>
    <k n="Volume" t="i"/>
    <k n="Change (%)" t="i"/>
    <k n="Market cap" t="i"/>
    <k n="52 week low" t="i"/>
    <k n="52 week high" t="i"/>
    <k n="Previous close" t="i"/>
    <k n="Volume average" t="i"/>
    <k n="Last trade time" t="i"/>
    <k n="`%EntityServiceId" t="i"/>
    <k n="Shares outstanding" t="i"/>
  </s>
  <s>
    <k n="^Order" t="spba"/>
    <k n="TitleProperty" t="s"/>
  </s>
  <s>
    <k n="ExchangeID" t="spb"/>
    <k n="UniqueName" t="spb"/>
    <k n="`%ProviderInfo" t="spb"/>
  </s>
  <s>
    <k n="Low"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Low"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Price" t="s"/>
    <k n="Change" t="s"/>
    <k n="Change (%)" t="s"/>
    <k n="ExchangeID" t="s"/>
    <k n="Last trade time" t="s"/>
    <k n="Price (Extended hours)" t="s"/>
    <k n="Change (Extended hours)" t="s"/>
    <k n="Change % (Extended hours)" t="s"/>
  </s>
  <s>
    <k n="UniqueName" t="spb"/>
    <k n="`%ProviderInfo" t="spb"/>
    <k n="LearnMoreOnLink" t="spb"/>
  </s>
  <s>
    <k n="Low" t="i"/>
    <k n="High" t="i"/>
    <k n="Name" t="i"/>
    <k n="Open" t="i"/>
    <k n="Price" t="i"/>
    <k n="Change" t="i"/>
    <k n="Volume" t="i"/>
    <k n="Change (%)" t="i"/>
    <k n="52 week low" t="i"/>
    <k n="52 week high" t="i"/>
    <k n="Previous close" t="i"/>
    <k n="Volume average" t="i"/>
    <k n="Last trade time" t="i"/>
    <k n="`%EntityServiceId" t="i"/>
  </s>
  <s>
    <k n="Price" t="s"/>
    <k n="Change" t="s"/>
    <k n="Exchange" t="s"/>
    <k n="Change (%)" t="s"/>
    <k n="Last trade time" t="s"/>
  </s>
  <s>
    <k n="P/E" t="i"/>
    <k n="Beta"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Low"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Low"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Low" t="i"/>
    <k n="High" t="i"/>
    <k n="Name" t="i"/>
    <k n="Open" t="i"/>
    <k n="Price" t="i"/>
    <k n="Change" t="i"/>
    <k n="Volume" t="i"/>
    <k n="Employees" t="i"/>
    <k n="Change (%)" t="i"/>
    <k n="Market cap" t="i"/>
    <k n="52 week low" t="i"/>
    <k n="52 week high" t="i"/>
    <k n="Previous close" t="i"/>
    <k n="Volume average" t="i"/>
    <k n="Last trade time" t="i"/>
    <k n="`%EntityServiceId" t="i"/>
    <k n="Shares outstanding" t="i"/>
  </s>
  <s>
    <k n="Low"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s>
  <s>
    <k n="Low" t="i"/>
    <k n="High" t="i"/>
    <k n="Name" t="i"/>
    <k n="Open" t="i"/>
    <k n="Price" t="i"/>
    <k n="Change" t="i"/>
    <k n="Volume" t="i"/>
    <k n="Change (%)" t="i"/>
    <k n="52 week low" t="i"/>
    <k n="52 week high" t="i"/>
    <k n="Previous close" t="i"/>
    <k n="Last trade time" t="i"/>
    <k n="Year incorporated" t="i"/>
    <k n="`%EntityServiceId"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8">
    <x:dxf>
      <x:numFmt numFmtId="2" formatCode="0.00"/>
    </x:dxf>
    <x:dxf>
      <x:numFmt numFmtId="0" formatCode="General"/>
    </x:dxf>
    <x:dxf>
      <x:numFmt numFmtId="27" formatCode="m/d/yyyy\ h:mm"/>
    </x:dxf>
    <x:dxf>
      <x:numFmt numFmtId="14" formatCode="0.00%"/>
    </x:dxf>
    <x:dxf>
      <x:numFmt numFmtId="3" formatCode="#,##0"/>
    </x:dxf>
    <x:dxf>
      <x:numFmt numFmtId="4" formatCode="#,##0.00"/>
    </x:dxf>
    <x:dxf>
      <x:numFmt numFmtId="1" formatCode="0"/>
    </x:dxf>
    <x:dxf>
      <x:numFmt numFmtId="35" formatCode="_(* #,##0.00_);_(* \(#,##0.00\);_(* &quot;-&quot;??_);_(@_)"/>
    </x:dxf>
  </dxfs>
  <richProperties>
    <rPr n="NumberFormat" t="s"/>
    <rPr n="IsTitleField" t="b"/>
    <rPr n="IsHeroField" t="b"/>
  </richProperties>
  <richStyles>
    <rSty dxfid="1">
      <rpv i="0">_([$$-en-US]* #,##0.00_);_([$$-en-US]* (#,##0.00);_([$$-en-US]* "-"??_);_(@_)</rpv>
    </rSty>
    <rSty dxfid="5">
      <rpv i="0">#,##0.00</rpv>
    </rSty>
    <rSty>
      <rpv i="1">1</rpv>
    </rSty>
    <rSty dxfid="4">
      <rpv i="0">#,##0</rpv>
    </rSty>
    <rSty dxfid="3"/>
    <rSty dxfid="1">
      <rpv i="0">_([$$-en-US]* #,##0_);_([$$-en-US]* (#,##0);_([$$-en-US]* "-"_);_(@_)</rpv>
    </rSty>
    <rSty dxfid="2"/>
    <rSty dxfid="6">
      <rpv i="0">0</rpv>
    </rSty>
    <rSty dxfid="0">
      <rpv i="0">0.00</rpv>
    </rSty>
    <rSty>
      <rpv i="2">1</rpv>
    </rSty>
    <rSty dxfid="1">
      <rpv i="0">_([$€-x-euro2] * #,##0.00_);_([$€-x-euro2] * (#,##0.00);_([$€-x-euro2] * "-"??_);_(@_)</rpv>
    </rSty>
    <rSty dxfid="1">
      <rpv i="0">_([$€-x-euro2] * #,##0_);_([$€-x-euro2] * (#,##0);_([$€-x-euro2] * "-"_);_(@_)</rpv>
    </rSty>
    <rSty dxfid="1">
      <rpv i="0">_-[$$-en-CA]* #,##0.00_-;-[$$-en-CA]* #,##0.00_-;_-[$$-en-CA]* "-"??_-;_-@_-</rpv>
    </rSty>
    <rSty dxfid="1">
      <rpv i="0">_-[$$-en-CA]* #,##0_-;-[$$-en-CA]* #,##0_-;_-[$$-en-CA]* "-"_-;_-@_-</rpv>
    </rSty>
    <rSty dxfid="1">
      <rpv i="0">_-* #,##0.00 [$kr-smj-SE]_-;-* #,##0.00 [$kr-smj-SE]_-;_-* "-"?? [$kr-smj-SE]_-;_-@_-</rpv>
    </rSty>
    <rSty dxfid="1">
      <rpv i="0">_-* #,##0 [$kr-smj-SE]_-;-* #,##0 [$kr-smj-SE]_-;_-* "-" [$kr-smj-SE]_-;_-@_-</rpv>
    </rSty>
    <rSty dxfid="7">
      <rpv i="0">_(* #,##0.00_);_(* (#,##0.00);_(* "-"??_);_(@_)</rpv>
    </rSty>
    <rSty dxfid="1">
      <rpv i="0">_-[$£-en-GB]* #,##0_-;-[$£-en-GB]* #,##0_-;_-[$£-en-GB]* "-"_-;_-@_-</rpv>
    </rSty>
    <rSty dxfid="1">
      <rpv i="0" xml:space="preserve">_ [$¥-zh-CN]* #,##0.00_ ;_ [$¥-zh-CN]* -#,##0.00_ ;_ [$¥-zh-CN]* "-"??_ ;_ @_ </rpv>
    </rSty>
    <rSty dxfid="1">
      <rpv i="0" xml:space="preserve">_ [$¥-zh-CN]* #,##0_ ;_ [$¥-zh-CN]* -#,##0_ ;_ [$¥-zh-CN]* "-"_ ;_ @_ </rpv>
    </rSty>
    <rSty dxfid="1">
      <rpv i="0">_-[$R-af-ZA]* #,##0_-;-[$R-af-ZA]* #,##0_-;_-[$R-af-ZA]* "-"_-;_-@_-</rpv>
    </rSty>
    <rSty dxfid="1">
      <rpv i="0" xml:space="preserve">_ [$₪-he-IL] * #,##0_ ;_ [$₪-he-IL] * -#,##0_ ;_ [$₪-he-IL] * "-"_ ;_ @_ </rpv>
    </rSty>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F4FBDF-9CEC-4401-8AAB-F8DB2867577A}" name="Table1" displayName="Table1" ref="B4:R1654" totalsRowShown="0" headerRowDxfId="28" dataDxfId="27">
  <autoFilter ref="B4:R1654" xr:uid="{39F4FBDF-9CEC-4401-8AAB-F8DB2867577A}"/>
  <sortState xmlns:xlrd2="http://schemas.microsoft.com/office/spreadsheetml/2017/richdata2" ref="B5:R1654">
    <sortCondition ref="E4:E1654"/>
  </sortState>
  <tableColumns count="17">
    <tableColumn id="1" xr3:uid="{CF514990-6CC2-4127-8133-38FB6346588C}" name="Bloomberg Ticker" dataDxfId="26"/>
    <tableColumn id="3" xr3:uid="{8F518558-CED8-4059-AE67-95B3DFF884A5}" name="Ticker" dataDxfId="25"/>
    <tableColumn id="16" xr3:uid="{429BB036-410F-49BA-85A4-1429FC74A309}" name="Company" dataDxfId="24"/>
    <tableColumn id="4" xr3:uid="{A8313BCD-5FAB-436B-A796-FDC4C1446D74}" name="GICS Sector" dataDxfId="23"/>
    <tableColumn id="5" xr3:uid="{A8CF0461-0826-4060-9420-DA5F70D9D509}" name="GICS Industry Group" dataDxfId="22"/>
    <tableColumn id="6" xr3:uid="{279935CA-E3B3-47DA-AE16-BEFA033A65EB}" name="GICS Industry" dataDxfId="21"/>
    <tableColumn id="7" xr3:uid="{E762B6B4-01AF-4756-9AA4-77A4011D0611}" name="GICS Sub-Industry" dataDxfId="20"/>
    <tableColumn id="8" xr3:uid="{9AFB1E31-1396-49F6-B9AF-6BB194FE309C}" name="NAICS Code" dataDxfId="19"/>
    <tableColumn id="9" xr3:uid="{256CE7D2-006A-4E27-A97D-4E626C0D134D}" name="Currency" dataDxfId="18"/>
    <tableColumn id="10" xr3:uid="{BE73876F-FC28-4D99-B34D-A13234C78AA2}" name="Market cap" dataDxfId="17">
      <calculatedColumnFormula array="1">_FV(Table1[[#This Row],[Company]],"Market cap",TRUE)</calculatedColumnFormula>
    </tableColumn>
    <tableColumn id="14" xr3:uid="{2F2AF42E-B5BA-4AFE-99A2-253B49D93A91}" name="Last Price" dataDxfId="16">
      <calculatedColumnFormula array="1">+_FV(Table1[[#This Row],[Company]],"price")</calculatedColumnFormula>
    </tableColumn>
    <tableColumn id="15" xr3:uid="{3357216B-DB51-4590-846F-DB842EE3A9D5}" name="% of High" dataDxfId="15" dataCellStyle="Percent">
      <calculatedColumnFormula>+Table1[[#This Row],[Last Price]]/Table1[[#This Row],[52 week high]]</calculatedColumnFormula>
    </tableColumn>
    <tableColumn id="2" xr3:uid="{E5607EDA-31B9-49AC-816A-DB0E36304353}" name="52 week high" dataDxfId="14">
      <calculatedColumnFormula array="1">_FV(Table1[[#This Row],[Company]],"52 week high",TRUE)</calculatedColumnFormula>
    </tableColumn>
    <tableColumn id="13" xr3:uid="{3FBAF691-4C70-49C7-86E7-23CB1DF36EB3}" name="52 week low" dataDxfId="13">
      <calculatedColumnFormula array="1">_FV(Table1[[#This Row],[Company]],"52 week low",TRUE)</calculatedColumnFormula>
    </tableColumn>
    <tableColumn id="17" xr3:uid="{B1808425-F986-4883-82E9-5EEE02A79BE7}" name="Beta" dataDxfId="12">
      <calculatedColumnFormula array="1">_FV(Table1[[#This Row],[Company]],"Beta")</calculatedColumnFormula>
    </tableColumn>
    <tableColumn id="18" xr3:uid="{9C2F0C44-6D7D-46D6-8962-B8C2B26D2B9D}" name="Description" dataDxfId="11"/>
    <tableColumn id="20" xr3:uid="{4D405BB5-38B4-4FC2-A562-CDC8C83F249A}" name="IdealRatings" dataDxfId="1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43C5B-5EFD-416A-BC69-6A502CF381B5}">
  <dimension ref="A1:D23"/>
  <sheetViews>
    <sheetView showGridLines="0" tabSelected="1" zoomScaleNormal="100" workbookViewId="0"/>
  </sheetViews>
  <sheetFormatPr defaultRowHeight="11.25" x14ac:dyDescent="0.2"/>
  <cols>
    <col min="1" max="2" width="2.7109375" style="21" customWidth="1"/>
    <col min="3" max="3" width="85.7109375" style="21" customWidth="1"/>
    <col min="4" max="16384" width="9.140625" style="21"/>
  </cols>
  <sheetData>
    <row r="1" spans="1:4" ht="25.5" x14ac:dyDescent="0.35">
      <c r="A1" s="20" t="s">
        <v>5135</v>
      </c>
    </row>
    <row r="4" spans="1:4" ht="24.75" customHeight="1" x14ac:dyDescent="0.2">
      <c r="A4" s="22"/>
      <c r="B4" s="22"/>
      <c r="C4" s="23" t="s">
        <v>5136</v>
      </c>
      <c r="D4" s="24"/>
    </row>
    <row r="6" spans="1:4" x14ac:dyDescent="0.2">
      <c r="C6" s="66" t="s">
        <v>5199</v>
      </c>
    </row>
    <row r="7" spans="1:4" x14ac:dyDescent="0.2">
      <c r="C7" s="66"/>
    </row>
    <row r="8" spans="1:4" x14ac:dyDescent="0.2">
      <c r="C8" s="66"/>
    </row>
    <row r="10" spans="1:4" x14ac:dyDescent="0.2">
      <c r="B10" s="25" t="s">
        <v>5137</v>
      </c>
    </row>
    <row r="11" spans="1:4" ht="45" x14ac:dyDescent="0.2">
      <c r="B11" s="26" t="s">
        <v>5138</v>
      </c>
      <c r="C11" s="27" t="s">
        <v>5139</v>
      </c>
    </row>
    <row r="12" spans="1:4" ht="78.75" x14ac:dyDescent="0.2">
      <c r="B12" s="26" t="s">
        <v>5140</v>
      </c>
      <c r="C12" s="27" t="s">
        <v>5141</v>
      </c>
    </row>
    <row r="13" spans="1:4" ht="56.25" x14ac:dyDescent="0.2">
      <c r="B13" s="26" t="s">
        <v>5142</v>
      </c>
      <c r="C13" s="27" t="s">
        <v>5143</v>
      </c>
    </row>
    <row r="14" spans="1:4" ht="22.5" x14ac:dyDescent="0.2">
      <c r="B14" s="26" t="s">
        <v>5144</v>
      </c>
      <c r="C14" s="27" t="s">
        <v>5145</v>
      </c>
    </row>
    <row r="15" spans="1:4" ht="45" x14ac:dyDescent="0.2">
      <c r="B15" s="26" t="s">
        <v>5146</v>
      </c>
      <c r="C15" s="27" t="s">
        <v>5147</v>
      </c>
    </row>
    <row r="16" spans="1:4" x14ac:dyDescent="0.2">
      <c r="B16" s="26"/>
      <c r="C16" s="27"/>
    </row>
    <row r="17" spans="2:3" x14ac:dyDescent="0.2">
      <c r="B17" s="26"/>
      <c r="C17" s="60" t="s">
        <v>5198</v>
      </c>
    </row>
    <row r="18" spans="2:3" x14ac:dyDescent="0.2">
      <c r="B18" s="26"/>
      <c r="C18" s="28"/>
    </row>
    <row r="19" spans="2:3" x14ac:dyDescent="0.2">
      <c r="B19" s="26"/>
      <c r="C19" s="29" t="s">
        <v>5196</v>
      </c>
    </row>
    <row r="20" spans="2:3" x14ac:dyDescent="0.2">
      <c r="B20" s="26"/>
      <c r="C20" s="27"/>
    </row>
    <row r="21" spans="2:3" x14ac:dyDescent="0.2">
      <c r="B21" s="26"/>
      <c r="C21" s="27"/>
    </row>
    <row r="22" spans="2:3" x14ac:dyDescent="0.2">
      <c r="B22" s="26"/>
      <c r="C22" s="27"/>
    </row>
    <row r="23" spans="2:3" x14ac:dyDescent="0.2">
      <c r="B23" s="26"/>
      <c r="C23" s="27"/>
    </row>
  </sheetData>
  <mergeCells count="1">
    <mergeCell ref="C6:C8"/>
  </mergeCells>
  <pageMargins left="0.7" right="0.7" top="0.75" bottom="0.75" header="0.3" footer="0.3"/>
  <pageSetup scale="99" orientation="portrait" r:id="rId1"/>
  <headerFooter>
    <oddFooter>&amp;C&amp;"Arial,Bold"&amp;8WAHDY CAPITAL 2022</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654"/>
  <sheetViews>
    <sheetView showGridLines="0" zoomScaleNormal="100" workbookViewId="0"/>
  </sheetViews>
  <sheetFormatPr defaultRowHeight="12.75" customHeight="1" outlineLevelCol="1" x14ac:dyDescent="0.25"/>
  <cols>
    <col min="1" max="1" width="2.7109375" style="3" customWidth="1"/>
    <col min="2" max="2" width="19.42578125" style="3" hidden="1" customWidth="1" outlineLevel="1"/>
    <col min="3" max="3" width="9.140625" style="3" collapsed="1"/>
    <col min="4" max="4" width="48.140625" style="3" customWidth="1"/>
    <col min="5" max="5" width="22.140625" style="3" bestFit="1" customWidth="1"/>
    <col min="6" max="8" width="30.7109375" style="3" hidden="1" customWidth="1" outlineLevel="1"/>
    <col min="9" max="10" width="10.7109375" style="3" hidden="1" customWidth="1" outlineLevel="1"/>
    <col min="11" max="11" width="20.7109375" style="3" customWidth="1" collapsed="1"/>
    <col min="12" max="12" width="10.7109375" style="3" customWidth="1"/>
    <col min="13" max="13" width="11.5703125" style="1" customWidth="1"/>
    <col min="14" max="16" width="10.7109375" style="3" customWidth="1"/>
    <col min="17" max="17" width="120.7109375" style="1" customWidth="1"/>
    <col min="18" max="16384" width="9.140625" style="3"/>
  </cols>
  <sheetData>
    <row r="1" spans="1:18" ht="25.5" x14ac:dyDescent="0.25">
      <c r="A1" s="2" t="s">
        <v>0</v>
      </c>
    </row>
    <row r="2" spans="1:18" ht="18.75" x14ac:dyDescent="0.25">
      <c r="A2" s="4" t="s">
        <v>1</v>
      </c>
    </row>
    <row r="3" spans="1:18" x14ac:dyDescent="0.25"/>
    <row r="4" spans="1:18" s="1" customFormat="1" ht="25.5" x14ac:dyDescent="0.25">
      <c r="B4" s="1" t="s">
        <v>2</v>
      </c>
      <c r="C4" s="1" t="s">
        <v>3</v>
      </c>
      <c r="D4" s="1" t="s">
        <v>4</v>
      </c>
      <c r="E4" s="1" t="s">
        <v>5</v>
      </c>
      <c r="F4" s="1" t="s">
        <v>6</v>
      </c>
      <c r="G4" s="1" t="s">
        <v>7</v>
      </c>
      <c r="H4" s="1" t="s">
        <v>8</v>
      </c>
      <c r="I4" s="1" t="s">
        <v>9</v>
      </c>
      <c r="J4" s="1" t="s">
        <v>10</v>
      </c>
      <c r="K4" s="1" t="s">
        <v>5130</v>
      </c>
      <c r="L4" s="1" t="s">
        <v>5129</v>
      </c>
      <c r="M4" s="15" t="s">
        <v>5134</v>
      </c>
      <c r="N4" s="15" t="s">
        <v>5131</v>
      </c>
      <c r="O4" s="15" t="s">
        <v>5132</v>
      </c>
      <c r="P4" s="15" t="s">
        <v>5133</v>
      </c>
      <c r="Q4" s="15" t="s">
        <v>12</v>
      </c>
      <c r="R4" s="15" t="s">
        <v>11</v>
      </c>
    </row>
    <row r="5" spans="1:18" ht="38.25" x14ac:dyDescent="0.25">
      <c r="B5" s="5" t="s">
        <v>359</v>
      </c>
      <c r="C5" s="6" t="s">
        <v>360</v>
      </c>
      <c r="D5" s="6" t="e" vm="1">
        <v>#VALUE!</v>
      </c>
      <c r="E5" s="5" t="s">
        <v>361</v>
      </c>
      <c r="F5" s="5" t="s">
        <v>362</v>
      </c>
      <c r="G5" s="5" t="s">
        <v>363</v>
      </c>
      <c r="H5" s="5" t="s">
        <v>363</v>
      </c>
      <c r="I5" s="5">
        <v>519130</v>
      </c>
      <c r="J5" s="5" t="s">
        <v>18</v>
      </c>
      <c r="K5" s="7" cm="1">
        <f t="array" ref="K5">_FV(Table1[[#This Row],[Company]],"Market cap",TRUE)</f>
        <v>1294301000000</v>
      </c>
      <c r="L5" s="14" cm="1">
        <f t="array" ref="L5">+_FV(Table1[[#This Row],[Company]],"price")</f>
        <v>97.1</v>
      </c>
      <c r="M5" s="18">
        <f>+Table1[[#This Row],[Last Price]]/Table1[[#This Row],[52 week high]]</f>
        <v>0.64072701070165872</v>
      </c>
      <c r="N5" s="16" cm="1">
        <f t="array" ref="N5">_FV(Table1[[#This Row],[Company]],"52 week high",TRUE)</f>
        <v>151.54660000000001</v>
      </c>
      <c r="O5" s="16" cm="1">
        <f t="array" ref="O5">_FV(Table1[[#This Row],[Company]],"52 week low",TRUE)</f>
        <v>83.34</v>
      </c>
      <c r="P5" s="17" cm="1">
        <f t="array" ref="P5">_FV(Table1[[#This Row],[Company]],"Beta")</f>
        <v>1.0873999999999999</v>
      </c>
      <c r="Q5" s="65" t="s">
        <v>364</v>
      </c>
      <c r="R5" s="19" t="s">
        <v>19</v>
      </c>
    </row>
    <row r="6" spans="1:18" ht="38.25" x14ac:dyDescent="0.25">
      <c r="B6" s="5" t="s">
        <v>377</v>
      </c>
      <c r="C6" s="6" t="s">
        <v>378</v>
      </c>
      <c r="D6" s="6" t="e" vm="2">
        <v>#VALUE!</v>
      </c>
      <c r="E6" s="5" t="s">
        <v>361</v>
      </c>
      <c r="F6" s="5" t="s">
        <v>362</v>
      </c>
      <c r="G6" s="5" t="s">
        <v>379</v>
      </c>
      <c r="H6" s="5" t="s">
        <v>380</v>
      </c>
      <c r="I6" s="5">
        <v>517311</v>
      </c>
      <c r="J6" s="5" t="s">
        <v>18</v>
      </c>
      <c r="K6" s="7" cm="1">
        <f t="array" ref="K6">_FV(Table1[[#This Row],[Company]],"Market cap",TRUE)</f>
        <v>2177170322</v>
      </c>
      <c r="L6" s="14" cm="1">
        <f t="array" ref="L6">+_FV(Table1[[#This Row],[Company]],"price")</f>
        <v>4.7750000000000004</v>
      </c>
      <c r="M6" s="18">
        <f>+Table1[[#This Row],[Last Price]]/Table1[[#This Row],[52 week high]]</f>
        <v>0.31087239583333337</v>
      </c>
      <c r="N6" s="16" cm="1">
        <f t="array" ref="N6">_FV(Table1[[#This Row],[Company]],"52 week high",TRUE)</f>
        <v>15.36</v>
      </c>
      <c r="O6" s="16" cm="1">
        <f t="array" ref="O6">_FV(Table1[[#This Row],[Company]],"52 week low",TRUE)</f>
        <v>3.68</v>
      </c>
      <c r="P6" s="17" cm="1">
        <f t="array" ref="P6">_FV(Table1[[#This Row],[Company]],"Beta")</f>
        <v>1.3672</v>
      </c>
      <c r="Q6" s="65" t="s">
        <v>381</v>
      </c>
      <c r="R6" s="19" t="s">
        <v>19</v>
      </c>
    </row>
    <row r="7" spans="1:18" ht="25.5" x14ac:dyDescent="0.25">
      <c r="B7" s="5" t="s">
        <v>482</v>
      </c>
      <c r="C7" s="6" t="s">
        <v>483</v>
      </c>
      <c r="D7" s="6" t="e" vm="3">
        <v>#VALUE!</v>
      </c>
      <c r="E7" s="5" t="s">
        <v>361</v>
      </c>
      <c r="F7" s="5" t="s">
        <v>362</v>
      </c>
      <c r="G7" s="5" t="s">
        <v>363</v>
      </c>
      <c r="H7" s="5" t="s">
        <v>363</v>
      </c>
      <c r="I7" s="5">
        <v>519130</v>
      </c>
      <c r="J7" s="5" t="s">
        <v>18</v>
      </c>
      <c r="K7" s="7" cm="1">
        <f t="array" ref="K7">_FV(Table1[[#This Row],[Company]],"Market cap",TRUE)</f>
        <v>1460444992</v>
      </c>
      <c r="L7" s="14" cm="1">
        <f t="array" ref="L7">+_FV(Table1[[#This Row],[Company]],"price")</f>
        <v>2.895</v>
      </c>
      <c r="M7" s="18">
        <f>+Table1[[#This Row],[Last Price]]/Table1[[#This Row],[52 week high]]</f>
        <v>0.32035676345609065</v>
      </c>
      <c r="N7" s="16" cm="1">
        <f t="array" ref="N7">_FV(Table1[[#This Row],[Company]],"52 week high",TRUE)</f>
        <v>9.0367999999999995</v>
      </c>
      <c r="O7" s="16" cm="1">
        <f t="array" ref="O7">_FV(Table1[[#This Row],[Company]],"52 week low",TRUE)</f>
        <v>1.81</v>
      </c>
      <c r="P7" s="17" cm="1">
        <f t="array" ref="P7">_FV(Table1[[#This Row],[Company]],"Beta")</f>
        <v>1.6198999999999999</v>
      </c>
      <c r="Q7" s="65" t="s">
        <v>484</v>
      </c>
      <c r="R7" s="19" t="s">
        <v>26</v>
      </c>
    </row>
    <row r="8" spans="1:18" ht="38.25" x14ac:dyDescent="0.25">
      <c r="B8" s="5" t="s">
        <v>622</v>
      </c>
      <c r="C8" s="6" t="s">
        <v>623</v>
      </c>
      <c r="D8" s="6" t="e" vm="4">
        <v>#VALUE!</v>
      </c>
      <c r="E8" s="5" t="s">
        <v>361</v>
      </c>
      <c r="F8" s="5" t="s">
        <v>624</v>
      </c>
      <c r="G8" s="5" t="s">
        <v>625</v>
      </c>
      <c r="H8" s="5" t="s">
        <v>626</v>
      </c>
      <c r="I8" s="5">
        <v>517311</v>
      </c>
      <c r="J8" s="5" t="s">
        <v>18</v>
      </c>
      <c r="K8" s="7" cm="1">
        <f t="array" ref="K8">_FV(Table1[[#This Row],[Company]],"Market cap",TRUE)</f>
        <v>143593560000</v>
      </c>
      <c r="L8" s="14" cm="1">
        <f t="array" ref="L8">+_FV(Table1[[#This Row],[Company]],"price")</f>
        <v>20.145</v>
      </c>
      <c r="M8" s="18">
        <f>+Table1[[#This Row],[Last Price]]/Table1[[#This Row],[52 week high]]</f>
        <v>0.88200525394045537</v>
      </c>
      <c r="N8" s="16" cm="1">
        <f t="array" ref="N8">_FV(Table1[[#This Row],[Company]],"52 week high",TRUE)</f>
        <v>22.84</v>
      </c>
      <c r="O8" s="16" cm="1">
        <f t="array" ref="O8">_FV(Table1[[#This Row],[Company]],"52 week low",TRUE)</f>
        <v>14.46</v>
      </c>
      <c r="P8" s="17" cm="1">
        <f t="array" ref="P8">_FV(Table1[[#This Row],[Company]],"Beta")</f>
        <v>0.60460000000000003</v>
      </c>
      <c r="Q8" s="65" t="s">
        <v>627</v>
      </c>
      <c r="R8" s="19" t="s">
        <v>19</v>
      </c>
    </row>
    <row r="9" spans="1:18" ht="25.5" x14ac:dyDescent="0.25">
      <c r="B9" s="5" t="s">
        <v>663</v>
      </c>
      <c r="C9" s="6" t="s">
        <v>664</v>
      </c>
      <c r="D9" s="6" t="e" vm="5">
        <v>#VALUE!</v>
      </c>
      <c r="E9" s="5" t="s">
        <v>361</v>
      </c>
      <c r="F9" s="5" t="s">
        <v>362</v>
      </c>
      <c r="G9" s="5" t="s">
        <v>363</v>
      </c>
      <c r="H9" s="5" t="s">
        <v>363</v>
      </c>
      <c r="I9" s="5">
        <v>518210</v>
      </c>
      <c r="J9" s="5" t="s">
        <v>18</v>
      </c>
      <c r="K9" s="7" cm="1">
        <f t="array" ref="K9">_FV(Table1[[#This Row],[Company]],"Market cap",TRUE)</f>
        <v>4802351000</v>
      </c>
      <c r="L9" s="14" cm="1">
        <f t="array" ref="L9">+_FV(Table1[[#This Row],[Company]],"price")</f>
        <v>35.869999999999997</v>
      </c>
      <c r="M9" s="18">
        <f>+Table1[[#This Row],[Last Price]]/Table1[[#This Row],[52 week high]]</f>
        <v>0.87723159696747366</v>
      </c>
      <c r="N9" s="16" cm="1">
        <f t="array" ref="N9">_FV(Table1[[#This Row],[Company]],"52 week high",TRUE)</f>
        <v>40.89</v>
      </c>
      <c r="O9" s="16" cm="1">
        <f t="array" ref="O9">_FV(Table1[[#This Row],[Company]],"52 week low",TRUE)</f>
        <v>20.49</v>
      </c>
      <c r="P9" s="17" cm="1">
        <f t="array" ref="P9">_FV(Table1[[#This Row],[Company]],"Beta")</f>
        <v>0.17019999999999999</v>
      </c>
      <c r="Q9" s="65" t="s">
        <v>665</v>
      </c>
      <c r="R9" s="19" t="s">
        <v>37</v>
      </c>
    </row>
    <row r="10" spans="1:18" ht="25.5" x14ac:dyDescent="0.25">
      <c r="B10" s="5" t="s">
        <v>753</v>
      </c>
      <c r="C10" s="6" t="s">
        <v>754</v>
      </c>
      <c r="D10" s="6" t="e" vm="6">
        <v>#VALUE!</v>
      </c>
      <c r="E10" s="5" t="s">
        <v>361</v>
      </c>
      <c r="F10" s="5" t="s">
        <v>362</v>
      </c>
      <c r="G10" s="5" t="s">
        <v>363</v>
      </c>
      <c r="H10" s="5" t="s">
        <v>363</v>
      </c>
      <c r="I10" s="5">
        <v>519130</v>
      </c>
      <c r="J10" s="5" t="s">
        <v>18</v>
      </c>
      <c r="K10" s="7" cm="1">
        <f t="array" ref="K10">_FV(Table1[[#This Row],[Company]],"Market cap",TRUE)</f>
        <v>48646599390</v>
      </c>
      <c r="L10" s="14" cm="1">
        <f t="array" ref="L10">+_FV(Table1[[#This Row],[Company]],"price")</f>
        <v>140.78</v>
      </c>
      <c r="M10" s="18">
        <f>+Table1[[#This Row],[Last Price]]/Table1[[#This Row],[52 week high]]</f>
        <v>0.81910746494443476</v>
      </c>
      <c r="N10" s="16" cm="1">
        <f t="array" ref="N10">_FV(Table1[[#This Row],[Company]],"52 week high",TRUE)</f>
        <v>171.87</v>
      </c>
      <c r="O10" s="16" cm="1">
        <f t="array" ref="O10">_FV(Table1[[#This Row],[Company]],"52 week low",TRUE)</f>
        <v>73.580100000000002</v>
      </c>
      <c r="P10" s="17" cm="1">
        <f t="array" ref="P10">_FV(Table1[[#This Row],[Company]],"Beta")</f>
        <v>0.68220000000000003</v>
      </c>
      <c r="Q10" s="65" t="s">
        <v>755</v>
      </c>
      <c r="R10" s="19" t="s">
        <v>19</v>
      </c>
    </row>
    <row r="11" spans="1:18" ht="38.25" x14ac:dyDescent="0.25">
      <c r="B11" s="5" t="s">
        <v>764</v>
      </c>
      <c r="C11" s="6" t="s">
        <v>765</v>
      </c>
      <c r="D11" s="6" t="e" vm="7">
        <v>#VALUE!</v>
      </c>
      <c r="E11" s="5" t="s">
        <v>361</v>
      </c>
      <c r="F11" s="5" t="s">
        <v>624</v>
      </c>
      <c r="G11" s="5" t="s">
        <v>625</v>
      </c>
      <c r="H11" s="5" t="s">
        <v>766</v>
      </c>
      <c r="I11" s="5">
        <v>517311</v>
      </c>
      <c r="J11" s="5" t="s">
        <v>18</v>
      </c>
      <c r="K11" s="7" cm="1">
        <f t="array" ref="K11">_FV(Table1[[#This Row],[Company]],"Market cap",TRUE)</f>
        <v>597276917</v>
      </c>
      <c r="L11" s="14" cm="1">
        <f t="array" ref="L11">+_FV(Table1[[#This Row],[Company]],"price")</f>
        <v>23.585000000000001</v>
      </c>
      <c r="M11" s="18">
        <f>+Table1[[#This Row],[Last Price]]/Table1[[#This Row],[52 week high]]</f>
        <v>0.36151189686066348</v>
      </c>
      <c r="N11" s="16" cm="1">
        <f t="array" ref="N11">_FV(Table1[[#This Row],[Company]],"52 week high",TRUE)</f>
        <v>65.239900000000006</v>
      </c>
      <c r="O11" s="16" cm="1">
        <f t="array" ref="O11">_FV(Table1[[#This Row],[Company]],"52 week low",TRUE)</f>
        <v>9.1999999999999993</v>
      </c>
      <c r="P11" s="17" cm="1">
        <f t="array" ref="P11">_FV(Table1[[#This Row],[Company]],"Beta")</f>
        <v>1.1207</v>
      </c>
      <c r="Q11" s="65" t="s">
        <v>767</v>
      </c>
      <c r="R11" s="19" t="s">
        <v>19</v>
      </c>
    </row>
    <row r="12" spans="1:18" ht="25.5" x14ac:dyDescent="0.25">
      <c r="B12" s="5" t="s">
        <v>997</v>
      </c>
      <c r="C12" s="6" t="s">
        <v>998</v>
      </c>
      <c r="D12" s="6" t="e" vm="8">
        <v>#VALUE!</v>
      </c>
      <c r="E12" s="5" t="s">
        <v>361</v>
      </c>
      <c r="F12" s="5" t="s">
        <v>362</v>
      </c>
      <c r="G12" s="5" t="s">
        <v>379</v>
      </c>
      <c r="H12" s="5" t="s">
        <v>380</v>
      </c>
      <c r="I12" s="5">
        <v>517311</v>
      </c>
      <c r="J12" s="5" t="s">
        <v>18</v>
      </c>
      <c r="K12" s="7" cm="1">
        <f t="array" ref="K12">_FV(Table1[[#This Row],[Company]],"Market cap",TRUE)</f>
        <v>4640269000</v>
      </c>
      <c r="L12" s="14" cm="1">
        <f t="array" ref="L12">+_FV(Table1[[#This Row],[Company]],"price")</f>
        <v>775.68</v>
      </c>
      <c r="M12" s="18">
        <f>+Table1[[#This Row],[Last Price]]/Table1[[#This Row],[52 week high]]</f>
        <v>0.48882362950032454</v>
      </c>
      <c r="N12" s="16" cm="1">
        <f t="array" ref="N12">_FV(Table1[[#This Row],[Company]],"52 week high",TRUE)</f>
        <v>1586.83</v>
      </c>
      <c r="O12" s="16" cm="1">
        <f t="array" ref="O12">_FV(Table1[[#This Row],[Company]],"52 week low",TRUE)</f>
        <v>620.57000000000005</v>
      </c>
      <c r="P12" s="17" cm="1">
        <f t="array" ref="P12">_FV(Table1[[#This Row],[Company]],"Beta")</f>
        <v>0.81059999999999999</v>
      </c>
      <c r="Q12" s="65" t="s">
        <v>999</v>
      </c>
      <c r="R12" s="19" t="s">
        <v>19</v>
      </c>
    </row>
    <row r="13" spans="1:18" ht="25.5" x14ac:dyDescent="0.25">
      <c r="B13" s="5" t="s">
        <v>1062</v>
      </c>
      <c r="C13" s="6" t="s">
        <v>1063</v>
      </c>
      <c r="D13" s="6" t="e" vm="9">
        <v>#VALUE!</v>
      </c>
      <c r="E13" s="5" t="s">
        <v>361</v>
      </c>
      <c r="F13" s="5" t="s">
        <v>362</v>
      </c>
      <c r="G13" s="5" t="s">
        <v>363</v>
      </c>
      <c r="H13" s="5" t="s">
        <v>363</v>
      </c>
      <c r="I13" s="5">
        <v>561499</v>
      </c>
      <c r="J13" s="5" t="s">
        <v>18</v>
      </c>
      <c r="K13" s="7" cm="1">
        <f t="array" ref="K13">_FV(Table1[[#This Row],[Company]],"Market cap",TRUE)</f>
        <v>2053419681</v>
      </c>
      <c r="L13" s="14" cm="1">
        <f t="array" ref="L13">+_FV(Table1[[#This Row],[Company]],"price")</f>
        <v>17.265000000000001</v>
      </c>
      <c r="M13" s="18">
        <f>+Table1[[#This Row],[Last Price]]/Table1[[#This Row],[52 week high]]</f>
        <v>0.34509294423345993</v>
      </c>
      <c r="N13" s="16" cm="1">
        <f t="array" ref="N13">_FV(Table1[[#This Row],[Company]],"52 week high",TRUE)</f>
        <v>50.03</v>
      </c>
      <c r="O13" s="16" cm="1">
        <f t="array" ref="O13">_FV(Table1[[#This Row],[Company]],"52 week low",TRUE)</f>
        <v>9.1417999999999999</v>
      </c>
      <c r="P13" s="17" cm="1">
        <f t="array" ref="P13">_FV(Table1[[#This Row],[Company]],"Beta")</f>
        <v>1.5578000000000001</v>
      </c>
      <c r="Q13" s="65" t="s">
        <v>1064</v>
      </c>
      <c r="R13" s="19" t="s">
        <v>19</v>
      </c>
    </row>
    <row r="14" spans="1:18" ht="38.25" x14ac:dyDescent="0.25">
      <c r="B14" s="5" t="s">
        <v>1077</v>
      </c>
      <c r="C14" s="6" t="s">
        <v>1078</v>
      </c>
      <c r="D14" s="6" t="e" vm="10">
        <v>#VALUE!</v>
      </c>
      <c r="E14" s="5" t="s">
        <v>361</v>
      </c>
      <c r="F14" s="5" t="s">
        <v>362</v>
      </c>
      <c r="G14" s="5" t="s">
        <v>363</v>
      </c>
      <c r="H14" s="5" t="s">
        <v>363</v>
      </c>
      <c r="I14" s="5">
        <v>511210</v>
      </c>
      <c r="J14" s="5" t="s">
        <v>18</v>
      </c>
      <c r="K14" s="7" cm="1">
        <f t="array" ref="K14">_FV(Table1[[#This Row],[Company]],"Market cap",TRUE)</f>
        <v>1091078000</v>
      </c>
      <c r="L14" s="14" cm="1">
        <f t="array" ref="L14">+_FV(Table1[[#This Row],[Company]],"price")</f>
        <v>16.72</v>
      </c>
      <c r="M14" s="18">
        <f>+Table1[[#This Row],[Last Price]]/Table1[[#This Row],[52 week high]]</f>
        <v>0.9899934868849547</v>
      </c>
      <c r="N14" s="16" cm="1">
        <f t="array" ref="N14">_FV(Table1[[#This Row],[Company]],"52 week high",TRUE)</f>
        <v>16.888999999999999</v>
      </c>
      <c r="O14" s="16" cm="1">
        <f t="array" ref="O14">_FV(Table1[[#This Row],[Company]],"52 week low",TRUE)</f>
        <v>8.75</v>
      </c>
      <c r="P14" s="17" cm="1">
        <f t="array" ref="P14">_FV(Table1[[#This Row],[Company]],"Beta")</f>
        <v>1.9562999999999999</v>
      </c>
      <c r="Q14" s="65" t="s">
        <v>1079</v>
      </c>
      <c r="R14" s="19" t="s">
        <v>19</v>
      </c>
    </row>
    <row r="15" spans="1:18" ht="25.5" x14ac:dyDescent="0.25">
      <c r="B15" s="5" t="s">
        <v>1158</v>
      </c>
      <c r="C15" s="6" t="s">
        <v>1159</v>
      </c>
      <c r="D15" s="6" t="e" vm="11">
        <v>#VALUE!</v>
      </c>
      <c r="E15" s="5" t="s">
        <v>361</v>
      </c>
      <c r="F15" s="5" t="s">
        <v>362</v>
      </c>
      <c r="G15" s="5" t="s">
        <v>379</v>
      </c>
      <c r="H15" s="5" t="s">
        <v>380</v>
      </c>
      <c r="I15" s="5">
        <v>515210</v>
      </c>
      <c r="J15" s="5" t="s">
        <v>18</v>
      </c>
      <c r="K15" s="7" cm="1">
        <f t="array" ref="K15">_FV(Table1[[#This Row],[Company]],"Market cap",TRUE)</f>
        <v>60903673929</v>
      </c>
      <c r="L15" s="14" cm="1">
        <f t="array" ref="L15">+_FV(Table1[[#This Row],[Company]],"price")</f>
        <v>391.23</v>
      </c>
      <c r="M15" s="18">
        <f>+Table1[[#This Row],[Last Price]]/Table1[[#This Row],[52 week high]]</f>
        <v>0.63</v>
      </c>
      <c r="N15" s="16" cm="1">
        <f t="array" ref="N15">_FV(Table1[[#This Row],[Company]],"52 week high",TRUE)</f>
        <v>621</v>
      </c>
      <c r="O15" s="16" cm="1">
        <f t="array" ref="O15">_FV(Table1[[#This Row],[Company]],"52 week low",TRUE)</f>
        <v>297.66000000000003</v>
      </c>
      <c r="P15" s="17" cm="1">
        <f t="array" ref="P15">_FV(Table1[[#This Row],[Company]],"Beta")</f>
        <v>1.1419999999999999</v>
      </c>
      <c r="Q15" s="65" t="s">
        <v>1160</v>
      </c>
      <c r="R15" s="19" t="s">
        <v>19</v>
      </c>
    </row>
    <row r="16" spans="1:18" ht="38.25" x14ac:dyDescent="0.25">
      <c r="B16" s="5" t="s">
        <v>1291</v>
      </c>
      <c r="C16" s="6" t="s">
        <v>1292</v>
      </c>
      <c r="D16" s="6" t="e" vm="12">
        <v>#VALUE!</v>
      </c>
      <c r="E16" s="5" t="s">
        <v>361</v>
      </c>
      <c r="F16" s="5" t="s">
        <v>624</v>
      </c>
      <c r="G16" s="5" t="s">
        <v>625</v>
      </c>
      <c r="H16" s="5" t="s">
        <v>766</v>
      </c>
      <c r="I16" s="5">
        <v>517919</v>
      </c>
      <c r="J16" s="5" t="s">
        <v>18</v>
      </c>
      <c r="K16" s="7" cm="1">
        <f t="array" ref="K16">_FV(Table1[[#This Row],[Company]],"Market cap",TRUE)</f>
        <v>3273324527</v>
      </c>
      <c r="L16" s="14" cm="1">
        <f t="array" ref="L16">+_FV(Table1[[#This Row],[Company]],"price")</f>
        <v>68.180000000000007</v>
      </c>
      <c r="M16" s="18">
        <f>+Table1[[#This Row],[Last Price]]/Table1[[#This Row],[52 week high]]</f>
        <v>0.94419055532474749</v>
      </c>
      <c r="N16" s="16" cm="1">
        <f t="array" ref="N16">_FV(Table1[[#This Row],[Company]],"52 week high",TRUE)</f>
        <v>72.209999999999994</v>
      </c>
      <c r="O16" s="16" cm="1">
        <f t="array" ref="O16">_FV(Table1[[#This Row],[Company]],"52 week low",TRUE)</f>
        <v>46.75</v>
      </c>
      <c r="P16" s="17" cm="1">
        <f t="array" ref="P16">_FV(Table1[[#This Row],[Company]],"Beta")</f>
        <v>0.42430000000000001</v>
      </c>
      <c r="Q16" s="65" t="s">
        <v>1293</v>
      </c>
      <c r="R16" s="19" t="s">
        <v>19</v>
      </c>
    </row>
    <row r="17" spans="2:18" ht="25.5" x14ac:dyDescent="0.25">
      <c r="B17" s="5" t="s">
        <v>1324</v>
      </c>
      <c r="C17" s="6" t="s">
        <v>1325</v>
      </c>
      <c r="D17" s="6" t="e" vm="13">
        <v>#VALUE!</v>
      </c>
      <c r="E17" s="5" t="s">
        <v>361</v>
      </c>
      <c r="F17" s="5" t="s">
        <v>362</v>
      </c>
      <c r="G17" s="5" t="s">
        <v>379</v>
      </c>
      <c r="H17" s="5" t="s">
        <v>380</v>
      </c>
      <c r="I17" s="5">
        <v>517311</v>
      </c>
      <c r="J17" s="5" t="s">
        <v>18</v>
      </c>
      <c r="K17" s="7" cm="1">
        <f t="array" ref="K17">_FV(Table1[[#This Row],[Company]],"Market cap",TRUE)</f>
        <v>170190995285</v>
      </c>
      <c r="L17" s="14" cm="1">
        <f t="array" ref="L17">+_FV(Table1[[#This Row],[Company]],"price")</f>
        <v>39.365000000000002</v>
      </c>
      <c r="M17" s="18">
        <f>+Table1[[#This Row],[Last Price]]/Table1[[#This Row],[52 week high]]</f>
        <v>0.7721655551196549</v>
      </c>
      <c r="N17" s="16" cm="1">
        <f t="array" ref="N17">_FV(Table1[[#This Row],[Company]],"52 week high",TRUE)</f>
        <v>50.98</v>
      </c>
      <c r="O17" s="16" cm="1">
        <f t="array" ref="O17">_FV(Table1[[#This Row],[Company]],"52 week low",TRUE)</f>
        <v>28.39</v>
      </c>
      <c r="P17" s="17" cm="1">
        <f t="array" ref="P17">_FV(Table1[[#This Row],[Company]],"Beta")</f>
        <v>1.0261</v>
      </c>
      <c r="Q17" s="65" t="s">
        <v>1326</v>
      </c>
      <c r="R17" s="19" t="s">
        <v>19</v>
      </c>
    </row>
    <row r="18" spans="2:18" ht="38.25" x14ac:dyDescent="0.25">
      <c r="B18" s="5" t="s">
        <v>1445</v>
      </c>
      <c r="C18" s="6" t="s">
        <v>1446</v>
      </c>
      <c r="D18" s="6" t="e" vm="14">
        <v>#VALUE!</v>
      </c>
      <c r="E18" s="5" t="s">
        <v>361</v>
      </c>
      <c r="F18" s="5" t="s">
        <v>362</v>
      </c>
      <c r="G18" s="5" t="s">
        <v>379</v>
      </c>
      <c r="H18" s="5" t="s">
        <v>1447</v>
      </c>
      <c r="I18" s="5">
        <v>541850</v>
      </c>
      <c r="J18" s="5" t="s">
        <v>18</v>
      </c>
      <c r="K18" s="7" cm="1">
        <f t="array" ref="K18">_FV(Table1[[#This Row],[Company]],"Market cap",TRUE)</f>
        <v>1821376700</v>
      </c>
      <c r="L18" s="14" cm="1">
        <f t="array" ref="L18">+_FV(Table1[[#This Row],[Company]],"price")</f>
        <v>30.25</v>
      </c>
      <c r="M18" s="18">
        <f>+Table1[[#This Row],[Last Price]]/Table1[[#This Row],[52 week high]]</f>
        <v>0.81889550622631302</v>
      </c>
      <c r="N18" s="16" cm="1">
        <f t="array" ref="N18">_FV(Table1[[#This Row],[Company]],"52 week high",TRUE)</f>
        <v>36.94</v>
      </c>
      <c r="O18" s="16" cm="1">
        <f t="array" ref="O18">_FV(Table1[[#This Row],[Company]],"52 week low",TRUE)</f>
        <v>20.56</v>
      </c>
      <c r="P18" s="17" cm="1">
        <f t="array" ref="P18">_FV(Table1[[#This Row],[Company]],"Beta")</f>
        <v>0.87490000000000001</v>
      </c>
      <c r="Q18" s="65" t="s">
        <v>1448</v>
      </c>
      <c r="R18" s="19" t="s">
        <v>37</v>
      </c>
    </row>
    <row r="19" spans="2:18" ht="38.25" x14ac:dyDescent="0.25">
      <c r="B19" s="5" t="s">
        <v>1616</v>
      </c>
      <c r="C19" s="6" t="s">
        <v>1617</v>
      </c>
      <c r="D19" s="6" t="e" vm="15">
        <v>#VALUE!</v>
      </c>
      <c r="E19" s="5" t="s">
        <v>361</v>
      </c>
      <c r="F19" s="5" t="s">
        <v>362</v>
      </c>
      <c r="G19" s="5" t="s">
        <v>379</v>
      </c>
      <c r="H19" s="5" t="s">
        <v>380</v>
      </c>
      <c r="I19" s="5">
        <v>515210</v>
      </c>
      <c r="J19" s="5" t="s">
        <v>18</v>
      </c>
      <c r="K19" s="7" cm="1">
        <f t="array" ref="K19">_FV(Table1[[#This Row],[Company]],"Market cap",TRUE)</f>
        <v>7437847393</v>
      </c>
      <c r="L19" s="14" cm="1">
        <f t="array" ref="L19">+_FV(Table1[[#This Row],[Company]],"price")</f>
        <v>14.015000000000001</v>
      </c>
      <c r="M19" s="18">
        <f>+Table1[[#This Row],[Last Price]]/Table1[[#This Row],[52 week high]]</f>
        <v>0.4153823355068168</v>
      </c>
      <c r="N19" s="16" cm="1">
        <f t="array" ref="N19">_FV(Table1[[#This Row],[Company]],"52 week high",TRUE)</f>
        <v>33.74</v>
      </c>
      <c r="O19" s="16" cm="1">
        <f t="array" ref="O19">_FV(Table1[[#This Row],[Company]],"52 week low",TRUE)</f>
        <v>12.55</v>
      </c>
      <c r="P19" s="17" cm="1">
        <f t="array" ref="P19">_FV(Table1[[#This Row],[Company]],"Beta")</f>
        <v>1.8185</v>
      </c>
      <c r="Q19" s="65" t="s">
        <v>1618</v>
      </c>
      <c r="R19" s="19" t="s">
        <v>19</v>
      </c>
    </row>
    <row r="20" spans="2:18" ht="38.25" x14ac:dyDescent="0.25">
      <c r="B20" s="5" t="s">
        <v>1885</v>
      </c>
      <c r="C20" s="6" t="s">
        <v>1886</v>
      </c>
      <c r="D20" s="6" t="e" vm="16">
        <v>#VALUE!</v>
      </c>
      <c r="E20" s="5" t="s">
        <v>361</v>
      </c>
      <c r="F20" s="5" t="s">
        <v>362</v>
      </c>
      <c r="G20" s="5" t="s">
        <v>363</v>
      </c>
      <c r="H20" s="5" t="s">
        <v>363</v>
      </c>
      <c r="I20" s="5">
        <v>518210</v>
      </c>
      <c r="J20" s="5" t="s">
        <v>18</v>
      </c>
      <c r="K20" s="7" cm="1">
        <f t="array" ref="K20">_FV(Table1[[#This Row],[Company]],"Market cap",TRUE)</f>
        <v>829086165</v>
      </c>
      <c r="L20" s="14" cm="1">
        <f t="array" ref="L20">+_FV(Table1[[#This Row],[Company]],"price")</f>
        <v>8.4009</v>
      </c>
      <c r="M20" s="18">
        <f>+Table1[[#This Row],[Last Price]]/Table1[[#This Row],[52 week high]]</f>
        <v>0.51985767326732668</v>
      </c>
      <c r="N20" s="16" cm="1">
        <f t="array" ref="N20">_FV(Table1[[#This Row],[Company]],"52 week high",TRUE)</f>
        <v>16.16</v>
      </c>
      <c r="O20" s="16" cm="1">
        <f t="array" ref="O20">_FV(Table1[[#This Row],[Company]],"52 week low",TRUE)</f>
        <v>5.3</v>
      </c>
      <c r="P20" s="17" cm="1">
        <f t="array" ref="P20">_FV(Table1[[#This Row],[Company]],"Beta")</f>
        <v>2.5720000000000001</v>
      </c>
      <c r="Q20" s="65" t="s">
        <v>1887</v>
      </c>
      <c r="R20" s="19" t="s">
        <v>19</v>
      </c>
    </row>
    <row r="21" spans="2:18" ht="38.25" x14ac:dyDescent="0.25">
      <c r="B21" s="5" t="s">
        <v>2098</v>
      </c>
      <c r="C21" s="6" t="s">
        <v>2099</v>
      </c>
      <c r="D21" s="6" t="e" vm="17">
        <v>#VALUE!</v>
      </c>
      <c r="E21" s="5" t="s">
        <v>361</v>
      </c>
      <c r="F21" s="5" t="s">
        <v>624</v>
      </c>
      <c r="G21" s="5" t="s">
        <v>625</v>
      </c>
      <c r="H21" s="5" t="s">
        <v>626</v>
      </c>
      <c r="I21" s="5">
        <v>238210</v>
      </c>
      <c r="J21" s="5" t="s">
        <v>18</v>
      </c>
      <c r="K21" s="7" cm="1">
        <f t="array" ref="K21">_FV(Table1[[#This Row],[Company]],"Market cap",TRUE)</f>
        <v>7118591220</v>
      </c>
      <c r="L21" s="14" cm="1">
        <f t="array" ref="L21">+_FV(Table1[[#This Row],[Company]],"price")</f>
        <v>29.055</v>
      </c>
      <c r="M21" s="18">
        <f>+Table1[[#This Row],[Last Price]]/Table1[[#This Row],[52 week high]]</f>
        <v>0.97861232738295723</v>
      </c>
      <c r="N21" s="16" cm="1">
        <f t="array" ref="N21">_FV(Table1[[#This Row],[Company]],"52 week high",TRUE)</f>
        <v>29.69</v>
      </c>
      <c r="O21" s="16" cm="1">
        <f t="array" ref="O21">_FV(Table1[[#This Row],[Company]],"52 week low",TRUE)</f>
        <v>20.824999999999999</v>
      </c>
      <c r="P21" s="17" cm="1">
        <f t="array" ref="P21">_FV(Table1[[#This Row],[Company]],"Beta")</f>
        <v>1.141</v>
      </c>
      <c r="Q21" s="65" t="s">
        <v>2100</v>
      </c>
      <c r="R21" s="19" t="s">
        <v>19</v>
      </c>
    </row>
    <row r="22" spans="2:18" ht="25.5" x14ac:dyDescent="0.25">
      <c r="B22" s="5" t="s">
        <v>2110</v>
      </c>
      <c r="C22" s="6" t="s">
        <v>2111</v>
      </c>
      <c r="D22" s="6" t="e" vm="18">
        <v>#VALUE!</v>
      </c>
      <c r="E22" s="5" t="s">
        <v>361</v>
      </c>
      <c r="F22" s="5" t="s">
        <v>362</v>
      </c>
      <c r="G22" s="5" t="s">
        <v>363</v>
      </c>
      <c r="H22" s="5" t="s">
        <v>363</v>
      </c>
      <c r="I22" s="5" t="s">
        <v>37</v>
      </c>
      <c r="J22" s="5" t="s">
        <v>18</v>
      </c>
      <c r="K22" s="7" cm="1">
        <f t="array" ref="K22">_FV(Table1[[#This Row],[Company]],"Market cap",TRUE)</f>
        <v>464868978</v>
      </c>
      <c r="L22" s="14" cm="1">
        <f t="array" ref="L22">+_FV(Table1[[#This Row],[Company]],"price")</f>
        <v>2.38</v>
      </c>
      <c r="M22" s="18">
        <f>+Table1[[#This Row],[Last Price]]/Table1[[#This Row],[52 week high]]</f>
        <v>0.20016820857863749</v>
      </c>
      <c r="N22" s="16" cm="1">
        <f t="array" ref="N22">_FV(Table1[[#This Row],[Company]],"52 week high",TRUE)</f>
        <v>11.89</v>
      </c>
      <c r="O22" s="16" cm="1">
        <f t="array" ref="O22">_FV(Table1[[#This Row],[Company]],"52 week low",TRUE)</f>
        <v>1.61</v>
      </c>
      <c r="P22" s="17" cm="1">
        <f t="array" ref="P22">_FV(Table1[[#This Row],[Company]],"Beta")</f>
        <v>2.4154</v>
      </c>
      <c r="Q22" s="65" t="s">
        <v>2112</v>
      </c>
      <c r="R22" s="19" t="s">
        <v>19</v>
      </c>
    </row>
    <row r="23" spans="2:18" ht="38.25" x14ac:dyDescent="0.25">
      <c r="B23" s="5" t="s">
        <v>2183</v>
      </c>
      <c r="C23" s="6" t="s">
        <v>2184</v>
      </c>
      <c r="D23" s="6" t="e" vm="19">
        <v>#VALUE!</v>
      </c>
      <c r="E23" s="5" t="s">
        <v>361</v>
      </c>
      <c r="F23" s="5" t="s">
        <v>362</v>
      </c>
      <c r="G23" s="5" t="s">
        <v>363</v>
      </c>
      <c r="H23" s="5" t="s">
        <v>363</v>
      </c>
      <c r="I23" s="5">
        <v>561990</v>
      </c>
      <c r="J23" s="5" t="s">
        <v>18</v>
      </c>
      <c r="K23" s="7" cm="1">
        <f t="array" ref="K23">_FV(Table1[[#This Row],[Company]],"Market cap",TRUE)</f>
        <v>2156319248</v>
      </c>
      <c r="L23" s="14" cm="1">
        <f t="array" ref="L23">+_FV(Table1[[#This Row],[Company]],"price")</f>
        <v>5.4622000000000002</v>
      </c>
      <c r="M23" s="18">
        <f>+Table1[[#This Row],[Last Price]]/Table1[[#This Row],[52 week high]]</f>
        <v>0.1441974656810982</v>
      </c>
      <c r="N23" s="16" cm="1">
        <f t="array" ref="N23">_FV(Table1[[#This Row],[Company]],"52 week high",TRUE)</f>
        <v>37.880000000000003</v>
      </c>
      <c r="O23" s="16" cm="1">
        <f t="array" ref="O23">_FV(Table1[[#This Row],[Company]],"52 week low",TRUE)</f>
        <v>4.5113000000000003</v>
      </c>
      <c r="P23" s="17" cm="1">
        <f t="array" ref="P23">_FV(Table1[[#This Row],[Company]],"Beta")</f>
        <v>3.9140000000000001</v>
      </c>
      <c r="Q23" s="65" t="s">
        <v>2185</v>
      </c>
      <c r="R23" s="19" t="s">
        <v>26</v>
      </c>
    </row>
    <row r="24" spans="2:18" ht="25.5" x14ac:dyDescent="0.25">
      <c r="B24" s="5" t="s">
        <v>2225</v>
      </c>
      <c r="C24" s="6" t="s">
        <v>2226</v>
      </c>
      <c r="D24" s="6" t="e" vm="20">
        <v>#VALUE!</v>
      </c>
      <c r="E24" s="5" t="s">
        <v>361</v>
      </c>
      <c r="F24" s="5" t="s">
        <v>624</v>
      </c>
      <c r="G24" s="5" t="s">
        <v>2227</v>
      </c>
      <c r="H24" s="5" t="s">
        <v>2227</v>
      </c>
      <c r="I24" s="5">
        <v>517919</v>
      </c>
      <c r="J24" s="5" t="s">
        <v>18</v>
      </c>
      <c r="K24" s="7" cm="1">
        <f t="array" ref="K24">_FV(Table1[[#This Row],[Company]],"Market cap",TRUE)</f>
        <v>2071960484</v>
      </c>
      <c r="L24" s="14" cm="1">
        <f t="array" ref="L24">+_FV(Table1[[#This Row],[Company]],"price")</f>
        <v>16.28</v>
      </c>
      <c r="M24" s="18">
        <f>+Table1[[#This Row],[Last Price]]/Table1[[#This Row],[52 week high]]</f>
        <v>0.68720979316167163</v>
      </c>
      <c r="N24" s="16" cm="1">
        <f t="array" ref="N24">_FV(Table1[[#This Row],[Company]],"52 week high",TRUE)</f>
        <v>23.69</v>
      </c>
      <c r="O24" s="16" cm="1">
        <f t="array" ref="O24">_FV(Table1[[#This Row],[Company]],"52 week low",TRUE)</f>
        <v>11.57</v>
      </c>
      <c r="P24" s="17" cm="1">
        <f t="array" ref="P24">_FV(Table1[[#This Row],[Company]],"Beta")</f>
        <v>1.3280000000000001</v>
      </c>
      <c r="Q24" s="65" t="s">
        <v>2228</v>
      </c>
      <c r="R24" s="19" t="s">
        <v>19</v>
      </c>
    </row>
    <row r="25" spans="2:18" ht="25.5" x14ac:dyDescent="0.25">
      <c r="B25" s="5" t="s">
        <v>2350</v>
      </c>
      <c r="C25" s="6" t="s">
        <v>2351</v>
      </c>
      <c r="D25" s="6" t="e" vm="21">
        <v>#VALUE!</v>
      </c>
      <c r="E25" s="5" t="s">
        <v>361</v>
      </c>
      <c r="F25" s="5" t="s">
        <v>362</v>
      </c>
      <c r="G25" s="5" t="s">
        <v>363</v>
      </c>
      <c r="H25" s="5" t="s">
        <v>363</v>
      </c>
      <c r="I25" s="5">
        <v>519130</v>
      </c>
      <c r="J25" s="5" t="s">
        <v>18</v>
      </c>
      <c r="K25" s="7" cm="1">
        <f t="array" ref="K25">_FV(Table1[[#This Row],[Company]],"Market cap",TRUE)</f>
        <v>1978562742</v>
      </c>
      <c r="L25" s="14" cm="1">
        <f t="array" ref="L25">+_FV(Table1[[#This Row],[Company]],"price")</f>
        <v>10.27</v>
      </c>
      <c r="M25" s="18">
        <f>+Table1[[#This Row],[Last Price]]/Table1[[#This Row],[52 week high]]</f>
        <v>0.88994800693240905</v>
      </c>
      <c r="N25" s="16" cm="1">
        <f t="array" ref="N25">_FV(Table1[[#This Row],[Company]],"52 week high",TRUE)</f>
        <v>11.54</v>
      </c>
      <c r="O25" s="16" cm="1">
        <f t="array" ref="O25">_FV(Table1[[#This Row],[Company]],"52 week low",TRUE)</f>
        <v>3.9563999999999999</v>
      </c>
      <c r="P25" s="17" cm="1">
        <f t="array" ref="P25">_FV(Table1[[#This Row],[Company]],"Beta")</f>
        <v>0.85189999999999999</v>
      </c>
      <c r="Q25" s="65" t="s">
        <v>2352</v>
      </c>
      <c r="R25" s="19" t="s">
        <v>37</v>
      </c>
    </row>
    <row r="26" spans="2:18" ht="25.5" x14ac:dyDescent="0.25">
      <c r="B26" s="5" t="s">
        <v>2462</v>
      </c>
      <c r="C26" s="6" t="s">
        <v>2463</v>
      </c>
      <c r="D26" s="6" t="e" vm="22">
        <v>#VALUE!</v>
      </c>
      <c r="E26" s="5" t="s">
        <v>361</v>
      </c>
      <c r="F26" s="5" t="s">
        <v>362</v>
      </c>
      <c r="G26" s="5" t="s">
        <v>363</v>
      </c>
      <c r="H26" s="5" t="s">
        <v>363</v>
      </c>
      <c r="I26" s="5">
        <v>519130</v>
      </c>
      <c r="J26" s="5" t="s">
        <v>18</v>
      </c>
      <c r="K26" s="7" cm="1">
        <f t="array" ref="K26">_FV(Table1[[#This Row],[Company]],"Market cap",TRUE)</f>
        <v>4912869250</v>
      </c>
      <c r="L26" s="14" cm="1">
        <f t="array" ref="L26">+_FV(Table1[[#This Row],[Company]],"price")</f>
        <v>55.29</v>
      </c>
      <c r="M26" s="18">
        <f>+Table1[[#This Row],[Last Price]]/Table1[[#This Row],[52 week high]]</f>
        <v>0.39845776880945522</v>
      </c>
      <c r="N26" s="16" cm="1">
        <f t="array" ref="N26">_FV(Table1[[#This Row],[Company]],"52 week high",TRUE)</f>
        <v>138.76</v>
      </c>
      <c r="O26" s="16" cm="1">
        <f t="array" ref="O26">_FV(Table1[[#This Row],[Company]],"52 week low",TRUE)</f>
        <v>41.52</v>
      </c>
      <c r="P26" s="17" cm="1">
        <f t="array" ref="P26">_FV(Table1[[#This Row],[Company]],"Beta")</f>
        <v>1.5986</v>
      </c>
      <c r="Q26" s="65" t="s">
        <v>2464</v>
      </c>
      <c r="R26" s="19" t="s">
        <v>26</v>
      </c>
    </row>
    <row r="27" spans="2:18" ht="25.5" x14ac:dyDescent="0.25">
      <c r="B27" s="5" t="s">
        <v>2480</v>
      </c>
      <c r="C27" s="6" t="s">
        <v>2481</v>
      </c>
      <c r="D27" s="6" t="e" vm="23">
        <v>#VALUE!</v>
      </c>
      <c r="E27" s="5" t="s">
        <v>361</v>
      </c>
      <c r="F27" s="5" t="s">
        <v>624</v>
      </c>
      <c r="G27" s="5" t="s">
        <v>625</v>
      </c>
      <c r="H27" s="5" t="s">
        <v>626</v>
      </c>
      <c r="I27" s="5" t="s">
        <v>37</v>
      </c>
      <c r="J27" s="5" t="s">
        <v>18</v>
      </c>
      <c r="K27" s="7" cm="1">
        <f t="array" ref="K27">_FV(Table1[[#This Row],[Company]],"Market cap",TRUE)</f>
        <v>2504547856</v>
      </c>
      <c r="L27" s="14" cm="1">
        <f t="array" ref="L27">+_FV(Table1[[#This Row],[Company]],"price")</f>
        <v>7.64</v>
      </c>
      <c r="M27" s="18">
        <f>+Table1[[#This Row],[Last Price]]/Table1[[#This Row],[52 week high]]</f>
        <v>0.5858895705521473</v>
      </c>
      <c r="N27" s="16" cm="1">
        <f t="array" ref="N27">_FV(Table1[[#This Row],[Company]],"52 week high",TRUE)</f>
        <v>13.04</v>
      </c>
      <c r="O27" s="16" cm="1">
        <f t="array" ref="O27">_FV(Table1[[#This Row],[Company]],"52 week low",TRUE)</f>
        <v>4.91</v>
      </c>
      <c r="P27" s="17" cm="1">
        <f t="array" ref="P27">_FV(Table1[[#This Row],[Company]],"Beta")</f>
        <v>1.663</v>
      </c>
      <c r="Q27" s="65" t="s">
        <v>2482</v>
      </c>
      <c r="R27" s="19" t="s">
        <v>37</v>
      </c>
    </row>
    <row r="28" spans="2:18" ht="38.25" x14ac:dyDescent="0.25">
      <c r="B28" s="5" t="s">
        <v>2558</v>
      </c>
      <c r="C28" s="6" t="s">
        <v>2559</v>
      </c>
      <c r="D28" s="6" t="e" vm="24">
        <v>#VALUE!</v>
      </c>
      <c r="E28" s="5" t="s">
        <v>361</v>
      </c>
      <c r="F28" s="5" t="s">
        <v>362</v>
      </c>
      <c r="G28" s="5" t="s">
        <v>379</v>
      </c>
      <c r="H28" s="5" t="s">
        <v>1447</v>
      </c>
      <c r="I28" s="5">
        <v>511210</v>
      </c>
      <c r="J28" s="5" t="s">
        <v>18</v>
      </c>
      <c r="K28" s="7" cm="1">
        <f t="array" ref="K28">_FV(Table1[[#This Row],[Company]],"Market cap",TRUE)</f>
        <v>1607506000</v>
      </c>
      <c r="L28" s="14" cm="1">
        <f t="array" ref="L28">+_FV(Table1[[#This Row],[Company]],"price")</f>
        <v>10.37</v>
      </c>
      <c r="M28" s="18">
        <f>+Table1[[#This Row],[Last Price]]/Table1[[#This Row],[52 week high]]</f>
        <v>0.50858263854830799</v>
      </c>
      <c r="N28" s="16" cm="1">
        <f t="array" ref="N28">_FV(Table1[[#This Row],[Company]],"52 week high",TRUE)</f>
        <v>20.39</v>
      </c>
      <c r="O28" s="16" cm="1">
        <f t="array" ref="O28">_FV(Table1[[#This Row],[Company]],"52 week low",TRUE)</f>
        <v>6.63</v>
      </c>
      <c r="P28" s="17" cm="1">
        <f t="array" ref="P28">_FV(Table1[[#This Row],[Company]],"Beta")</f>
        <v>1.698</v>
      </c>
      <c r="Q28" s="65" t="s">
        <v>2560</v>
      </c>
      <c r="R28" s="19" t="s">
        <v>26</v>
      </c>
    </row>
    <row r="29" spans="2:18" ht="51" x14ac:dyDescent="0.25">
      <c r="B29" s="5" t="s">
        <v>2576</v>
      </c>
      <c r="C29" s="6" t="s">
        <v>2577</v>
      </c>
      <c r="D29" s="6" t="e" vm="25">
        <v>#VALUE!</v>
      </c>
      <c r="E29" s="5" t="s">
        <v>361</v>
      </c>
      <c r="F29" s="5" t="s">
        <v>362</v>
      </c>
      <c r="G29" s="5" t="s">
        <v>379</v>
      </c>
      <c r="H29" s="5" t="s">
        <v>1447</v>
      </c>
      <c r="I29" s="5">
        <v>541810</v>
      </c>
      <c r="J29" s="5" t="s">
        <v>18</v>
      </c>
      <c r="K29" s="7" cm="1">
        <f t="array" ref="K29">_FV(Table1[[#This Row],[Company]],"Market cap",TRUE)</f>
        <v>14006315434</v>
      </c>
      <c r="L29" s="14" cm="1">
        <f t="array" ref="L29">+_FV(Table1[[#This Row],[Company]],"price")</f>
        <v>36.049999999999997</v>
      </c>
      <c r="M29" s="18">
        <f>+Table1[[#This Row],[Last Price]]/Table1[[#This Row],[52 week high]]</f>
        <v>0.90170085042521264</v>
      </c>
      <c r="N29" s="16" cm="1">
        <f t="array" ref="N29">_FV(Table1[[#This Row],[Company]],"52 week high",TRUE)</f>
        <v>39.979999999999997</v>
      </c>
      <c r="O29" s="16" cm="1">
        <f t="array" ref="O29">_FV(Table1[[#This Row],[Company]],"52 week low",TRUE)</f>
        <v>25.14</v>
      </c>
      <c r="P29" s="17" cm="1">
        <f t="array" ref="P29">_FV(Table1[[#This Row],[Company]],"Beta")</f>
        <v>1.0788</v>
      </c>
      <c r="Q29" s="65" t="s">
        <v>2578</v>
      </c>
      <c r="R29" s="19" t="s">
        <v>26</v>
      </c>
    </row>
    <row r="30" spans="2:18" ht="25.5" x14ac:dyDescent="0.25">
      <c r="B30" s="5" t="s">
        <v>2606</v>
      </c>
      <c r="C30" s="6" t="s">
        <v>2607</v>
      </c>
      <c r="D30" s="6" t="e" vm="26">
        <v>#VALUE!</v>
      </c>
      <c r="E30" s="5" t="s">
        <v>361</v>
      </c>
      <c r="F30" s="5" t="s">
        <v>362</v>
      </c>
      <c r="G30" s="5" t="s">
        <v>2608</v>
      </c>
      <c r="H30" s="5" t="s">
        <v>2609</v>
      </c>
      <c r="I30" s="5">
        <v>519130</v>
      </c>
      <c r="J30" s="5" t="s">
        <v>18</v>
      </c>
      <c r="K30" s="7" cm="1">
        <f t="array" ref="K30">_FV(Table1[[#This Row],[Company]],"Market cap",TRUE)</f>
        <v>5400786000</v>
      </c>
      <c r="L30" s="14" cm="1">
        <f t="array" ref="L30">+_FV(Table1[[#This Row],[Company]],"price")</f>
        <v>6.915</v>
      </c>
      <c r="M30" s="18">
        <f>+Table1[[#This Row],[Last Price]]/Table1[[#This Row],[52 week high]]</f>
        <v>0.97394366197183102</v>
      </c>
      <c r="N30" s="16" cm="1">
        <f t="array" ref="N30">_FV(Table1[[#This Row],[Company]],"52 week high",TRUE)</f>
        <v>7.1</v>
      </c>
      <c r="O30" s="16" cm="1">
        <f t="array" ref="O30">_FV(Table1[[#This Row],[Company]],"52 week low",TRUE)</f>
        <v>1.65</v>
      </c>
      <c r="P30" s="17" cm="1">
        <f t="array" ref="P30">_FV(Table1[[#This Row],[Company]],"Beta")</f>
        <v>0.52010000000000001</v>
      </c>
      <c r="Q30" s="65" t="s">
        <v>2610</v>
      </c>
      <c r="R30" s="19" t="s">
        <v>37</v>
      </c>
    </row>
    <row r="31" spans="2:18" ht="38.25" x14ac:dyDescent="0.25">
      <c r="B31" s="5" t="s">
        <v>2617</v>
      </c>
      <c r="C31" s="6" t="s">
        <v>2618</v>
      </c>
      <c r="D31" s="6" t="e" vm="27">
        <v>#VALUE!</v>
      </c>
      <c r="E31" s="5" t="s">
        <v>361</v>
      </c>
      <c r="F31" s="5" t="s">
        <v>624</v>
      </c>
      <c r="G31" s="5" t="s">
        <v>625</v>
      </c>
      <c r="H31" s="5" t="s">
        <v>766</v>
      </c>
      <c r="I31" s="5">
        <v>525990</v>
      </c>
      <c r="J31" s="5" t="s">
        <v>18</v>
      </c>
      <c r="K31" s="7" cm="1">
        <f t="array" ref="K31">_FV(Table1[[#This Row],[Company]],"Market cap",TRUE)</f>
        <v>7349458037</v>
      </c>
      <c r="L31" s="14" cm="1">
        <f t="array" ref="L31">+_FV(Table1[[#This Row],[Company]],"price")</f>
        <v>58.494999999999997</v>
      </c>
      <c r="M31" s="18">
        <f>+Table1[[#This Row],[Last Price]]/Table1[[#This Row],[52 week high]]</f>
        <v>0.9362210887021265</v>
      </c>
      <c r="N31" s="16" cm="1">
        <f t="array" ref="N31">_FV(Table1[[#This Row],[Company]],"52 week high",TRUE)</f>
        <v>62.479900000000001</v>
      </c>
      <c r="O31" s="16" cm="1">
        <f t="array" ref="O31">_FV(Table1[[#This Row],[Company]],"52 week low",TRUE)</f>
        <v>31.73</v>
      </c>
      <c r="P31" s="17" cm="1">
        <f t="array" ref="P31">_FV(Table1[[#This Row],[Company]],"Beta")</f>
        <v>1.1303000000000001</v>
      </c>
      <c r="Q31" s="65" t="s">
        <v>2619</v>
      </c>
      <c r="R31" s="19" t="s">
        <v>19</v>
      </c>
    </row>
    <row r="32" spans="2:18" ht="25.5" x14ac:dyDescent="0.25">
      <c r="B32" s="5" t="s">
        <v>2680</v>
      </c>
      <c r="C32" s="6" t="s">
        <v>2681</v>
      </c>
      <c r="D32" s="6" t="e" vm="28">
        <v>#VALUE!</v>
      </c>
      <c r="E32" s="5" t="s">
        <v>361</v>
      </c>
      <c r="F32" s="5" t="s">
        <v>362</v>
      </c>
      <c r="G32" s="5" t="s">
        <v>363</v>
      </c>
      <c r="H32" s="5" t="s">
        <v>363</v>
      </c>
      <c r="I32" s="5">
        <v>519130</v>
      </c>
      <c r="J32" s="5" t="s">
        <v>18</v>
      </c>
      <c r="K32" s="7" cm="1">
        <f t="array" ref="K32">_FV(Table1[[#This Row],[Company]],"Market cap",TRUE)</f>
        <v>2575496901</v>
      </c>
      <c r="L32" s="14" cm="1">
        <f t="array" ref="L32">+_FV(Table1[[#This Row],[Company]],"price")</f>
        <v>36.354999999999997</v>
      </c>
      <c r="M32" s="18">
        <f>+Table1[[#This Row],[Last Price]]/Table1[[#This Row],[52 week high]]</f>
        <v>0.67889822595704952</v>
      </c>
      <c r="N32" s="16" cm="1">
        <f t="array" ref="N32">_FV(Table1[[#This Row],[Company]],"52 week high",TRUE)</f>
        <v>53.55</v>
      </c>
      <c r="O32" s="16" cm="1">
        <f t="array" ref="O32">_FV(Table1[[#This Row],[Company]],"52 week low",TRUE)</f>
        <v>21.38</v>
      </c>
      <c r="P32" s="17" cm="1">
        <f t="array" ref="P32">_FV(Table1[[#This Row],[Company]],"Beta")</f>
        <v>0.56499999999999995</v>
      </c>
      <c r="Q32" s="65" t="s">
        <v>2682</v>
      </c>
      <c r="R32" s="19" t="s">
        <v>37</v>
      </c>
    </row>
    <row r="33" spans="2:18" ht="38.25" x14ac:dyDescent="0.25">
      <c r="B33" s="5" t="s">
        <v>2695</v>
      </c>
      <c r="C33" s="6" t="s">
        <v>2696</v>
      </c>
      <c r="D33" s="6" t="e" vm="29">
        <v>#VALUE!</v>
      </c>
      <c r="E33" s="5" t="s">
        <v>361</v>
      </c>
      <c r="F33" s="5" t="s">
        <v>362</v>
      </c>
      <c r="G33" s="5" t="s">
        <v>363</v>
      </c>
      <c r="H33" s="5" t="s">
        <v>363</v>
      </c>
      <c r="I33" s="5">
        <v>812990</v>
      </c>
      <c r="J33" s="5" t="s">
        <v>18</v>
      </c>
      <c r="K33" s="7" cm="1">
        <f t="array" ref="K33">_FV(Table1[[#This Row],[Company]],"Market cap",TRUE)</f>
        <v>11130020000</v>
      </c>
      <c r="L33" s="14" cm="1">
        <f t="array" ref="L33">+_FV(Table1[[#This Row],[Company]],"price")</f>
        <v>25.31</v>
      </c>
      <c r="M33" s="18">
        <f>+Table1[[#This Row],[Last Price]]/Table1[[#This Row],[52 week high]]</f>
        <v>0.71740362811791381</v>
      </c>
      <c r="N33" s="16" cm="1">
        <f t="array" ref="N33">_FV(Table1[[#This Row],[Company]],"52 week high",TRUE)</f>
        <v>35.28</v>
      </c>
      <c r="O33" s="16" cm="1">
        <f t="array" ref="O33">_FV(Table1[[#This Row],[Company]],"52 week low",TRUE)</f>
        <v>9.7449999999999992</v>
      </c>
      <c r="P33" s="17" cm="1">
        <f t="array" ref="P33">_FV(Table1[[#This Row],[Company]],"Beta")</f>
        <v>2.677</v>
      </c>
      <c r="Q33" s="65" t="s">
        <v>2697</v>
      </c>
      <c r="R33" s="19" t="s">
        <v>37</v>
      </c>
    </row>
    <row r="34" spans="2:18" ht="25.5" x14ac:dyDescent="0.25">
      <c r="B34" s="5" t="s">
        <v>2858</v>
      </c>
      <c r="C34" s="6" t="s">
        <v>2859</v>
      </c>
      <c r="D34" s="6" t="e" vm="30">
        <v>#VALUE!</v>
      </c>
      <c r="E34" s="5" t="s">
        <v>361</v>
      </c>
      <c r="F34" s="5" t="s">
        <v>624</v>
      </c>
      <c r="G34" s="5" t="s">
        <v>625</v>
      </c>
      <c r="H34" s="5" t="s">
        <v>766</v>
      </c>
      <c r="I34" s="5">
        <v>515210</v>
      </c>
      <c r="J34" s="5" t="s">
        <v>18</v>
      </c>
      <c r="K34" s="7" cm="1">
        <f t="array" ref="K34">_FV(Table1[[#This Row],[Company]],"Market cap",TRUE)</f>
        <v>10040780000</v>
      </c>
      <c r="L34" s="14" cm="1">
        <f t="array" ref="L34">+_FV(Table1[[#This Row],[Company]],"price")</f>
        <v>21.3</v>
      </c>
      <c r="M34" s="18">
        <f>+Table1[[#This Row],[Last Price]]/Table1[[#This Row],[52 week high]]</f>
        <v>0.73246217331499319</v>
      </c>
      <c r="N34" s="16" cm="1">
        <f t="array" ref="N34">_FV(Table1[[#This Row],[Company]],"52 week high",TRUE)</f>
        <v>29.08</v>
      </c>
      <c r="O34" s="16" cm="1">
        <f t="array" ref="O34">_FV(Table1[[#This Row],[Company]],"52 week low",TRUE)</f>
        <v>15.22</v>
      </c>
      <c r="P34" s="17" cm="1">
        <f t="array" ref="P34">_FV(Table1[[#This Row],[Company]],"Beta")</f>
        <v>1.2748999999999999</v>
      </c>
      <c r="Q34" s="65" t="s">
        <v>2860</v>
      </c>
      <c r="R34" s="19" t="s">
        <v>19</v>
      </c>
    </row>
    <row r="35" spans="2:18" ht="38.25" x14ac:dyDescent="0.25">
      <c r="B35" s="5" t="s">
        <v>2861</v>
      </c>
      <c r="C35" s="6" t="s">
        <v>2862</v>
      </c>
      <c r="D35" s="6" t="e" vm="31">
        <v>#VALUE!</v>
      </c>
      <c r="E35" s="5" t="s">
        <v>361</v>
      </c>
      <c r="F35" s="5" t="s">
        <v>624</v>
      </c>
      <c r="G35" s="5" t="s">
        <v>625</v>
      </c>
      <c r="H35" s="5" t="s">
        <v>766</v>
      </c>
      <c r="I35" s="5">
        <v>517311</v>
      </c>
      <c r="J35" s="5" t="s">
        <v>18</v>
      </c>
      <c r="K35" s="7" cm="1">
        <f t="array" ref="K35">_FV(Table1[[#This Row],[Company]],"Market cap",TRUE)</f>
        <v>2095593000</v>
      </c>
      <c r="L35" s="14" cm="1">
        <f t="array" ref="L35">+_FV(Table1[[#This Row],[Company]],"price")</f>
        <v>9.7550000000000008</v>
      </c>
      <c r="M35" s="18">
        <f>+Table1[[#This Row],[Last Price]]/Table1[[#This Row],[52 week high]]</f>
        <v>0.81974789915966395</v>
      </c>
      <c r="N35" s="16" cm="1">
        <f t="array" ref="N35">_FV(Table1[[#This Row],[Company]],"52 week high",TRUE)</f>
        <v>11.9</v>
      </c>
      <c r="O35" s="16" cm="1">
        <f t="array" ref="O35">_FV(Table1[[#This Row],[Company]],"52 week low",TRUE)</f>
        <v>5.9</v>
      </c>
      <c r="P35" s="17" cm="1">
        <f t="array" ref="P35">_FV(Table1[[#This Row],[Company]],"Beta")</f>
        <v>1.3072999999999999</v>
      </c>
      <c r="Q35" s="65" t="s">
        <v>2863</v>
      </c>
      <c r="R35" s="19" t="s">
        <v>37</v>
      </c>
    </row>
    <row r="36" spans="2:18" ht="25.5" x14ac:dyDescent="0.25">
      <c r="B36" s="5" t="s">
        <v>2936</v>
      </c>
      <c r="C36" s="6" t="s">
        <v>2937</v>
      </c>
      <c r="D36" s="6" t="e" vm="32">
        <v>#VALUE!</v>
      </c>
      <c r="E36" s="5" t="s">
        <v>361</v>
      </c>
      <c r="F36" s="5" t="s">
        <v>624</v>
      </c>
      <c r="G36" s="5" t="s">
        <v>625</v>
      </c>
      <c r="H36" s="5" t="s">
        <v>766</v>
      </c>
      <c r="I36" s="5">
        <v>517311</v>
      </c>
      <c r="J36" s="5" t="s">
        <v>18</v>
      </c>
      <c r="K36" s="7" cm="1">
        <f t="array" ref="K36">_FV(Table1[[#This Row],[Company]],"Market cap",TRUE)</f>
        <v>5385004515</v>
      </c>
      <c r="L36" s="14" cm="1">
        <f t="array" ref="L36">+_FV(Table1[[#This Row],[Company]],"price")</f>
        <v>5.2050000000000001</v>
      </c>
      <c r="M36" s="18">
        <f>+Table1[[#This Row],[Last Price]]/Table1[[#This Row],[52 week high]]</f>
        <v>0.40255220417633414</v>
      </c>
      <c r="N36" s="16" cm="1">
        <f t="array" ref="N36">_FV(Table1[[#This Row],[Company]],"52 week high",TRUE)</f>
        <v>12.93</v>
      </c>
      <c r="O36" s="16" cm="1">
        <f t="array" ref="O36">_FV(Table1[[#This Row],[Company]],"52 week low",TRUE)</f>
        <v>4.96</v>
      </c>
      <c r="P36" s="17" cm="1">
        <f t="array" ref="P36">_FV(Table1[[#This Row],[Company]],"Beta")</f>
        <v>0.96679999999999999</v>
      </c>
      <c r="Q36" s="65" t="s">
        <v>2938</v>
      </c>
      <c r="R36" s="19" t="s">
        <v>19</v>
      </c>
    </row>
    <row r="37" spans="2:18" ht="25.5" x14ac:dyDescent="0.25">
      <c r="B37" s="5" t="s">
        <v>2966</v>
      </c>
      <c r="C37" s="6" t="s">
        <v>2967</v>
      </c>
      <c r="D37" s="6" t="e" vm="33">
        <v>#VALUE!</v>
      </c>
      <c r="E37" s="5" t="s">
        <v>361</v>
      </c>
      <c r="F37" s="5" t="s">
        <v>362</v>
      </c>
      <c r="G37" s="5" t="s">
        <v>379</v>
      </c>
      <c r="H37" s="5" t="s">
        <v>1447</v>
      </c>
      <c r="I37" s="5">
        <v>541810</v>
      </c>
      <c r="J37" s="5" t="s">
        <v>18</v>
      </c>
      <c r="K37" s="7" cm="1">
        <f t="array" ref="K37">_FV(Table1[[#This Row],[Company]],"Market cap",TRUE)</f>
        <v>1545928673</v>
      </c>
      <c r="L37" s="14" cm="1">
        <f t="array" ref="L37">+_FV(Table1[[#This Row],[Company]],"price")</f>
        <v>11.59</v>
      </c>
      <c r="M37" s="18">
        <f>+Table1[[#This Row],[Last Price]]/Table1[[#This Row],[52 week high]]</f>
        <v>0.77473262032085555</v>
      </c>
      <c r="N37" s="16" cm="1">
        <f t="array" ref="N37">_FV(Table1[[#This Row],[Company]],"52 week high",TRUE)</f>
        <v>14.96</v>
      </c>
      <c r="O37" s="16" cm="1">
        <f t="array" ref="O37">_FV(Table1[[#This Row],[Company]],"52 week low",TRUE)</f>
        <v>5.585</v>
      </c>
      <c r="P37" s="17" cm="1">
        <f t="array" ref="P37">_FV(Table1[[#This Row],[Company]],"Beta")</f>
        <v>2.161</v>
      </c>
      <c r="Q37" s="65" t="s">
        <v>2968</v>
      </c>
      <c r="R37" s="19" t="s">
        <v>26</v>
      </c>
    </row>
    <row r="38" spans="2:18" ht="38.25" x14ac:dyDescent="0.25">
      <c r="B38" s="5" t="s">
        <v>3104</v>
      </c>
      <c r="C38" s="6" t="s">
        <v>3105</v>
      </c>
      <c r="D38" s="6" t="e" vm="34">
        <v>#VALUE!</v>
      </c>
      <c r="E38" s="5" t="s">
        <v>361</v>
      </c>
      <c r="F38" s="5" t="s">
        <v>362</v>
      </c>
      <c r="G38" s="5" t="s">
        <v>363</v>
      </c>
      <c r="H38" s="5" t="s">
        <v>363</v>
      </c>
      <c r="I38" s="5">
        <v>519130</v>
      </c>
      <c r="J38" s="5" t="s">
        <v>18</v>
      </c>
      <c r="K38" s="7" cm="1">
        <f t="array" ref="K38">_FV(Table1[[#This Row],[Company]],"Market cap",TRUE)</f>
        <v>387246052960</v>
      </c>
      <c r="L38" s="14" cm="1">
        <f t="array" ref="L38">+_FV(Table1[[#This Row],[Company]],"price")</f>
        <v>147.68</v>
      </c>
      <c r="M38" s="18">
        <f>+Table1[[#This Row],[Last Price]]/Table1[[#This Row],[52 week high]]</f>
        <v>0.4502439024390244</v>
      </c>
      <c r="N38" s="16" cm="1">
        <f t="array" ref="N38">_FV(Table1[[#This Row],[Company]],"52 week high",TRUE)</f>
        <v>328</v>
      </c>
      <c r="O38" s="16" cm="1">
        <f t="array" ref="O38">_FV(Table1[[#This Row],[Company]],"52 week low",TRUE)</f>
        <v>88.09</v>
      </c>
      <c r="P38" s="17" cm="1">
        <f t="array" ref="P38">_FV(Table1[[#This Row],[Company]],"Beta")</f>
        <v>1.2237</v>
      </c>
      <c r="Q38" s="65" t="s">
        <v>3106</v>
      </c>
      <c r="R38" s="19" t="s">
        <v>26</v>
      </c>
    </row>
    <row r="39" spans="2:18" x14ac:dyDescent="0.25">
      <c r="B39" s="5" t="s">
        <v>3122</v>
      </c>
      <c r="C39" s="6" t="s">
        <v>3123</v>
      </c>
      <c r="D39" s="6" t="e" vm="35">
        <v>#VALUE!</v>
      </c>
      <c r="E39" s="5" t="s">
        <v>361</v>
      </c>
      <c r="F39" s="5" t="s">
        <v>624</v>
      </c>
      <c r="G39" s="5" t="s">
        <v>2227</v>
      </c>
      <c r="H39" s="5" t="s">
        <v>2227</v>
      </c>
      <c r="I39" s="5">
        <v>517312</v>
      </c>
      <c r="J39" s="5" t="s">
        <v>18</v>
      </c>
      <c r="K39" s="7" cm="1">
        <f t="array" ref="K39">_FV(Table1[[#This Row],[Company]],"Market cap",TRUE)</f>
        <v>2960056360</v>
      </c>
      <c r="L39" s="14" cm="1">
        <f t="array" ref="L39">+_FV(Table1[[#This Row],[Company]],"price")</f>
        <v>17.2</v>
      </c>
      <c r="M39" s="18">
        <f>+Table1[[#This Row],[Last Price]]/Table1[[#This Row],[52 week high]]</f>
        <v>0.60224089635854339</v>
      </c>
      <c r="N39" s="16" cm="1">
        <f t="array" ref="N39">_FV(Table1[[#This Row],[Company]],"52 week high",TRUE)</f>
        <v>28.56</v>
      </c>
      <c r="O39" s="16" cm="1">
        <f t="array" ref="O39">_FV(Table1[[#This Row],[Company]],"52 week low",TRUE)</f>
        <v>10.220000000000001</v>
      </c>
      <c r="P39" s="17" cm="1">
        <f t="array" ref="P39">_FV(Table1[[#This Row],[Company]],"Beta")</f>
        <v>1.0641</v>
      </c>
      <c r="Q39" s="65" t="s">
        <v>3124</v>
      </c>
      <c r="R39" s="19" t="s">
        <v>19</v>
      </c>
    </row>
    <row r="40" spans="2:18" ht="25.5" x14ac:dyDescent="0.25">
      <c r="B40" s="5" t="s">
        <v>3260</v>
      </c>
      <c r="C40" s="6" t="s">
        <v>3261</v>
      </c>
      <c r="D40" s="6" t="e" vm="36">
        <v>#VALUE!</v>
      </c>
      <c r="E40" s="5" t="s">
        <v>361</v>
      </c>
      <c r="F40" s="5" t="s">
        <v>362</v>
      </c>
      <c r="G40" s="5" t="s">
        <v>2608</v>
      </c>
      <c r="H40" s="5" t="s">
        <v>2609</v>
      </c>
      <c r="I40" s="5">
        <v>519130</v>
      </c>
      <c r="J40" s="5" t="s">
        <v>18</v>
      </c>
      <c r="K40" s="7" cm="1">
        <f t="array" ref="K40">_FV(Table1[[#This Row],[Company]],"Market cap",TRUE)</f>
        <v>157773117865</v>
      </c>
      <c r="L40" s="14" cm="1">
        <f t="array" ref="L40">+_FV(Table1[[#This Row],[Company]],"price")</f>
        <v>354.53</v>
      </c>
      <c r="M40" s="18">
        <f>+Table1[[#This Row],[Last Price]]/Table1[[#This Row],[52 week high]]</f>
        <v>0.77327255278310936</v>
      </c>
      <c r="N40" s="16" cm="1">
        <f t="array" ref="N40">_FV(Table1[[#This Row],[Company]],"52 week high",TRUE)</f>
        <v>458.48</v>
      </c>
      <c r="O40" s="16" cm="1">
        <f t="array" ref="O40">_FV(Table1[[#This Row],[Company]],"52 week low",TRUE)</f>
        <v>162.71</v>
      </c>
      <c r="P40" s="17" cm="1">
        <f t="array" ref="P40">_FV(Table1[[#This Row],[Company]],"Beta")</f>
        <v>1.2183999999999999</v>
      </c>
      <c r="Q40" s="65" t="s">
        <v>3262</v>
      </c>
      <c r="R40" s="19" t="s">
        <v>19</v>
      </c>
    </row>
    <row r="41" spans="2:18" ht="38.25" x14ac:dyDescent="0.25">
      <c r="B41" s="5" t="s">
        <v>3453</v>
      </c>
      <c r="C41" s="6" t="s">
        <v>3454</v>
      </c>
      <c r="D41" s="6" t="e" vm="37">
        <v>#VALUE!</v>
      </c>
      <c r="E41" s="5" t="s">
        <v>361</v>
      </c>
      <c r="F41" s="5" t="s">
        <v>362</v>
      </c>
      <c r="G41" s="5" t="s">
        <v>379</v>
      </c>
      <c r="H41" s="5" t="s">
        <v>1447</v>
      </c>
      <c r="I41" s="5">
        <v>541810</v>
      </c>
      <c r="J41" s="5" t="s">
        <v>18</v>
      </c>
      <c r="K41" s="7" cm="1">
        <f t="array" ref="K41">_FV(Table1[[#This Row],[Company]],"Market cap",TRUE)</f>
        <v>17310437729</v>
      </c>
      <c r="L41" s="14" cm="1">
        <f t="array" ref="L41">+_FV(Table1[[#This Row],[Company]],"price")</f>
        <v>84.89</v>
      </c>
      <c r="M41" s="18">
        <f>+Table1[[#This Row],[Last Price]]/Table1[[#This Row],[52 week high]]</f>
        <v>0.92664556271149434</v>
      </c>
      <c r="N41" s="16" cm="1">
        <f t="array" ref="N41">_FV(Table1[[#This Row],[Company]],"52 week high",TRUE)</f>
        <v>91.61</v>
      </c>
      <c r="O41" s="16" cm="1">
        <f t="array" ref="O41">_FV(Table1[[#This Row],[Company]],"52 week low",TRUE)</f>
        <v>61.31</v>
      </c>
      <c r="P41" s="17" cm="1">
        <f t="array" ref="P41">_FV(Table1[[#This Row],[Company]],"Beta")</f>
        <v>0.85760000000000003</v>
      </c>
      <c r="Q41" s="65" t="s">
        <v>3455</v>
      </c>
      <c r="R41" s="19" t="s">
        <v>26</v>
      </c>
    </row>
    <row r="42" spans="2:18" ht="38.25" x14ac:dyDescent="0.25">
      <c r="B42" s="5" t="s">
        <v>3477</v>
      </c>
      <c r="C42" s="6" t="s">
        <v>3478</v>
      </c>
      <c r="D42" s="6" t="e" vm="38">
        <v>#VALUE!</v>
      </c>
      <c r="E42" s="5" t="s">
        <v>361</v>
      </c>
      <c r="F42" s="5" t="s">
        <v>624</v>
      </c>
      <c r="G42" s="5" t="s">
        <v>625</v>
      </c>
      <c r="H42" s="5" t="s">
        <v>626</v>
      </c>
      <c r="I42" s="5">
        <v>334210</v>
      </c>
      <c r="J42" s="5" t="s">
        <v>18</v>
      </c>
      <c r="K42" s="7" cm="1">
        <f t="array" ref="K42">_FV(Table1[[#This Row],[Company]],"Market cap",TRUE)</f>
        <v>357616000</v>
      </c>
      <c r="L42" s="14" cm="1">
        <f t="array" ref="L42">+_FV(Table1[[#This Row],[Company]],"price")</f>
        <v>14.42</v>
      </c>
      <c r="M42" s="18">
        <f>+Table1[[#This Row],[Last Price]]/Table1[[#This Row],[52 week high]]</f>
        <v>0.78711790393013104</v>
      </c>
      <c r="N42" s="16" cm="1">
        <f t="array" ref="N42">_FV(Table1[[#This Row],[Company]],"52 week high",TRUE)</f>
        <v>18.32</v>
      </c>
      <c r="O42" s="16" cm="1">
        <f t="array" ref="O42">_FV(Table1[[#This Row],[Company]],"52 week low",TRUE)</f>
        <v>10.82</v>
      </c>
      <c r="P42" s="17" cm="1">
        <f t="array" ref="P42">_FV(Table1[[#This Row],[Company]],"Beta")</f>
        <v>0.82699999999999996</v>
      </c>
      <c r="Q42" s="65" t="s">
        <v>3479</v>
      </c>
      <c r="R42" s="19" t="s">
        <v>26</v>
      </c>
    </row>
    <row r="43" spans="2:18" ht="25.5" x14ac:dyDescent="0.25">
      <c r="B43" s="5" t="s">
        <v>3526</v>
      </c>
      <c r="C43" s="6" t="s">
        <v>3527</v>
      </c>
      <c r="D43" s="6" t="e" vm="39">
        <v>#VALUE!</v>
      </c>
      <c r="E43" s="5" t="s">
        <v>361</v>
      </c>
      <c r="F43" s="5" t="s">
        <v>362</v>
      </c>
      <c r="G43" s="5" t="s">
        <v>363</v>
      </c>
      <c r="H43" s="5" t="s">
        <v>363</v>
      </c>
      <c r="I43" s="5" t="s">
        <v>37</v>
      </c>
      <c r="J43" s="5" t="s">
        <v>18</v>
      </c>
      <c r="K43" s="7" cm="1">
        <f t="array" ref="K43">_FV(Table1[[#This Row],[Company]],"Market cap",TRUE)</f>
        <v>255841439</v>
      </c>
      <c r="L43" s="14" cm="1">
        <f t="array" ref="L43">+_FV(Table1[[#This Row],[Company]],"price")</f>
        <v>4.8680000000000003</v>
      </c>
      <c r="M43" s="18">
        <f>+Table1[[#This Row],[Last Price]]/Table1[[#This Row],[52 week high]]</f>
        <v>0.34427157001414427</v>
      </c>
      <c r="N43" s="16" cm="1">
        <f t="array" ref="N43">_FV(Table1[[#This Row],[Company]],"52 week high",TRUE)</f>
        <v>14.14</v>
      </c>
      <c r="O43" s="16" cm="1">
        <f t="array" ref="O43">_FV(Table1[[#This Row],[Company]],"52 week low",TRUE)</f>
        <v>3.33</v>
      </c>
      <c r="P43" s="17" cm="1">
        <f t="array" ref="P43">_FV(Table1[[#This Row],[Company]],"Beta")</f>
        <v>1.359</v>
      </c>
      <c r="Q43" s="65" t="s">
        <v>3528</v>
      </c>
      <c r="R43" s="19" t="s">
        <v>19</v>
      </c>
    </row>
    <row r="44" spans="2:18" ht="38.25" x14ac:dyDescent="0.25">
      <c r="B44" s="5" t="s">
        <v>3660</v>
      </c>
      <c r="C44" s="6" t="s">
        <v>3661</v>
      </c>
      <c r="D44" s="6" t="e" vm="40">
        <v>#VALUE!</v>
      </c>
      <c r="E44" s="5" t="s">
        <v>361</v>
      </c>
      <c r="F44" s="5" t="s">
        <v>362</v>
      </c>
      <c r="G44" s="5" t="s">
        <v>379</v>
      </c>
      <c r="H44" s="5" t="s">
        <v>1447</v>
      </c>
      <c r="I44" s="5">
        <v>511210</v>
      </c>
      <c r="J44" s="5" t="s">
        <v>18</v>
      </c>
      <c r="K44" s="7" cm="1">
        <f t="array" ref="K44">_FV(Table1[[#This Row],[Company]],"Market cap",TRUE)</f>
        <v>1487723530</v>
      </c>
      <c r="L44" s="14" cm="1">
        <f t="array" ref="L44">+_FV(Table1[[#This Row],[Company]],"price")</f>
        <v>33.31</v>
      </c>
      <c r="M44" s="18">
        <f>+Table1[[#This Row],[Last Price]]/Table1[[#This Row],[52 week high]]</f>
        <v>0.98068656892186312</v>
      </c>
      <c r="N44" s="16" cm="1">
        <f t="array" ref="N44">_FV(Table1[[#This Row],[Company]],"52 week high",TRUE)</f>
        <v>33.966000000000001</v>
      </c>
      <c r="O44" s="16" cm="1">
        <f t="array" ref="O44">_FV(Table1[[#This Row],[Company]],"52 week low",TRUE)</f>
        <v>16.405000000000001</v>
      </c>
      <c r="P44" s="17" cm="1">
        <f t="array" ref="P44">_FV(Table1[[#This Row],[Company]],"Beta")</f>
        <v>1.3440000000000001</v>
      </c>
      <c r="Q44" s="65" t="s">
        <v>3662</v>
      </c>
      <c r="R44" s="19" t="s">
        <v>37</v>
      </c>
    </row>
    <row r="45" spans="2:18" ht="25.5" x14ac:dyDescent="0.25">
      <c r="B45" s="5" t="s">
        <v>3699</v>
      </c>
      <c r="C45" s="6" t="s">
        <v>3700</v>
      </c>
      <c r="D45" s="6" t="e" vm="41">
        <v>#VALUE!</v>
      </c>
      <c r="E45" s="5" t="s">
        <v>361</v>
      </c>
      <c r="F45" s="5" t="s">
        <v>362</v>
      </c>
      <c r="G45" s="5" t="s">
        <v>363</v>
      </c>
      <c r="H45" s="5" t="s">
        <v>363</v>
      </c>
      <c r="I45" s="5">
        <v>519130</v>
      </c>
      <c r="J45" s="5" t="s">
        <v>18</v>
      </c>
      <c r="K45" s="7" cm="1">
        <f t="array" ref="K45">_FV(Table1[[#This Row],[Company]],"Market cap",TRUE)</f>
        <v>17681479563</v>
      </c>
      <c r="L45" s="14" cm="1">
        <f t="array" ref="L45">+_FV(Table1[[#This Row],[Company]],"price")</f>
        <v>26.07</v>
      </c>
      <c r="M45" s="18">
        <f>+Table1[[#This Row],[Last Price]]/Table1[[#This Row],[52 week high]]</f>
        <v>0.86129997819493731</v>
      </c>
      <c r="N45" s="16" cm="1">
        <f t="array" ref="N45">_FV(Table1[[#This Row],[Company]],"52 week high",TRUE)</f>
        <v>30.2682</v>
      </c>
      <c r="O45" s="16" cm="1">
        <f t="array" ref="O45">_FV(Table1[[#This Row],[Company]],"52 week low",TRUE)</f>
        <v>16.14</v>
      </c>
      <c r="P45" s="17" cm="1">
        <f t="array" ref="P45">_FV(Table1[[#This Row],[Company]],"Beta")</f>
        <v>0.99039999999999995</v>
      </c>
      <c r="Q45" s="65" t="s">
        <v>3701</v>
      </c>
      <c r="R45" s="19" t="s">
        <v>19</v>
      </c>
    </row>
    <row r="46" spans="2:18" ht="38.25" x14ac:dyDescent="0.25">
      <c r="B46" s="5" t="s">
        <v>3803</v>
      </c>
      <c r="C46" s="6" t="s">
        <v>3804</v>
      </c>
      <c r="D46" s="6" t="e" vm="42">
        <v>#VALUE!</v>
      </c>
      <c r="E46" s="5" t="s">
        <v>361</v>
      </c>
      <c r="F46" s="5" t="s">
        <v>362</v>
      </c>
      <c r="G46" s="5" t="s">
        <v>363</v>
      </c>
      <c r="H46" s="5" t="s">
        <v>363</v>
      </c>
      <c r="I46" s="5">
        <v>518210</v>
      </c>
      <c r="J46" s="5" t="s">
        <v>18</v>
      </c>
      <c r="K46" s="7" cm="1">
        <f t="array" ref="K46">_FV(Table1[[#This Row],[Company]],"Market cap",TRUE)</f>
        <v>711347120</v>
      </c>
      <c r="L46" s="14" cm="1">
        <f t="array" ref="L46">+_FV(Table1[[#This Row],[Company]],"price")</f>
        <v>4.4000000000000004</v>
      </c>
      <c r="M46" s="18">
        <f>+Table1[[#This Row],[Last Price]]/Table1[[#This Row],[52 week high]]</f>
        <v>0.44044044044044045</v>
      </c>
      <c r="N46" s="16" cm="1">
        <f t="array" ref="N46">_FV(Table1[[#This Row],[Company]],"52 week high",TRUE)</f>
        <v>9.99</v>
      </c>
      <c r="O46" s="16" cm="1">
        <f t="array" ref="O46">_FV(Table1[[#This Row],[Company]],"52 week low",TRUE)</f>
        <v>4.03</v>
      </c>
      <c r="P46" s="17" cm="1">
        <f t="array" ref="P46">_FV(Table1[[#This Row],[Company]],"Beta")</f>
        <v>0.94599999999999995</v>
      </c>
      <c r="Q46" s="65" t="s">
        <v>3805</v>
      </c>
      <c r="R46" s="19" t="s">
        <v>37</v>
      </c>
    </row>
    <row r="47" spans="2:18" ht="38.25" x14ac:dyDescent="0.25">
      <c r="B47" s="5" t="s">
        <v>3839</v>
      </c>
      <c r="C47" s="6" t="s">
        <v>3840</v>
      </c>
      <c r="D47" s="6" t="e" vm="43">
        <v>#VALUE!</v>
      </c>
      <c r="E47" s="5" t="s">
        <v>361</v>
      </c>
      <c r="F47" s="5" t="s">
        <v>362</v>
      </c>
      <c r="G47" s="5" t="s">
        <v>379</v>
      </c>
      <c r="H47" s="5" t="s">
        <v>1447</v>
      </c>
      <c r="I47" s="5" t="s">
        <v>37</v>
      </c>
      <c r="J47" s="5" t="s">
        <v>18</v>
      </c>
      <c r="K47" s="7" cm="1">
        <f t="array" ref="K47">_FV(Table1[[#This Row],[Company]],"Market cap",TRUE)</f>
        <v>788754930</v>
      </c>
      <c r="L47" s="14" cm="1">
        <f t="array" ref="L47">+_FV(Table1[[#This Row],[Company]],"price")</f>
        <v>15.005000000000001</v>
      </c>
      <c r="M47" s="18">
        <f>+Table1[[#This Row],[Last Price]]/Table1[[#This Row],[52 week high]]</f>
        <v>0.47111459968602826</v>
      </c>
      <c r="N47" s="16" cm="1">
        <f t="array" ref="N47">_FV(Table1[[#This Row],[Company]],"52 week high",TRUE)</f>
        <v>31.85</v>
      </c>
      <c r="O47" s="16" cm="1">
        <f t="array" ref="O47">_FV(Table1[[#This Row],[Company]],"52 week low",TRUE)</f>
        <v>12.19</v>
      </c>
      <c r="P47" s="17" cm="1">
        <f t="array" ref="P47">_FV(Table1[[#This Row],[Company]],"Beta")</f>
        <v>1.651</v>
      </c>
      <c r="Q47" s="65" t="s">
        <v>3841</v>
      </c>
      <c r="R47" s="19" t="s">
        <v>19</v>
      </c>
    </row>
    <row r="48" spans="2:18" ht="25.5" x14ac:dyDescent="0.25">
      <c r="B48" s="5" t="s">
        <v>4026</v>
      </c>
      <c r="C48" s="6" t="s">
        <v>4027</v>
      </c>
      <c r="D48" s="6" t="e" vm="44">
        <v>#VALUE!</v>
      </c>
      <c r="E48" s="5" t="s">
        <v>361</v>
      </c>
      <c r="F48" s="5" t="s">
        <v>362</v>
      </c>
      <c r="G48" s="5" t="s">
        <v>2608</v>
      </c>
      <c r="H48" s="5" t="s">
        <v>2609</v>
      </c>
      <c r="I48" s="5">
        <v>335210</v>
      </c>
      <c r="J48" s="5" t="s">
        <v>18</v>
      </c>
      <c r="K48" s="7" cm="1">
        <f t="array" ref="K48">_FV(Table1[[#This Row],[Company]],"Market cap",TRUE)</f>
        <v>7615952607</v>
      </c>
      <c r="L48" s="14" cm="1">
        <f t="array" ref="L48">+_FV(Table1[[#This Row],[Company]],"price")</f>
        <v>54.685000000000002</v>
      </c>
      <c r="M48" s="18">
        <f>+Table1[[#This Row],[Last Price]]/Table1[[#This Row],[52 week high]]</f>
        <v>0.30728815464149245</v>
      </c>
      <c r="N48" s="16" cm="1">
        <f t="array" ref="N48">_FV(Table1[[#This Row],[Company]],"52 week high",TRUE)</f>
        <v>177.96</v>
      </c>
      <c r="O48" s="16" cm="1">
        <f t="array" ref="O48">_FV(Table1[[#This Row],[Company]],"52 week low",TRUE)</f>
        <v>38.26</v>
      </c>
      <c r="P48" s="17" cm="1">
        <f t="array" ref="P48">_FV(Table1[[#This Row],[Company]],"Beta")</f>
        <v>1.7749999999999999</v>
      </c>
      <c r="Q48" s="65" t="s">
        <v>4028</v>
      </c>
      <c r="R48" s="19" t="s">
        <v>19</v>
      </c>
    </row>
    <row r="49" spans="2:18" ht="25.5" x14ac:dyDescent="0.25">
      <c r="B49" s="5" t="s">
        <v>4107</v>
      </c>
      <c r="C49" s="6" t="s">
        <v>4108</v>
      </c>
      <c r="D49" s="6" t="e" vm="45">
        <v>#VALUE!</v>
      </c>
      <c r="E49" s="5" t="s">
        <v>361</v>
      </c>
      <c r="F49" s="5" t="s">
        <v>362</v>
      </c>
      <c r="G49" s="5" t="s">
        <v>2608</v>
      </c>
      <c r="H49" s="5" t="s">
        <v>4109</v>
      </c>
      <c r="I49" s="5">
        <v>541612</v>
      </c>
      <c r="J49" s="5" t="s">
        <v>18</v>
      </c>
      <c r="K49" s="7" cm="1">
        <f t="array" ref="K49">_FV(Table1[[#This Row],[Company]],"Market cap",TRUE)</f>
        <v>29275147000</v>
      </c>
      <c r="L49" s="14" cm="1">
        <f t="array" ref="L49">+_FV(Table1[[#This Row],[Company]],"price")</f>
        <v>64.3</v>
      </c>
      <c r="M49" s="18">
        <f>+Table1[[#This Row],[Last Price]]/Table1[[#This Row],[52 week high]]</f>
        <v>0.36667427007299264</v>
      </c>
      <c r="N49" s="16" cm="1">
        <f t="array" ref="N49">_FV(Table1[[#This Row],[Company]],"52 week high",TRUE)</f>
        <v>175.36</v>
      </c>
      <c r="O49" s="16" cm="1">
        <f t="array" ref="O49">_FV(Table1[[#This Row],[Company]],"52 week low",TRUE)</f>
        <v>40.664999999999999</v>
      </c>
      <c r="P49" s="17" cm="1">
        <f t="array" ref="P49">_FV(Table1[[#This Row],[Company]],"Beta")</f>
        <v>1.6870000000000001</v>
      </c>
      <c r="Q49" s="65" t="s">
        <v>4110</v>
      </c>
      <c r="R49" s="19" t="s">
        <v>37</v>
      </c>
    </row>
    <row r="50" spans="2:18" ht="25.5" x14ac:dyDescent="0.25">
      <c r="B50" s="5" t="s">
        <v>4162</v>
      </c>
      <c r="C50" s="6" t="s">
        <v>4163</v>
      </c>
      <c r="D50" s="6" t="e" vm="46">
        <v>#VALUE!</v>
      </c>
      <c r="E50" s="5" t="s">
        <v>361</v>
      </c>
      <c r="F50" s="5" t="s">
        <v>362</v>
      </c>
      <c r="G50" s="5" t="s">
        <v>363</v>
      </c>
      <c r="H50" s="5" t="s">
        <v>363</v>
      </c>
      <c r="I50" s="5">
        <v>454110</v>
      </c>
      <c r="J50" s="5" t="s">
        <v>18</v>
      </c>
      <c r="K50" s="7" cm="1">
        <f t="array" ref="K50">_FV(Table1[[#This Row],[Company]],"Market cap",TRUE)</f>
        <v>2582981406</v>
      </c>
      <c r="L50" s="14" cm="1">
        <f t="array" ref="L50">+_FV(Table1[[#This Row],[Company]],"price")</f>
        <v>72.12</v>
      </c>
      <c r="M50" s="18">
        <f>+Table1[[#This Row],[Last Price]]/Table1[[#This Row],[52 week high]]</f>
        <v>0.73040307879278921</v>
      </c>
      <c r="N50" s="16" cm="1">
        <f t="array" ref="N50">_FV(Table1[[#This Row],[Company]],"52 week high",TRUE)</f>
        <v>98.74</v>
      </c>
      <c r="O50" s="16" cm="1">
        <f t="array" ref="O50">_FV(Table1[[#This Row],[Company]],"52 week low",TRUE)</f>
        <v>44.61</v>
      </c>
      <c r="P50" s="17" cm="1">
        <f t="array" ref="P50">_FV(Table1[[#This Row],[Company]],"Beta")</f>
        <v>1.1503000000000001</v>
      </c>
      <c r="Q50" s="65" t="s">
        <v>4164</v>
      </c>
      <c r="R50" s="19" t="s">
        <v>26</v>
      </c>
    </row>
    <row r="51" spans="2:18" ht="38.25" x14ac:dyDescent="0.25">
      <c r="B51" s="5" t="s">
        <v>4192</v>
      </c>
      <c r="C51" s="6" t="s">
        <v>4193</v>
      </c>
      <c r="D51" s="6" t="e" vm="47">
        <v>#VALUE!</v>
      </c>
      <c r="E51" s="5" t="s">
        <v>361</v>
      </c>
      <c r="F51" s="5" t="s">
        <v>362</v>
      </c>
      <c r="G51" s="5" t="s">
        <v>379</v>
      </c>
      <c r="H51" s="5" t="s">
        <v>380</v>
      </c>
      <c r="I51" s="5">
        <v>515111</v>
      </c>
      <c r="J51" s="5" t="s">
        <v>18</v>
      </c>
      <c r="K51" s="7" cm="1">
        <f t="array" ref="K51">_FV(Table1[[#This Row],[Company]],"Market cap",TRUE)</f>
        <v>22851029875</v>
      </c>
      <c r="L51" s="14" cm="1">
        <f t="array" ref="L51">+_FV(Table1[[#This Row],[Company]],"price")</f>
        <v>5.875</v>
      </c>
      <c r="M51" s="18">
        <f>+Table1[[#This Row],[Last Price]]/Table1[[#This Row],[52 week high]]</f>
        <v>0.85766423357664234</v>
      </c>
      <c r="N51" s="16" cm="1">
        <f t="array" ref="N51">_FV(Table1[[#This Row],[Company]],"52 week high",TRUE)</f>
        <v>6.85</v>
      </c>
      <c r="O51" s="16" cm="1">
        <f t="array" ref="O51">_FV(Table1[[#This Row],[Company]],"52 week low",TRUE)</f>
        <v>5.69</v>
      </c>
      <c r="P51" s="17" cm="1">
        <f t="array" ref="P51">_FV(Table1[[#This Row],[Company]],"Beta")</f>
        <v>0.91249999999999998</v>
      </c>
      <c r="Q51" s="65" t="s">
        <v>4194</v>
      </c>
      <c r="R51" s="19" t="s">
        <v>19</v>
      </c>
    </row>
    <row r="52" spans="2:18" ht="25.5" x14ac:dyDescent="0.25">
      <c r="B52" s="5" t="s">
        <v>4234</v>
      </c>
      <c r="C52" s="6" t="s">
        <v>4235</v>
      </c>
      <c r="D52" s="6" t="e" vm="48">
        <v>#VALUE!</v>
      </c>
      <c r="E52" s="5" t="s">
        <v>361</v>
      </c>
      <c r="F52" s="5" t="s">
        <v>362</v>
      </c>
      <c r="G52" s="5" t="s">
        <v>363</v>
      </c>
      <c r="H52" s="5" t="s">
        <v>363</v>
      </c>
      <c r="I52" s="5">
        <v>519130</v>
      </c>
      <c r="J52" s="5" t="s">
        <v>18</v>
      </c>
      <c r="K52" s="7" cm="1">
        <f t="array" ref="K52">_FV(Table1[[#This Row],[Company]],"Market cap",TRUE)</f>
        <v>17768307515</v>
      </c>
      <c r="L52" s="14" cm="1">
        <f t="array" ref="L52">+_FV(Table1[[#This Row],[Company]],"price")</f>
        <v>11.015000000000001</v>
      </c>
      <c r="M52" s="18">
        <f>+Table1[[#This Row],[Last Price]]/Table1[[#This Row],[52 week high]]</f>
        <v>0.26244936859661666</v>
      </c>
      <c r="N52" s="16" cm="1">
        <f t="array" ref="N52">_FV(Table1[[#This Row],[Company]],"52 week high",TRUE)</f>
        <v>41.97</v>
      </c>
      <c r="O52" s="16" cm="1">
        <f t="array" ref="O52">_FV(Table1[[#This Row],[Company]],"52 week low",TRUE)</f>
        <v>7.33</v>
      </c>
      <c r="P52" s="17" cm="1">
        <f t="array" ref="P52">_FV(Table1[[#This Row],[Company]],"Beta")</f>
        <v>1.0692999999999999</v>
      </c>
      <c r="Q52" s="65" t="s">
        <v>4236</v>
      </c>
      <c r="R52" s="19" t="s">
        <v>19</v>
      </c>
    </row>
    <row r="53" spans="2:18" ht="25.5" x14ac:dyDescent="0.25">
      <c r="B53" s="5" t="s">
        <v>4311</v>
      </c>
      <c r="C53" s="6" t="s">
        <v>4312</v>
      </c>
      <c r="D53" s="6" t="e" vm="49">
        <v>#VALUE!</v>
      </c>
      <c r="E53" s="5" t="s">
        <v>361</v>
      </c>
      <c r="F53" s="5" t="s">
        <v>362</v>
      </c>
      <c r="G53" s="5" t="s">
        <v>2608</v>
      </c>
      <c r="H53" s="5" t="s">
        <v>2609</v>
      </c>
      <c r="I53" s="5">
        <v>519130</v>
      </c>
      <c r="J53" s="5" t="s">
        <v>18</v>
      </c>
      <c r="K53" s="7" cm="1">
        <f t="array" ref="K53">_FV(Table1[[#This Row],[Company]],"Market cap",TRUE)</f>
        <v>19448221210</v>
      </c>
      <c r="L53" s="14" cm="1">
        <f t="array" ref="L53">+_FV(Table1[[#This Row],[Company]],"price")</f>
        <v>100.7</v>
      </c>
      <c r="M53" s="18">
        <f>+Table1[[#This Row],[Last Price]]/Table1[[#This Row],[52 week high]]</f>
        <v>0.4829967864166147</v>
      </c>
      <c r="N53" s="16" cm="1">
        <f t="array" ref="N53">_FV(Table1[[#This Row],[Company]],"52 week high",TRUE)</f>
        <v>208.49</v>
      </c>
      <c r="O53" s="16" cm="1">
        <f t="array" ref="O53">_FV(Table1[[#This Row],[Company]],"52 week low",TRUE)</f>
        <v>69.284999999999997</v>
      </c>
      <c r="P53" s="17" cm="1">
        <f t="array" ref="P53">_FV(Table1[[#This Row],[Company]],"Beta")</f>
        <v>1.7236</v>
      </c>
      <c r="Q53" s="65" t="s">
        <v>4313</v>
      </c>
      <c r="R53" s="19" t="s">
        <v>37</v>
      </c>
    </row>
    <row r="54" spans="2:18" ht="25.5" x14ac:dyDescent="0.25">
      <c r="B54" s="5" t="s">
        <v>4428</v>
      </c>
      <c r="C54" s="6" t="s">
        <v>4429</v>
      </c>
      <c r="D54" s="6" t="e" vm="50">
        <v>#VALUE!</v>
      </c>
      <c r="E54" s="5" t="s">
        <v>361</v>
      </c>
      <c r="F54" s="5" t="s">
        <v>624</v>
      </c>
      <c r="G54" s="5" t="s">
        <v>2227</v>
      </c>
      <c r="H54" s="5" t="s">
        <v>2227</v>
      </c>
      <c r="I54" s="5">
        <v>517312</v>
      </c>
      <c r="J54" s="5" t="s">
        <v>18</v>
      </c>
      <c r="K54" s="7" cm="1">
        <f t="array" ref="K54">_FV(Table1[[#This Row],[Company]],"Market cap",TRUE)</f>
        <v>182554716420</v>
      </c>
      <c r="L54" s="14" cm="1">
        <f t="array" ref="L54">+_FV(Table1[[#This Row],[Company]],"price")</f>
        <v>146.72999999999999</v>
      </c>
      <c r="M54" s="18">
        <f>+Table1[[#This Row],[Last Price]]/Table1[[#This Row],[52 week high]]</f>
        <v>0.9504555683235888</v>
      </c>
      <c r="N54" s="16" cm="1">
        <f t="array" ref="N54">_FV(Table1[[#This Row],[Company]],"52 week high",TRUE)</f>
        <v>154.37860000000001</v>
      </c>
      <c r="O54" s="16" cm="1">
        <f t="array" ref="O54">_FV(Table1[[#This Row],[Company]],"52 week low",TRUE)</f>
        <v>106.75</v>
      </c>
      <c r="P54" s="17" cm="1">
        <f t="array" ref="P54">_FV(Table1[[#This Row],[Company]],"Beta")</f>
        <v>0.55830000000000002</v>
      </c>
      <c r="Q54" s="65" t="s">
        <v>4430</v>
      </c>
      <c r="R54" s="19" t="s">
        <v>19</v>
      </c>
    </row>
    <row r="55" spans="2:18" ht="38.25" x14ac:dyDescent="0.25">
      <c r="B55" s="5" t="s">
        <v>4431</v>
      </c>
      <c r="C55" s="6" t="s">
        <v>4432</v>
      </c>
      <c r="D55" s="6" t="e" vm="51">
        <v>#VALUE!</v>
      </c>
      <c r="E55" s="5" t="s">
        <v>361</v>
      </c>
      <c r="F55" s="5" t="s">
        <v>362</v>
      </c>
      <c r="G55" s="5" t="s">
        <v>363</v>
      </c>
      <c r="H55" s="5" t="s">
        <v>363</v>
      </c>
      <c r="I55" s="5" t="s">
        <v>37</v>
      </c>
      <c r="J55" s="5" t="s">
        <v>18</v>
      </c>
      <c r="K55" s="7" cm="1">
        <f t="array" ref="K55">_FV(Table1[[#This Row],[Company]],"Market cap",TRUE)</f>
        <v>965189205</v>
      </c>
      <c r="L55" s="14" cm="1">
        <f t="array" ref="L55">+_FV(Table1[[#This Row],[Company]],"price")</f>
        <v>3.81</v>
      </c>
      <c r="M55" s="18">
        <f>+Table1[[#This Row],[Last Price]]/Table1[[#This Row],[52 week high]]</f>
        <v>0.50800000000000001</v>
      </c>
      <c r="N55" s="16" cm="1">
        <f t="array" ref="N55">_FV(Table1[[#This Row],[Company]],"52 week high",TRUE)</f>
        <v>7.5</v>
      </c>
      <c r="O55" s="16" cm="1">
        <f t="array" ref="O55">_FV(Table1[[#This Row],[Company]],"52 week low",TRUE)</f>
        <v>1.52</v>
      </c>
      <c r="P55" s="17" t="e" cm="1" vm="52">
        <f t="array" ref="P55">_FV(Table1[[#This Row],[Company]],"Beta")</f>
        <v>#VALUE!</v>
      </c>
      <c r="Q55" s="65" t="s">
        <v>4433</v>
      </c>
      <c r="R55" s="19" t="s">
        <v>37</v>
      </c>
    </row>
    <row r="56" spans="2:18" ht="25.5" x14ac:dyDescent="0.25">
      <c r="B56" s="5" t="s">
        <v>4476</v>
      </c>
      <c r="C56" s="6" t="s">
        <v>4477</v>
      </c>
      <c r="D56" s="6" t="e" vm="53">
        <v>#VALUE!</v>
      </c>
      <c r="E56" s="5" t="s">
        <v>361</v>
      </c>
      <c r="F56" s="5" t="s">
        <v>362</v>
      </c>
      <c r="G56" s="5" t="s">
        <v>379</v>
      </c>
      <c r="H56" s="5" t="s">
        <v>1447</v>
      </c>
      <c r="I56" s="5">
        <v>519130</v>
      </c>
      <c r="J56" s="5" t="s">
        <v>18</v>
      </c>
      <c r="K56" s="7" cm="1">
        <f t="array" ref="K56">_FV(Table1[[#This Row],[Company]],"Market cap",TRUE)</f>
        <v>1435386304</v>
      </c>
      <c r="L56" s="14" cm="1">
        <f t="array" ref="L56">+_FV(Table1[[#This Row],[Company]],"price")</f>
        <v>48.95</v>
      </c>
      <c r="M56" s="18">
        <f>+Table1[[#This Row],[Last Price]]/Table1[[#This Row],[52 week high]]</f>
        <v>0.53235454051114739</v>
      </c>
      <c r="N56" s="16" cm="1">
        <f t="array" ref="N56">_FV(Table1[[#This Row],[Company]],"52 week high",TRUE)</f>
        <v>91.95</v>
      </c>
      <c r="O56" s="16" cm="1">
        <f t="array" ref="O56">_FV(Table1[[#This Row],[Company]],"52 week low",TRUE)</f>
        <v>41.79</v>
      </c>
      <c r="P56" s="17" cm="1">
        <f t="array" ref="P56">_FV(Table1[[#This Row],[Company]],"Beta")</f>
        <v>0.88670000000000004</v>
      </c>
      <c r="Q56" s="65" t="s">
        <v>4478</v>
      </c>
      <c r="R56" s="19" t="s">
        <v>19</v>
      </c>
    </row>
    <row r="57" spans="2:18" ht="38.25" x14ac:dyDescent="0.25">
      <c r="B57" s="5" t="s">
        <v>4503</v>
      </c>
      <c r="C57" s="6" t="s">
        <v>4504</v>
      </c>
      <c r="D57" s="6" t="e" vm="54">
        <v>#VALUE!</v>
      </c>
      <c r="E57" s="5" t="s">
        <v>361</v>
      </c>
      <c r="F57" s="5" t="s">
        <v>362</v>
      </c>
      <c r="G57" s="5" t="s">
        <v>2608</v>
      </c>
      <c r="H57" s="5" t="s">
        <v>2609</v>
      </c>
      <c r="I57" s="5">
        <v>541511</v>
      </c>
      <c r="J57" s="5" t="s">
        <v>18</v>
      </c>
      <c r="K57" s="7" cm="1">
        <f t="array" ref="K57">_FV(Table1[[#This Row],[Company]],"Market cap",TRUE)</f>
        <v>14064731899</v>
      </c>
      <c r="L57" s="14" cm="1">
        <f t="array" ref="L57">+_FV(Table1[[#This Row],[Company]],"price")</f>
        <v>8.2973999999999997</v>
      </c>
      <c r="M57" s="18">
        <f>+Table1[[#This Row],[Last Price]]/Table1[[#This Row],[52 week high]]</f>
        <v>0.89315392895586654</v>
      </c>
      <c r="N57" s="16" cm="1">
        <f t="array" ref="N57">_FV(Table1[[#This Row],[Company]],"52 week high",TRUE)</f>
        <v>9.2899999999999991</v>
      </c>
      <c r="O57" s="16" cm="1">
        <f t="array" ref="O57">_FV(Table1[[#This Row],[Company]],"52 week low",TRUE)</f>
        <v>2.95</v>
      </c>
      <c r="P57" s="17" cm="1">
        <f t="array" ref="P57">_FV(Table1[[#This Row],[Company]],"Beta")</f>
        <v>0.78380000000000005</v>
      </c>
      <c r="Q57" s="65" t="s">
        <v>4505</v>
      </c>
      <c r="R57" s="19" t="s">
        <v>37</v>
      </c>
    </row>
    <row r="58" spans="2:18" ht="25.5" x14ac:dyDescent="0.25">
      <c r="B58" s="5" t="s">
        <v>4583</v>
      </c>
      <c r="C58" s="6" t="s">
        <v>4584</v>
      </c>
      <c r="D58" s="6" t="e" vm="55">
        <v>#VALUE!</v>
      </c>
      <c r="E58" s="5" t="s">
        <v>361</v>
      </c>
      <c r="F58" s="5" t="s">
        <v>362</v>
      </c>
      <c r="G58" s="5" t="s">
        <v>379</v>
      </c>
      <c r="H58" s="5" t="s">
        <v>1447</v>
      </c>
      <c r="I58" s="5">
        <v>541511</v>
      </c>
      <c r="J58" s="5" t="s">
        <v>18</v>
      </c>
      <c r="K58" s="7" cm="1">
        <f t="array" ref="K58">_FV(Table1[[#This Row],[Company]],"Market cap",TRUE)</f>
        <v>24397233224</v>
      </c>
      <c r="L58" s="14" cm="1">
        <f t="array" ref="L58">+_FV(Table1[[#This Row],[Company]],"price")</f>
        <v>49.84</v>
      </c>
      <c r="M58" s="18">
        <f>+Table1[[#This Row],[Last Price]]/Table1[[#This Row],[52 week high]]</f>
        <v>0.57366482504604055</v>
      </c>
      <c r="N58" s="16" cm="1">
        <f t="array" ref="N58">_FV(Table1[[#This Row],[Company]],"52 week high",TRUE)</f>
        <v>86.88</v>
      </c>
      <c r="O58" s="16" cm="1">
        <f t="array" ref="O58">_FV(Table1[[#This Row],[Company]],"52 week low",TRUE)</f>
        <v>39</v>
      </c>
      <c r="P58" s="17" cm="1">
        <f t="array" ref="P58">_FV(Table1[[#This Row],[Company]],"Beta")</f>
        <v>1.7971999999999999</v>
      </c>
      <c r="Q58" s="65" t="s">
        <v>4585</v>
      </c>
      <c r="R58" s="19" t="s">
        <v>19</v>
      </c>
    </row>
    <row r="59" spans="2:18" ht="38.25" x14ac:dyDescent="0.25">
      <c r="B59" s="5" t="s">
        <v>4625</v>
      </c>
      <c r="C59" s="6" t="s">
        <v>4626</v>
      </c>
      <c r="D59" s="6" t="e" vm="56">
        <v>#VALUE!</v>
      </c>
      <c r="E59" s="5" t="s">
        <v>361</v>
      </c>
      <c r="F59" s="5" t="s">
        <v>362</v>
      </c>
      <c r="G59" s="5" t="s">
        <v>363</v>
      </c>
      <c r="H59" s="5" t="s">
        <v>363</v>
      </c>
      <c r="I59" s="5">
        <v>561599</v>
      </c>
      <c r="J59" s="5" t="s">
        <v>18</v>
      </c>
      <c r="K59" s="7" cm="1">
        <f t="array" ref="K59">_FV(Table1[[#This Row],[Company]],"Market cap",TRUE)</f>
        <v>3285496000</v>
      </c>
      <c r="L59" s="14" cm="1">
        <f t="array" ref="L59">+_FV(Table1[[#This Row],[Company]],"price")</f>
        <v>23.3</v>
      </c>
      <c r="M59" s="18">
        <f>+Table1[[#This Row],[Last Price]]/Table1[[#This Row],[52 week high]]</f>
        <v>0.76443569553805779</v>
      </c>
      <c r="N59" s="16" cm="1">
        <f t="array" ref="N59">_FV(Table1[[#This Row],[Company]],"52 week high",TRUE)</f>
        <v>30.48</v>
      </c>
      <c r="O59" s="16" cm="1">
        <f t="array" ref="O59">_FV(Table1[[#This Row],[Company]],"52 week low",TRUE)</f>
        <v>16.87</v>
      </c>
      <c r="P59" s="17" cm="1">
        <f t="array" ref="P59">_FV(Table1[[#This Row],[Company]],"Beta")</f>
        <v>1.3455999999999999</v>
      </c>
      <c r="Q59" s="65" t="s">
        <v>4627</v>
      </c>
      <c r="R59" s="19" t="s">
        <v>19</v>
      </c>
    </row>
    <row r="60" spans="2:18" ht="25.5" x14ac:dyDescent="0.25">
      <c r="B60" s="5" t="s">
        <v>4634</v>
      </c>
      <c r="C60" s="6" t="s">
        <v>4635</v>
      </c>
      <c r="D60" s="6" t="e" vm="57">
        <v>#VALUE!</v>
      </c>
      <c r="E60" s="5" t="s">
        <v>361</v>
      </c>
      <c r="F60" s="5" t="s">
        <v>362</v>
      </c>
      <c r="G60" s="5" t="s">
        <v>363</v>
      </c>
      <c r="H60" s="5" t="s">
        <v>363</v>
      </c>
      <c r="I60" s="5">
        <v>561599</v>
      </c>
      <c r="J60" s="5" t="s">
        <v>18</v>
      </c>
      <c r="K60" s="7" cm="1">
        <f t="array" ref="K60">_FV(Table1[[#This Row],[Company]],"Market cap",TRUE)</f>
        <v>632242800</v>
      </c>
      <c r="L60" s="14" cm="1">
        <f t="array" ref="L60">+_FV(Table1[[#This Row],[Company]],"price")</f>
        <v>1.75</v>
      </c>
      <c r="M60" s="18">
        <f>+Table1[[#This Row],[Last Price]]/Table1[[#This Row],[52 week high]]</f>
        <v>0.63405797101449279</v>
      </c>
      <c r="N60" s="16" cm="1">
        <f t="array" ref="N60">_FV(Table1[[#This Row],[Company]],"52 week high",TRUE)</f>
        <v>2.76</v>
      </c>
      <c r="O60" s="16" cm="1">
        <f t="array" ref="O60">_FV(Table1[[#This Row],[Company]],"52 week low",TRUE)</f>
        <v>0.93</v>
      </c>
      <c r="P60" s="17" cm="1">
        <f t="array" ref="P60">_FV(Table1[[#This Row],[Company]],"Beta")</f>
        <v>1.5709</v>
      </c>
      <c r="Q60" s="65" t="s">
        <v>4636</v>
      </c>
      <c r="R60" s="19" t="s">
        <v>37</v>
      </c>
    </row>
    <row r="61" spans="2:18" ht="38.25" x14ac:dyDescent="0.25">
      <c r="B61" s="5" t="s">
        <v>4640</v>
      </c>
      <c r="C61" s="6" t="b">
        <v>1</v>
      </c>
      <c r="D61" s="6" t="b">
        <v>1</v>
      </c>
      <c r="E61" s="5" t="s">
        <v>361</v>
      </c>
      <c r="F61" s="5" t="s">
        <v>362</v>
      </c>
      <c r="G61" s="5" t="s">
        <v>363</v>
      </c>
      <c r="H61" s="5" t="s">
        <v>363</v>
      </c>
      <c r="I61" s="5">
        <v>518210</v>
      </c>
      <c r="J61" s="5" t="s">
        <v>18</v>
      </c>
      <c r="K61" s="5" t="e" cm="1" vm="58">
        <f t="array" ref="K61">_FV(Table1[[#This Row],[Company]],"Market cap",TRUE)</f>
        <v>#VALUE!</v>
      </c>
      <c r="L61" s="14" t="e" cm="1" vm="59">
        <f t="array" ref="L61">+_FV(Table1[[#This Row],[Company]],"price")</f>
        <v>#VALUE!</v>
      </c>
      <c r="M61" s="18" t="e" vm="60">
        <f>+Table1[[#This Row],[Last Price]]/Table1[[#This Row],[52 week high]]</f>
        <v>#VALUE!</v>
      </c>
      <c r="N61" s="16" t="e" cm="1" vm="61">
        <f t="array" ref="N61">_FV(Table1[[#This Row],[Company]],"52 week high",TRUE)</f>
        <v>#VALUE!</v>
      </c>
      <c r="O61" s="16" t="e" cm="1" vm="62">
        <f t="array" ref="O61">_FV(Table1[[#This Row],[Company]],"52 week low",TRUE)</f>
        <v>#VALUE!</v>
      </c>
      <c r="P61" s="17" t="e" cm="1" vm="52">
        <f t="array" ref="P61">_FV(Table1[[#This Row],[Company]],"Beta")</f>
        <v>#VALUE!</v>
      </c>
      <c r="Q61" s="65" t="s">
        <v>4641</v>
      </c>
      <c r="R61" s="19" t="s">
        <v>19</v>
      </c>
    </row>
    <row r="62" spans="2:18" ht="38.25" x14ac:dyDescent="0.25">
      <c r="B62" s="5" t="s">
        <v>4729</v>
      </c>
      <c r="C62" s="6" t="s">
        <v>4730</v>
      </c>
      <c r="D62" s="6" t="e" vm="63">
        <v>#VALUE!</v>
      </c>
      <c r="E62" s="5" t="s">
        <v>361</v>
      </c>
      <c r="F62" s="5" t="s">
        <v>624</v>
      </c>
      <c r="G62" s="5" t="s">
        <v>2227</v>
      </c>
      <c r="H62" s="5" t="s">
        <v>2227</v>
      </c>
      <c r="I62" s="5">
        <v>517312</v>
      </c>
      <c r="J62" s="5" t="s">
        <v>18</v>
      </c>
      <c r="K62" s="7" cm="1">
        <f t="array" ref="K62">_FV(Table1[[#This Row],[Company]],"Market cap",TRUE)</f>
        <v>2028271700</v>
      </c>
      <c r="L62" s="14" cm="1">
        <f t="array" ref="L62">+_FV(Table1[[#This Row],[Company]],"price")</f>
        <v>23.8</v>
      </c>
      <c r="M62" s="18">
        <f>+Table1[[#This Row],[Last Price]]/Table1[[#This Row],[52 week high]]</f>
        <v>0.72894333843797865</v>
      </c>
      <c r="N62" s="16" cm="1">
        <f t="array" ref="N62">_FV(Table1[[#This Row],[Company]],"52 week high",TRUE)</f>
        <v>32.65</v>
      </c>
      <c r="O62" s="16" cm="1">
        <f t="array" ref="O62">_FV(Table1[[#This Row],[Company]],"52 week low",TRUE)</f>
        <v>19.22</v>
      </c>
      <c r="P62" s="17" cm="1">
        <f t="array" ref="P62">_FV(Table1[[#This Row],[Company]],"Beta")</f>
        <v>0.64970000000000006</v>
      </c>
      <c r="Q62" s="65" t="s">
        <v>4731</v>
      </c>
      <c r="R62" s="19" t="s">
        <v>26</v>
      </c>
    </row>
    <row r="63" spans="2:18" ht="25.5" x14ac:dyDescent="0.25">
      <c r="B63" s="5" t="s">
        <v>4786</v>
      </c>
      <c r="C63" s="6" t="s">
        <v>4787</v>
      </c>
      <c r="D63" s="6" t="e" vm="64">
        <v>#VALUE!</v>
      </c>
      <c r="E63" s="5" t="s">
        <v>361</v>
      </c>
      <c r="F63" s="5" t="s">
        <v>624</v>
      </c>
      <c r="G63" s="5" t="s">
        <v>625</v>
      </c>
      <c r="H63" s="5" t="s">
        <v>626</v>
      </c>
      <c r="I63" s="5">
        <v>517311</v>
      </c>
      <c r="J63" s="5" t="s">
        <v>18</v>
      </c>
      <c r="K63" s="7" cm="1">
        <f t="array" ref="K63">_FV(Table1[[#This Row],[Company]],"Market cap",TRUE)</f>
        <v>172557000000</v>
      </c>
      <c r="L63" s="14" cm="1">
        <f t="array" ref="L63">+_FV(Table1[[#This Row],[Company]],"price")</f>
        <v>41.085000000000001</v>
      </c>
      <c r="M63" s="18">
        <f>+Table1[[#This Row],[Last Price]]/Table1[[#This Row],[52 week high]]</f>
        <v>0.74013691226805989</v>
      </c>
      <c r="N63" s="16" cm="1">
        <f t="array" ref="N63">_FV(Table1[[#This Row],[Company]],"52 week high",TRUE)</f>
        <v>55.51</v>
      </c>
      <c r="O63" s="16" cm="1">
        <f t="array" ref="O63">_FV(Table1[[#This Row],[Company]],"52 week low",TRUE)</f>
        <v>32.79</v>
      </c>
      <c r="P63" s="17" cm="1">
        <f t="array" ref="P63">_FV(Table1[[#This Row],[Company]],"Beta")</f>
        <v>0.34449999999999997</v>
      </c>
      <c r="Q63" s="65" t="s">
        <v>4788</v>
      </c>
      <c r="R63" s="19" t="s">
        <v>19</v>
      </c>
    </row>
    <row r="64" spans="2:18" ht="25.5" x14ac:dyDescent="0.25">
      <c r="B64" s="5" t="s">
        <v>4830</v>
      </c>
      <c r="C64" s="6" t="s">
        <v>4831</v>
      </c>
      <c r="D64" s="6" t="e" vm="65">
        <v>#VALUE!</v>
      </c>
      <c r="E64" s="5" t="s">
        <v>361</v>
      </c>
      <c r="F64" s="5" t="s">
        <v>362</v>
      </c>
      <c r="G64" s="5" t="s">
        <v>363</v>
      </c>
      <c r="H64" s="5" t="s">
        <v>363</v>
      </c>
      <c r="I64" s="5">
        <v>518210</v>
      </c>
      <c r="J64" s="5" t="s">
        <v>18</v>
      </c>
      <c r="K64" s="7" cm="1">
        <f t="array" ref="K64">_FV(Table1[[#This Row],[Company]],"Market cap",TRUE)</f>
        <v>710717587</v>
      </c>
      <c r="L64" s="14" cm="1">
        <f t="array" ref="L64">+_FV(Table1[[#This Row],[Company]],"price")</f>
        <v>4.2699999999999996</v>
      </c>
      <c r="M64" s="18">
        <f>+Table1[[#This Row],[Last Price]]/Table1[[#This Row],[52 week high]]</f>
        <v>0.27512886597938141</v>
      </c>
      <c r="N64" s="16" cm="1">
        <f t="array" ref="N64">_FV(Table1[[#This Row],[Company]],"52 week high",TRUE)</f>
        <v>15.52</v>
      </c>
      <c r="O64" s="16" cm="1">
        <f t="array" ref="O64">_FV(Table1[[#This Row],[Company]],"52 week low",TRUE)</f>
        <v>3.07</v>
      </c>
      <c r="P64" s="17" cm="1">
        <f t="array" ref="P64">_FV(Table1[[#This Row],[Company]],"Beta")</f>
        <v>1.419</v>
      </c>
      <c r="Q64" s="65" t="s">
        <v>4832</v>
      </c>
      <c r="R64" s="19" t="s">
        <v>19</v>
      </c>
    </row>
    <row r="65" spans="2:18" ht="51" x14ac:dyDescent="0.25">
      <c r="B65" s="5" t="s">
        <v>4893</v>
      </c>
      <c r="C65" s="6" t="s">
        <v>4894</v>
      </c>
      <c r="D65" s="6" t="e" vm="66">
        <v>#VALUE!</v>
      </c>
      <c r="E65" s="5" t="s">
        <v>361</v>
      </c>
      <c r="F65" s="5" t="s">
        <v>362</v>
      </c>
      <c r="G65" s="5" t="s">
        <v>363</v>
      </c>
      <c r="H65" s="5" t="s">
        <v>363</v>
      </c>
      <c r="I65" s="5" t="s">
        <v>37</v>
      </c>
      <c r="J65" s="5" t="s">
        <v>18</v>
      </c>
      <c r="K65" s="7" cm="1">
        <f t="array" ref="K65">_FV(Table1[[#This Row],[Company]],"Market cap",TRUE)</f>
        <v>871997945</v>
      </c>
      <c r="L65" s="14" cm="1">
        <f t="array" ref="L65">+_FV(Table1[[#This Row],[Company]],"price")</f>
        <v>4.55</v>
      </c>
      <c r="M65" s="18">
        <f>+Table1[[#This Row],[Last Price]]/Table1[[#This Row],[52 week high]]</f>
        <v>0.51123595505617969</v>
      </c>
      <c r="N65" s="16" cm="1">
        <f t="array" ref="N65">_FV(Table1[[#This Row],[Company]],"52 week high",TRUE)</f>
        <v>8.9</v>
      </c>
      <c r="O65" s="16" cm="1">
        <f t="array" ref="O65">_FV(Table1[[#This Row],[Company]],"52 week low",TRUE)</f>
        <v>2.66</v>
      </c>
      <c r="P65" s="17" t="e" cm="1" vm="52">
        <f t="array" ref="P65">_FV(Table1[[#This Row],[Company]],"Beta")</f>
        <v>#VALUE!</v>
      </c>
      <c r="Q65" s="65" t="s">
        <v>4895</v>
      </c>
      <c r="R65" s="19" t="s">
        <v>37</v>
      </c>
    </row>
    <row r="66" spans="2:18" ht="51" x14ac:dyDescent="0.25">
      <c r="B66" s="5" t="s">
        <v>4941</v>
      </c>
      <c r="C66" s="6" t="s">
        <v>4942</v>
      </c>
      <c r="D66" s="6" t="e" vm="67">
        <v>#VALUE!</v>
      </c>
      <c r="E66" s="5" t="s">
        <v>361</v>
      </c>
      <c r="F66" s="5" t="s">
        <v>362</v>
      </c>
      <c r="G66" s="5" t="s">
        <v>363</v>
      </c>
      <c r="H66" s="5" t="s">
        <v>363</v>
      </c>
      <c r="I66" s="5">
        <v>519130</v>
      </c>
      <c r="J66" s="5" t="s">
        <v>18</v>
      </c>
      <c r="K66" s="7" cm="1">
        <f t="array" ref="K66">_FV(Table1[[#This Row],[Company]],"Market cap",TRUE)</f>
        <v>5964205000</v>
      </c>
      <c r="L66" s="14" cm="1">
        <f t="array" ref="L66">+_FV(Table1[[#This Row],[Company]],"price")</f>
        <v>23.058</v>
      </c>
      <c r="M66" s="18">
        <f>+Table1[[#This Row],[Last Price]]/Table1[[#This Row],[52 week high]]</f>
        <v>0.65580577818986463</v>
      </c>
      <c r="N66" s="16" cm="1">
        <f t="array" ref="N66">_FV(Table1[[#This Row],[Company]],"52 week high",TRUE)</f>
        <v>35.159799999999997</v>
      </c>
      <c r="O66" s="16" cm="1">
        <f t="array" ref="O66">_FV(Table1[[#This Row],[Company]],"52 week low",TRUE)</f>
        <v>10.02</v>
      </c>
      <c r="P66" s="17" cm="1">
        <f t="array" ref="P66">_FV(Table1[[#This Row],[Company]],"Beta")</f>
        <v>0.52480000000000004</v>
      </c>
      <c r="Q66" s="65" t="s">
        <v>4943</v>
      </c>
      <c r="R66" s="19" t="s">
        <v>37</v>
      </c>
    </row>
    <row r="67" spans="2:18" ht="25.5" x14ac:dyDescent="0.25">
      <c r="B67" s="5" t="s">
        <v>4983</v>
      </c>
      <c r="C67" s="6" t="s">
        <v>4984</v>
      </c>
      <c r="D67" s="6" t="e" vm="68">
        <v>#VALUE!</v>
      </c>
      <c r="E67" s="5" t="s">
        <v>361</v>
      </c>
      <c r="F67" s="5" t="s">
        <v>362</v>
      </c>
      <c r="G67" s="5" t="s">
        <v>379</v>
      </c>
      <c r="H67" s="5" t="s">
        <v>380</v>
      </c>
      <c r="I67" s="5">
        <v>515210</v>
      </c>
      <c r="J67" s="5" t="s">
        <v>18</v>
      </c>
      <c r="K67" s="7" cm="1">
        <f t="array" ref="K67">_FV(Table1[[#This Row],[Company]],"Market cap",TRUE)</f>
        <v>1008091840</v>
      </c>
      <c r="L67" s="14" cm="1">
        <f t="array" ref="L67">+_FV(Table1[[#This Row],[Company]],"price")</f>
        <v>11.5</v>
      </c>
      <c r="M67" s="18">
        <f>+Table1[[#This Row],[Last Price]]/Table1[[#This Row],[52 week high]]</f>
        <v>0.50130775937227545</v>
      </c>
      <c r="N67" s="16" cm="1">
        <f t="array" ref="N67">_FV(Table1[[#This Row],[Company]],"52 week high",TRUE)</f>
        <v>22.94</v>
      </c>
      <c r="O67" s="16" cm="1">
        <f t="array" ref="O67">_FV(Table1[[#This Row],[Company]],"52 week low",TRUE)</f>
        <v>8.57</v>
      </c>
      <c r="P67" s="17" cm="1">
        <f t="array" ref="P67">_FV(Table1[[#This Row],[Company]],"Beta")</f>
        <v>1.8109999999999999</v>
      </c>
      <c r="Q67" s="65" t="s">
        <v>4985</v>
      </c>
      <c r="R67" s="19" t="s">
        <v>19</v>
      </c>
    </row>
    <row r="68" spans="2:18" ht="38.25" x14ac:dyDescent="0.25">
      <c r="B68" s="5" t="s">
        <v>5058</v>
      </c>
      <c r="C68" s="6" t="s">
        <v>5059</v>
      </c>
      <c r="D68" s="6" t="e" vm="69">
        <v>#VALUE!</v>
      </c>
      <c r="E68" s="5" t="s">
        <v>361</v>
      </c>
      <c r="F68" s="5" t="s">
        <v>362</v>
      </c>
      <c r="G68" s="5" t="s">
        <v>363</v>
      </c>
      <c r="H68" s="5" t="s">
        <v>363</v>
      </c>
      <c r="I68" s="5">
        <v>519130</v>
      </c>
      <c r="J68" s="5" t="s">
        <v>18</v>
      </c>
      <c r="K68" s="7" cm="1">
        <f t="array" ref="K68">_FV(Table1[[#This Row],[Company]],"Market cap",TRUE)</f>
        <v>2154498402</v>
      </c>
      <c r="L68" s="14" cm="1">
        <f t="array" ref="L68">+_FV(Table1[[#This Row],[Company]],"price")</f>
        <v>30.91</v>
      </c>
      <c r="M68" s="18">
        <f>+Table1[[#This Row],[Last Price]]/Table1[[#This Row],[52 week high]]</f>
        <v>0.78721507704062144</v>
      </c>
      <c r="N68" s="16" cm="1">
        <f t="array" ref="N68">_FV(Table1[[#This Row],[Company]],"52 week high",TRUE)</f>
        <v>39.265000000000001</v>
      </c>
      <c r="O68" s="16" cm="1">
        <f t="array" ref="O68">_FV(Table1[[#This Row],[Company]],"52 week low",TRUE)</f>
        <v>25.3</v>
      </c>
      <c r="P68" s="17" cm="1">
        <f t="array" ref="P68">_FV(Table1[[#This Row],[Company]],"Beta")</f>
        <v>1.4315</v>
      </c>
      <c r="Q68" s="65" t="s">
        <v>5060</v>
      </c>
      <c r="R68" s="19" t="s">
        <v>19</v>
      </c>
    </row>
    <row r="69" spans="2:18" ht="38.25" x14ac:dyDescent="0.25">
      <c r="B69" s="5" t="s">
        <v>5088</v>
      </c>
      <c r="C69" s="6" t="s">
        <v>5089</v>
      </c>
      <c r="D69" s="6" t="e" vm="70">
        <v>#VALUE!</v>
      </c>
      <c r="E69" s="5" t="s">
        <v>361</v>
      </c>
      <c r="F69" s="5" t="s">
        <v>362</v>
      </c>
      <c r="G69" s="5" t="s">
        <v>363</v>
      </c>
      <c r="H69" s="5" t="s">
        <v>363</v>
      </c>
      <c r="I69" s="5" t="s">
        <v>37</v>
      </c>
      <c r="J69" s="5" t="s">
        <v>18</v>
      </c>
      <c r="K69" s="7" cm="1">
        <f t="array" ref="K69">_FV(Table1[[#This Row],[Company]],"Market cap",TRUE)</f>
        <v>1272282000</v>
      </c>
      <c r="L69" s="14" cm="1">
        <f t="array" ref="L69">+_FV(Table1[[#This Row],[Company]],"price")</f>
        <v>1.68</v>
      </c>
      <c r="M69" s="18">
        <f>+Table1[[#This Row],[Last Price]]/Table1[[#This Row],[52 week high]]</f>
        <v>0.38095238095238093</v>
      </c>
      <c r="N69" s="16" cm="1">
        <f t="array" ref="N69">_FV(Table1[[#This Row],[Company]],"52 week high",TRUE)</f>
        <v>4.41</v>
      </c>
      <c r="O69" s="16" cm="1">
        <f t="array" ref="O69">_FV(Table1[[#This Row],[Company]],"52 week low",TRUE)</f>
        <v>0.88970000000000005</v>
      </c>
      <c r="P69" s="17" cm="1">
        <f t="array" ref="P69">_FV(Table1[[#This Row],[Company]],"Beta")</f>
        <v>1.6339999999999999</v>
      </c>
      <c r="Q69" s="65" t="s">
        <v>5090</v>
      </c>
      <c r="R69" s="19" t="s">
        <v>37</v>
      </c>
    </row>
    <row r="70" spans="2:18" ht="25.5" x14ac:dyDescent="0.25">
      <c r="B70" s="5" t="s">
        <v>5091</v>
      </c>
      <c r="C70" s="6" t="s">
        <v>5092</v>
      </c>
      <c r="D70" s="6" t="e" vm="71">
        <v>#VALUE!</v>
      </c>
      <c r="E70" s="5" t="s">
        <v>361</v>
      </c>
      <c r="F70" s="5" t="s">
        <v>362</v>
      </c>
      <c r="G70" s="5" t="s">
        <v>363</v>
      </c>
      <c r="H70" s="5" t="s">
        <v>363</v>
      </c>
      <c r="I70" s="5">
        <v>517919</v>
      </c>
      <c r="J70" s="5" t="s">
        <v>18</v>
      </c>
      <c r="K70" s="7" cm="1">
        <f t="array" ref="K70">_FV(Table1[[#This Row],[Company]],"Market cap",TRUE)</f>
        <v>4171261988</v>
      </c>
      <c r="L70" s="14" cm="1">
        <f t="array" ref="L70">+_FV(Table1[[#This Row],[Company]],"price")</f>
        <v>88.39</v>
      </c>
      <c r="M70" s="18">
        <f>+Table1[[#This Row],[Last Price]]/Table1[[#This Row],[52 week high]]</f>
        <v>0.8036915802873249</v>
      </c>
      <c r="N70" s="16" cm="1">
        <f t="array" ref="N70">_FV(Table1[[#This Row],[Company]],"52 week high",TRUE)</f>
        <v>109.98</v>
      </c>
      <c r="O70" s="16" cm="1">
        <f t="array" ref="O70">_FV(Table1[[#This Row],[Company]],"52 week low",TRUE)</f>
        <v>66.849999999999994</v>
      </c>
      <c r="P70" s="17" cm="1">
        <f t="array" ref="P70">_FV(Table1[[#This Row],[Company]],"Beta")</f>
        <v>1.1429</v>
      </c>
      <c r="Q70" s="65" t="s">
        <v>5093</v>
      </c>
      <c r="R70" s="19" t="s">
        <v>26</v>
      </c>
    </row>
    <row r="71" spans="2:18" x14ac:dyDescent="0.25">
      <c r="B71" s="5" t="s">
        <v>5103</v>
      </c>
      <c r="C71" s="6" t="s">
        <v>5104</v>
      </c>
      <c r="D71" s="6" t="e" vm="72">
        <v>#VALUE!</v>
      </c>
      <c r="E71" s="5" t="s">
        <v>361</v>
      </c>
      <c r="F71" s="5" t="s">
        <v>362</v>
      </c>
      <c r="G71" s="5" t="s">
        <v>363</v>
      </c>
      <c r="H71" s="5" t="s">
        <v>363</v>
      </c>
      <c r="I71" s="5">
        <v>541511</v>
      </c>
      <c r="J71" s="5" t="s">
        <v>18</v>
      </c>
      <c r="K71" s="7" cm="1">
        <f t="array" ref="K71">_FV(Table1[[#This Row],[Company]],"Market cap",TRUE)</f>
        <v>2112257952</v>
      </c>
      <c r="L71" s="14" cm="1">
        <f t="array" ref="L71">+_FV(Table1[[#This Row],[Company]],"price")</f>
        <v>19.170000000000002</v>
      </c>
      <c r="M71" s="18">
        <f>+Table1[[#This Row],[Last Price]]/Table1[[#This Row],[52 week high]]</f>
        <v>0.76680000000000004</v>
      </c>
      <c r="N71" s="16" cm="1">
        <f t="array" ref="N71">_FV(Table1[[#This Row],[Company]],"52 week high",TRUE)</f>
        <v>25</v>
      </c>
      <c r="O71" s="16" cm="1">
        <f t="array" ref="O71">_FV(Table1[[#This Row],[Company]],"52 week low",TRUE)</f>
        <v>13.78</v>
      </c>
      <c r="P71" s="17" cm="1">
        <f t="array" ref="P71">_FV(Table1[[#This Row],[Company]],"Beta")</f>
        <v>1.365</v>
      </c>
      <c r="Q71" s="65" t="s">
        <v>472</v>
      </c>
      <c r="R71" s="19" t="s">
        <v>19</v>
      </c>
    </row>
    <row r="72" spans="2:18" ht="38.25" x14ac:dyDescent="0.25">
      <c r="B72" s="5" t="s">
        <v>5111</v>
      </c>
      <c r="C72" s="6" t="s">
        <v>5112</v>
      </c>
      <c r="D72" s="6" t="e" vm="73">
        <v>#VALUE!</v>
      </c>
      <c r="E72" s="5" t="s">
        <v>361</v>
      </c>
      <c r="F72" s="5" t="s">
        <v>362</v>
      </c>
      <c r="G72" s="5" t="s">
        <v>363</v>
      </c>
      <c r="H72" s="5" t="s">
        <v>363</v>
      </c>
      <c r="I72" s="5">
        <v>511210</v>
      </c>
      <c r="J72" s="5" t="s">
        <v>18</v>
      </c>
      <c r="K72" s="7" cm="1">
        <f t="array" ref="K72">_FV(Table1[[#This Row],[Company]],"Market cap",TRUE)</f>
        <v>11102585785</v>
      </c>
      <c r="L72" s="14" cm="1">
        <f t="array" ref="L72">+_FV(Table1[[#This Row],[Company]],"price")</f>
        <v>27.504999999999999</v>
      </c>
      <c r="M72" s="18">
        <f>+Table1[[#This Row],[Last Price]]/Table1[[#This Row],[52 week high]]</f>
        <v>0.44767252604166669</v>
      </c>
      <c r="N72" s="16" cm="1">
        <f t="array" ref="N72">_FV(Table1[[#This Row],[Company]],"52 week high",TRUE)</f>
        <v>61.44</v>
      </c>
      <c r="O72" s="16" cm="1">
        <f t="array" ref="O72">_FV(Table1[[#This Row],[Company]],"52 week low",TRUE)</f>
        <v>23.29</v>
      </c>
      <c r="P72" s="17" cm="1">
        <f t="array" ref="P72">_FV(Table1[[#This Row],[Company]],"Beta")</f>
        <v>1.81</v>
      </c>
      <c r="Q72" s="65" t="s">
        <v>5113</v>
      </c>
      <c r="R72" s="19" t="s">
        <v>26</v>
      </c>
    </row>
    <row r="73" spans="2:18" ht="25.5" x14ac:dyDescent="0.25">
      <c r="B73" s="5" t="s">
        <v>28</v>
      </c>
      <c r="C73" s="6" t="s">
        <v>29</v>
      </c>
      <c r="D73" s="6" t="e" vm="74">
        <v>#VALUE!</v>
      </c>
      <c r="E73" s="5" t="s">
        <v>30</v>
      </c>
      <c r="F73" s="5" t="s">
        <v>31</v>
      </c>
      <c r="G73" s="5" t="s">
        <v>32</v>
      </c>
      <c r="H73" s="5" t="s">
        <v>32</v>
      </c>
      <c r="I73" s="5">
        <v>454110</v>
      </c>
      <c r="J73" s="5" t="s">
        <v>18</v>
      </c>
      <c r="K73" s="7" cm="1">
        <f t="array" ref="K73">_FV(Table1[[#This Row],[Company]],"Market cap",TRUE)</f>
        <v>242538697</v>
      </c>
      <c r="L73" s="14" cm="1">
        <f t="array" ref="L73">+_FV(Table1[[#This Row],[Company]],"price")</f>
        <v>6.23</v>
      </c>
      <c r="M73" s="18">
        <f>+Table1[[#This Row],[Last Price]]/Table1[[#This Row],[52 week high]]</f>
        <v>0.52618243243243246</v>
      </c>
      <c r="N73" s="16" cm="1">
        <f t="array" ref="N73">_FV(Table1[[#This Row],[Company]],"52 week high",TRUE)</f>
        <v>11.84</v>
      </c>
      <c r="O73" s="16" cm="1">
        <f t="array" ref="O73">_FV(Table1[[#This Row],[Company]],"52 week low",TRUE)</f>
        <v>4.7699999999999996</v>
      </c>
      <c r="P73" s="17" cm="1">
        <f t="array" ref="P73">_FV(Table1[[#This Row],[Company]],"Beta")</f>
        <v>1.3280000000000001</v>
      </c>
      <c r="Q73" s="65" t="s">
        <v>33</v>
      </c>
      <c r="R73" s="19" t="s">
        <v>19</v>
      </c>
    </row>
    <row r="74" spans="2:18" ht="25.5" x14ac:dyDescent="0.25">
      <c r="B74" s="5" t="s">
        <v>39</v>
      </c>
      <c r="C74" s="6" t="s">
        <v>40</v>
      </c>
      <c r="D74" s="6" t="e" vm="75">
        <v>#VALUE!</v>
      </c>
      <c r="E74" s="5" t="s">
        <v>30</v>
      </c>
      <c r="F74" s="5" t="s">
        <v>41</v>
      </c>
      <c r="G74" s="5" t="s">
        <v>42</v>
      </c>
      <c r="H74" s="5" t="s">
        <v>43</v>
      </c>
      <c r="I74" s="5">
        <v>511210</v>
      </c>
      <c r="J74" s="5" t="s">
        <v>18</v>
      </c>
      <c r="K74" s="7" cm="1">
        <f t="array" ref="K74">_FV(Table1[[#This Row],[Company]],"Market cap",TRUE)</f>
        <v>645972391</v>
      </c>
      <c r="L74" s="14" cm="1">
        <f t="array" ref="L74">+_FV(Table1[[#This Row],[Company]],"price")</f>
        <v>8.26</v>
      </c>
      <c r="M74" s="18">
        <f>+Table1[[#This Row],[Last Price]]/Table1[[#This Row],[52 week high]]</f>
        <v>0.4528508771929825</v>
      </c>
      <c r="N74" s="16" cm="1">
        <f t="array" ref="N74">_FV(Table1[[#This Row],[Company]],"52 week high",TRUE)</f>
        <v>18.239999999999998</v>
      </c>
      <c r="O74" s="16" cm="1">
        <f t="array" ref="O74">_FV(Table1[[#This Row],[Company]],"52 week low",TRUE)</f>
        <v>4.7</v>
      </c>
      <c r="P74" s="17" cm="1">
        <f t="array" ref="P74">_FV(Table1[[#This Row],[Company]],"Beta")</f>
        <v>1.1814</v>
      </c>
      <c r="Q74" s="65" t="s">
        <v>44</v>
      </c>
      <c r="R74" s="19" t="s">
        <v>19</v>
      </c>
    </row>
    <row r="75" spans="2:18" ht="25.5" x14ac:dyDescent="0.25">
      <c r="B75" s="5" t="s">
        <v>69</v>
      </c>
      <c r="C75" s="6" t="s">
        <v>70</v>
      </c>
      <c r="D75" s="6" t="e" vm="76">
        <v>#VALUE!</v>
      </c>
      <c r="E75" s="5" t="s">
        <v>30</v>
      </c>
      <c r="F75" s="5" t="s">
        <v>31</v>
      </c>
      <c r="G75" s="5" t="s">
        <v>71</v>
      </c>
      <c r="H75" s="5" t="s">
        <v>72</v>
      </c>
      <c r="I75" s="5">
        <v>532210</v>
      </c>
      <c r="J75" s="5" t="s">
        <v>18</v>
      </c>
      <c r="K75" s="7" cm="1">
        <f t="array" ref="K75">_FV(Table1[[#This Row],[Company]],"Market cap",TRUE)</f>
        <v>438006230</v>
      </c>
      <c r="L75" s="14" cm="1">
        <f t="array" ref="L75">+_FV(Table1[[#This Row],[Company]],"price")</f>
        <v>14.23</v>
      </c>
      <c r="M75" s="18">
        <f>+Table1[[#This Row],[Last Price]]/Table1[[#This Row],[52 week high]]</f>
        <v>0.6022005924672027</v>
      </c>
      <c r="N75" s="16" cm="1">
        <f t="array" ref="N75">_FV(Table1[[#This Row],[Company]],"52 week high",TRUE)</f>
        <v>23.63</v>
      </c>
      <c r="O75" s="16" cm="1">
        <f t="array" ref="O75">_FV(Table1[[#This Row],[Company]],"52 week low",TRUE)</f>
        <v>7.6449999999999996</v>
      </c>
      <c r="P75" s="17" cm="1">
        <f t="array" ref="P75">_FV(Table1[[#This Row],[Company]],"Beta")</f>
        <v>1.2849999999999999</v>
      </c>
      <c r="Q75" s="65" t="s">
        <v>73</v>
      </c>
      <c r="R75" s="19" t="s">
        <v>19</v>
      </c>
    </row>
    <row r="76" spans="2:18" ht="38.25" x14ac:dyDescent="0.25">
      <c r="B76" s="5" t="s">
        <v>85</v>
      </c>
      <c r="C76" s="6" t="s">
        <v>86</v>
      </c>
      <c r="D76" s="6" t="e" vm="77">
        <v>#VALUE!</v>
      </c>
      <c r="E76" s="5" t="s">
        <v>30</v>
      </c>
      <c r="F76" s="5" t="s">
        <v>31</v>
      </c>
      <c r="G76" s="5" t="s">
        <v>71</v>
      </c>
      <c r="H76" s="5" t="s">
        <v>87</v>
      </c>
      <c r="I76" s="5">
        <v>448140</v>
      </c>
      <c r="J76" s="5" t="s">
        <v>18</v>
      </c>
      <c r="K76" s="7" cm="1">
        <f t="array" ref="K76">_FV(Table1[[#This Row],[Company]],"Market cap",TRUE)</f>
        <v>1338238000</v>
      </c>
      <c r="L76" s="14" cm="1">
        <f t="array" ref="L76">+_FV(Table1[[#This Row],[Company]],"price")</f>
        <v>27.65</v>
      </c>
      <c r="M76" s="18">
        <f>+Table1[[#This Row],[Last Price]]/Table1[[#This Row],[52 week high]]</f>
        <v>0.65692563554288419</v>
      </c>
      <c r="N76" s="16" cm="1">
        <f t="array" ref="N76">_FV(Table1[[#This Row],[Company]],"52 week high",TRUE)</f>
        <v>42.09</v>
      </c>
      <c r="O76" s="16" cm="1">
        <f t="array" ref="O76">_FV(Table1[[#This Row],[Company]],"52 week low",TRUE)</f>
        <v>14.02</v>
      </c>
      <c r="P76" s="17" cm="1">
        <f t="array" ref="P76">_FV(Table1[[#This Row],[Company]],"Beta")</f>
        <v>1.4224000000000001</v>
      </c>
      <c r="Q76" s="65" t="s">
        <v>88</v>
      </c>
      <c r="R76" s="19" t="s">
        <v>26</v>
      </c>
    </row>
    <row r="77" spans="2:18" ht="38.25" x14ac:dyDescent="0.25">
      <c r="B77" s="5" t="s">
        <v>98</v>
      </c>
      <c r="C77" s="6" t="s">
        <v>99</v>
      </c>
      <c r="D77" s="6" t="e" vm="78">
        <v>#VALUE!</v>
      </c>
      <c r="E77" s="5" t="s">
        <v>30</v>
      </c>
      <c r="F77" s="5" t="s">
        <v>31</v>
      </c>
      <c r="G77" s="5" t="s">
        <v>71</v>
      </c>
      <c r="H77" s="5" t="s">
        <v>100</v>
      </c>
      <c r="I77" s="5">
        <v>451110</v>
      </c>
      <c r="J77" s="5" t="s">
        <v>18</v>
      </c>
      <c r="K77" s="7" cm="1">
        <f t="array" ref="K77">_FV(Table1[[#This Row],[Company]],"Market cap",TRUE)</f>
        <v>4462854667</v>
      </c>
      <c r="L77" s="14" cm="1">
        <f t="array" ref="L77">+_FV(Table1[[#This Row],[Company]],"price")</f>
        <v>57.11</v>
      </c>
      <c r="M77" s="18">
        <f>+Table1[[#This Row],[Last Price]]/Table1[[#This Row],[52 week high]]</f>
        <v>0.98720829732065685</v>
      </c>
      <c r="N77" s="16" cm="1">
        <f t="array" ref="N77">_FV(Table1[[#This Row],[Company]],"52 week high",TRUE)</f>
        <v>57.85</v>
      </c>
      <c r="O77" s="16" cm="1">
        <f t="array" ref="O77">_FV(Table1[[#This Row],[Company]],"52 week low",TRUE)</f>
        <v>25.1</v>
      </c>
      <c r="P77" s="17" cm="1">
        <f t="array" ref="P77">_FV(Table1[[#This Row],[Company]],"Beta")</f>
        <v>1.5840000000000001</v>
      </c>
      <c r="Q77" s="65" t="s">
        <v>101</v>
      </c>
      <c r="R77" s="19" t="s">
        <v>26</v>
      </c>
    </row>
    <row r="78" spans="2:18" ht="38.25" x14ac:dyDescent="0.25">
      <c r="B78" s="5" t="s">
        <v>143</v>
      </c>
      <c r="C78" s="6" t="s">
        <v>144</v>
      </c>
      <c r="D78" s="6" t="e" vm="79">
        <v>#VALUE!</v>
      </c>
      <c r="E78" s="5" t="s">
        <v>30</v>
      </c>
      <c r="F78" s="5" t="s">
        <v>145</v>
      </c>
      <c r="G78" s="5" t="s">
        <v>146</v>
      </c>
      <c r="H78" s="5" t="s">
        <v>146</v>
      </c>
      <c r="I78" s="5">
        <v>339920</v>
      </c>
      <c r="J78" s="5" t="s">
        <v>18</v>
      </c>
      <c r="K78" s="7" cm="1">
        <f t="array" ref="K78">_FV(Table1[[#This Row],[Company]],"Market cap",TRUE)</f>
        <v>3300175455</v>
      </c>
      <c r="L78" s="14" cm="1">
        <f t="array" ref="L78">+_FV(Table1[[#This Row],[Company]],"price")</f>
        <v>47.005000000000003</v>
      </c>
      <c r="M78" s="18">
        <f>+Table1[[#This Row],[Last Price]]/Table1[[#This Row],[52 week high]]</f>
        <v>0.87143121987393413</v>
      </c>
      <c r="N78" s="16" cm="1">
        <f t="array" ref="N78">_FV(Table1[[#This Row],[Company]],"52 week high",TRUE)</f>
        <v>53.94</v>
      </c>
      <c r="O78" s="16" cm="1">
        <f t="array" ref="O78">_FV(Table1[[#This Row],[Company]],"52 week low",TRUE)</f>
        <v>37.46</v>
      </c>
      <c r="P78" s="17" cm="1">
        <f t="array" ref="P78">_FV(Table1[[#This Row],[Company]],"Beta")</f>
        <v>0.79069999999999996</v>
      </c>
      <c r="Q78" s="65" t="s">
        <v>147</v>
      </c>
      <c r="R78" s="19" t="s">
        <v>26</v>
      </c>
    </row>
    <row r="79" spans="2:18" ht="38.25" x14ac:dyDescent="0.25">
      <c r="B79" s="5" t="s">
        <v>171</v>
      </c>
      <c r="C79" s="6" t="s">
        <v>172</v>
      </c>
      <c r="D79" s="6" t="e" vm="80">
        <v>#VALUE!</v>
      </c>
      <c r="E79" s="5" t="s">
        <v>30</v>
      </c>
      <c r="F79" s="5" t="s">
        <v>173</v>
      </c>
      <c r="G79" s="5" t="s">
        <v>174</v>
      </c>
      <c r="H79" s="5" t="s">
        <v>175</v>
      </c>
      <c r="I79" s="5">
        <v>336360</v>
      </c>
      <c r="J79" s="5" t="s">
        <v>18</v>
      </c>
      <c r="K79" s="7" cm="1">
        <f t="array" ref="K79">_FV(Table1[[#This Row],[Company]],"Market cap",TRUE)</f>
        <v>4149727905</v>
      </c>
      <c r="L79" s="14" cm="1">
        <f t="array" ref="L79">+_FV(Table1[[#This Row],[Company]],"price")</f>
        <v>43.505000000000003</v>
      </c>
      <c r="M79" s="18">
        <f>+Table1[[#This Row],[Last Price]]/Table1[[#This Row],[52 week high]]</f>
        <v>0.86620209059233455</v>
      </c>
      <c r="N79" s="16" cm="1">
        <f t="array" ref="N79">_FV(Table1[[#This Row],[Company]],"52 week high",TRUE)</f>
        <v>50.225000000000001</v>
      </c>
      <c r="O79" s="16" cm="1">
        <f t="array" ref="O79">_FV(Table1[[#This Row],[Company]],"52 week low",TRUE)</f>
        <v>27.15</v>
      </c>
      <c r="P79" s="17" cm="1">
        <f t="array" ref="P79">_FV(Table1[[#This Row],[Company]],"Beta")</f>
        <v>2.7534999999999998</v>
      </c>
      <c r="Q79" s="65" t="s">
        <v>176</v>
      </c>
      <c r="R79" s="19" t="s">
        <v>37</v>
      </c>
    </row>
    <row r="80" spans="2:18" ht="38.25" x14ac:dyDescent="0.25">
      <c r="B80" s="5" t="s">
        <v>180</v>
      </c>
      <c r="C80" s="6" t="s">
        <v>181</v>
      </c>
      <c r="D80" s="6" t="e" vm="81">
        <v>#VALUE!</v>
      </c>
      <c r="E80" s="5" t="s">
        <v>30</v>
      </c>
      <c r="F80" s="5" t="s">
        <v>41</v>
      </c>
      <c r="G80" s="5" t="s">
        <v>42</v>
      </c>
      <c r="H80" s="5" t="s">
        <v>182</v>
      </c>
      <c r="I80" s="5">
        <v>561621</v>
      </c>
      <c r="J80" s="5" t="s">
        <v>18</v>
      </c>
      <c r="K80" s="7" cm="1">
        <f t="array" ref="K80">_FV(Table1[[#This Row],[Company]],"Market cap",TRUE)</f>
        <v>7878655462</v>
      </c>
      <c r="L80" s="14" cm="1">
        <f t="array" ref="L80">+_FV(Table1[[#This Row],[Company]],"price")</f>
        <v>8.625</v>
      </c>
      <c r="M80" s="18">
        <f>+Table1[[#This Row],[Last Price]]/Table1[[#This Row],[52 week high]]</f>
        <v>0.85438335809806831</v>
      </c>
      <c r="N80" s="16" cm="1">
        <f t="array" ref="N80">_FV(Table1[[#This Row],[Company]],"52 week high",TRUE)</f>
        <v>10.095000000000001</v>
      </c>
      <c r="O80" s="16" cm="1">
        <f t="array" ref="O80">_FV(Table1[[#This Row],[Company]],"52 week low",TRUE)</f>
        <v>6</v>
      </c>
      <c r="P80" s="17" cm="1">
        <f t="array" ref="P80">_FV(Table1[[#This Row],[Company]],"Beta")</f>
        <v>1.7599</v>
      </c>
      <c r="Q80" s="65" t="s">
        <v>183</v>
      </c>
      <c r="R80" s="19" t="s">
        <v>19</v>
      </c>
    </row>
    <row r="81" spans="2:18" ht="38.25" x14ac:dyDescent="0.25">
      <c r="B81" s="5" t="s">
        <v>189</v>
      </c>
      <c r="C81" s="6" t="s">
        <v>190</v>
      </c>
      <c r="D81" s="6" t="e" vm="82">
        <v>#VALUE!</v>
      </c>
      <c r="E81" s="5" t="s">
        <v>30</v>
      </c>
      <c r="F81" s="5" t="s">
        <v>31</v>
      </c>
      <c r="G81" s="5" t="s">
        <v>71</v>
      </c>
      <c r="H81" s="5" t="s">
        <v>191</v>
      </c>
      <c r="I81" s="5">
        <v>441310</v>
      </c>
      <c r="J81" s="5" t="s">
        <v>18</v>
      </c>
      <c r="K81" s="7" cm="1">
        <f t="array" ref="K81">_FV(Table1[[#This Row],[Company]],"Market cap",TRUE)</f>
        <v>8917092322</v>
      </c>
      <c r="L81" s="14" cm="1">
        <f t="array" ref="L81">+_FV(Table1[[#This Row],[Company]],"price")</f>
        <v>150.49</v>
      </c>
      <c r="M81" s="18">
        <f>+Table1[[#This Row],[Last Price]]/Table1[[#This Row],[52 week high]]</f>
        <v>0.63393571759551803</v>
      </c>
      <c r="N81" s="16" cm="1">
        <f t="array" ref="N81">_FV(Table1[[#This Row],[Company]],"52 week high",TRUE)</f>
        <v>237.39</v>
      </c>
      <c r="O81" s="16" cm="1">
        <f t="array" ref="O81">_FV(Table1[[#This Row],[Company]],"52 week low",TRUE)</f>
        <v>138.52000000000001</v>
      </c>
      <c r="P81" s="17" cm="1">
        <f t="array" ref="P81">_FV(Table1[[#This Row],[Company]],"Beta")</f>
        <v>1.1205000000000001</v>
      </c>
      <c r="Q81" s="65" t="s">
        <v>192</v>
      </c>
      <c r="R81" s="19" t="s">
        <v>26</v>
      </c>
    </row>
    <row r="82" spans="2:18" ht="25.5" x14ac:dyDescent="0.25">
      <c r="B82" s="5" t="s">
        <v>227</v>
      </c>
      <c r="C82" s="6" t="s">
        <v>228</v>
      </c>
      <c r="D82" s="6" t="e" vm="83">
        <v>#VALUE!</v>
      </c>
      <c r="E82" s="5" t="s">
        <v>30</v>
      </c>
      <c r="F82" s="5" t="s">
        <v>41</v>
      </c>
      <c r="G82" s="5" t="s">
        <v>42</v>
      </c>
      <c r="H82" s="5" t="s">
        <v>43</v>
      </c>
      <c r="I82" s="5">
        <v>611699</v>
      </c>
      <c r="J82" s="5" t="s">
        <v>18</v>
      </c>
      <c r="K82" s="7" cm="1">
        <f t="array" ref="K82">_FV(Table1[[#This Row],[Company]],"Market cap",TRUE)</f>
        <v>1434896527</v>
      </c>
      <c r="L82" s="14" cm="1">
        <f t="array" ref="L82">+_FV(Table1[[#This Row],[Company]],"price")</f>
        <v>15.31</v>
      </c>
      <c r="M82" s="18">
        <f>+Table1[[#This Row],[Last Price]]/Table1[[#This Row],[52 week high]]</f>
        <v>0.89952996474735614</v>
      </c>
      <c r="N82" s="16" cm="1">
        <f t="array" ref="N82">_FV(Table1[[#This Row],[Company]],"52 week high",TRUE)</f>
        <v>17.02</v>
      </c>
      <c r="O82" s="16" cm="1">
        <f t="array" ref="O82">_FV(Table1[[#This Row],[Company]],"52 week low",TRUE)</f>
        <v>8.73</v>
      </c>
      <c r="P82" s="17" cm="1">
        <f t="array" ref="P82">_FV(Table1[[#This Row],[Company]],"Beta")</f>
        <v>0.81369999999999998</v>
      </c>
      <c r="Q82" s="65" t="s">
        <v>229</v>
      </c>
      <c r="R82" s="19" t="s">
        <v>37</v>
      </c>
    </row>
    <row r="83" spans="2:18" ht="25.5" x14ac:dyDescent="0.25">
      <c r="B83" s="5" t="s">
        <v>260</v>
      </c>
      <c r="C83" s="6" t="s">
        <v>261</v>
      </c>
      <c r="D83" s="6" t="e" vm="84">
        <v>#VALUE!</v>
      </c>
      <c r="E83" s="5" t="s">
        <v>30</v>
      </c>
      <c r="F83" s="5" t="s">
        <v>41</v>
      </c>
      <c r="G83" s="5" t="s">
        <v>262</v>
      </c>
      <c r="H83" s="5" t="s">
        <v>263</v>
      </c>
      <c r="I83" s="5">
        <v>511210</v>
      </c>
      <c r="J83" s="5" t="s">
        <v>18</v>
      </c>
      <c r="K83" s="7" cm="1">
        <f t="array" ref="K83">_FV(Table1[[#This Row],[Company]],"Market cap",TRUE)</f>
        <v>69896431108</v>
      </c>
      <c r="L83" s="14" cm="1">
        <f t="array" ref="L83">+_FV(Table1[[#This Row],[Company]],"price")</f>
        <v>110.39</v>
      </c>
      <c r="M83" s="18">
        <f>+Table1[[#This Row],[Last Price]]/Table1[[#This Row],[52 week high]]</f>
        <v>0.5757575757575758</v>
      </c>
      <c r="N83" s="16" cm="1">
        <f t="array" ref="N83">_FV(Table1[[#This Row],[Company]],"52 week high",TRUE)</f>
        <v>191.73</v>
      </c>
      <c r="O83" s="16" cm="1">
        <f t="array" ref="O83">_FV(Table1[[#This Row],[Company]],"52 week low",TRUE)</f>
        <v>81.91</v>
      </c>
      <c r="P83" s="17" cm="1">
        <f t="array" ref="P83">_FV(Table1[[#This Row],[Company]],"Beta")</f>
        <v>1.5369999999999999</v>
      </c>
      <c r="Q83" s="65" t="s">
        <v>264</v>
      </c>
      <c r="R83" s="19" t="s">
        <v>19</v>
      </c>
    </row>
    <row r="84" spans="2:18" ht="38.25" x14ac:dyDescent="0.25">
      <c r="B84" s="5" t="s">
        <v>303</v>
      </c>
      <c r="C84" s="6" t="s">
        <v>304</v>
      </c>
      <c r="D84" s="6" t="e" vm="85">
        <v>#VALUE!</v>
      </c>
      <c r="E84" s="5" t="s">
        <v>30</v>
      </c>
      <c r="F84" s="5" t="s">
        <v>31</v>
      </c>
      <c r="G84" s="5" t="s">
        <v>32</v>
      </c>
      <c r="H84" s="5" t="s">
        <v>32</v>
      </c>
      <c r="I84" s="5">
        <v>561990</v>
      </c>
      <c r="J84" s="5" t="s">
        <v>18</v>
      </c>
      <c r="K84" s="7" cm="1">
        <f t="array" ref="K84">_FV(Table1[[#This Row],[Company]],"Market cap",TRUE)</f>
        <v>296005909204</v>
      </c>
      <c r="L84" s="14" cm="1">
        <f t="array" ref="L84">+_FV(Table1[[#This Row],[Company]],"price")</f>
        <v>111.8043</v>
      </c>
      <c r="M84" s="18">
        <f>+Table1[[#This Row],[Last Price]]/Table1[[#This Row],[52 week high]]</f>
        <v>0.86402086553323021</v>
      </c>
      <c r="N84" s="16" cm="1">
        <f t="array" ref="N84">_FV(Table1[[#This Row],[Company]],"52 week high",TRUE)</f>
        <v>129.4</v>
      </c>
      <c r="O84" s="16" cm="1">
        <f t="array" ref="O84">_FV(Table1[[#This Row],[Company]],"52 week low",TRUE)</f>
        <v>58.01</v>
      </c>
      <c r="P84" s="17" cm="1">
        <f t="array" ref="P84">_FV(Table1[[#This Row],[Company]],"Beta")</f>
        <v>0.6321</v>
      </c>
      <c r="Q84" s="65" t="s">
        <v>305</v>
      </c>
      <c r="R84" s="19" t="s">
        <v>37</v>
      </c>
    </row>
    <row r="85" spans="2:18" ht="25.5" x14ac:dyDescent="0.25">
      <c r="B85" s="5" t="s">
        <v>328</v>
      </c>
      <c r="C85" s="6" t="s">
        <v>329</v>
      </c>
      <c r="D85" s="6" t="e" vm="86">
        <v>#VALUE!</v>
      </c>
      <c r="E85" s="5" t="s">
        <v>30</v>
      </c>
      <c r="F85" s="5" t="s">
        <v>145</v>
      </c>
      <c r="G85" s="5" t="s">
        <v>330</v>
      </c>
      <c r="H85" s="5" t="s">
        <v>331</v>
      </c>
      <c r="I85" s="5" t="s">
        <v>37</v>
      </c>
      <c r="J85" s="5" t="s">
        <v>18</v>
      </c>
      <c r="K85" s="7" cm="1">
        <f t="array" ref="K85">_FV(Table1[[#This Row],[Company]],"Market cap",TRUE)</f>
        <v>404746901</v>
      </c>
      <c r="L85" s="14" cm="1">
        <f t="array" ref="L85">+_FV(Table1[[#This Row],[Company]],"price")</f>
        <v>2.71</v>
      </c>
      <c r="M85" s="18">
        <f>+Table1[[#This Row],[Last Price]]/Table1[[#This Row],[52 week high]]</f>
        <v>0.21007751937984495</v>
      </c>
      <c r="N85" s="16" cm="1">
        <f t="array" ref="N85">_FV(Table1[[#This Row],[Company]],"52 week high",TRUE)</f>
        <v>12.9</v>
      </c>
      <c r="O85" s="16" cm="1">
        <f t="array" ref="O85">_FV(Table1[[#This Row],[Company]],"52 week low",TRUE)</f>
        <v>2.14</v>
      </c>
      <c r="P85" s="17" cm="1">
        <f t="array" ref="P85">_FV(Table1[[#This Row],[Company]],"Beta")</f>
        <v>1.5189999999999999</v>
      </c>
      <c r="Q85" s="65" t="s">
        <v>332</v>
      </c>
      <c r="R85" s="19" t="s">
        <v>19</v>
      </c>
    </row>
    <row r="86" spans="2:18" ht="38.25" x14ac:dyDescent="0.25">
      <c r="B86" s="5" t="s">
        <v>395</v>
      </c>
      <c r="C86" s="6" t="s">
        <v>396</v>
      </c>
      <c r="D86" s="6" t="e" vm="87">
        <v>#VALUE!</v>
      </c>
      <c r="E86" s="5" t="s">
        <v>30</v>
      </c>
      <c r="F86" s="5" t="s">
        <v>31</v>
      </c>
      <c r="G86" s="5" t="s">
        <v>32</v>
      </c>
      <c r="H86" s="5" t="s">
        <v>32</v>
      </c>
      <c r="I86" s="5">
        <v>454110</v>
      </c>
      <c r="J86" s="5" t="s">
        <v>18</v>
      </c>
      <c r="K86" s="7" cm="1">
        <f t="array" ref="K86">_FV(Table1[[#This Row],[Company]],"Market cap",TRUE)</f>
        <v>1027408171499</v>
      </c>
      <c r="L86" s="14" cm="1">
        <f t="array" ref="L86">+_FV(Table1[[#This Row],[Company]],"price")</f>
        <v>100.71</v>
      </c>
      <c r="M86" s="18">
        <f>+Table1[[#This Row],[Last Price]]/Table1[[#This Row],[52 week high]]</f>
        <v>0.58952827786444528</v>
      </c>
      <c r="N86" s="16" cm="1">
        <f t="array" ref="N86">_FV(Table1[[#This Row],[Company]],"52 week high",TRUE)</f>
        <v>170.83150000000001</v>
      </c>
      <c r="O86" s="16" cm="1">
        <f t="array" ref="O86">_FV(Table1[[#This Row],[Company]],"52 week low",TRUE)</f>
        <v>81.430000000000007</v>
      </c>
      <c r="P86" s="17" cm="1">
        <f t="array" ref="P86">_FV(Table1[[#This Row],[Company]],"Beta")</f>
        <v>1.2131000000000001</v>
      </c>
      <c r="Q86" s="65" t="s">
        <v>397</v>
      </c>
      <c r="R86" s="19" t="s">
        <v>19</v>
      </c>
    </row>
    <row r="87" spans="2:18" ht="38.25" x14ac:dyDescent="0.25">
      <c r="B87" s="5" t="s">
        <v>419</v>
      </c>
      <c r="C87" s="6" t="s">
        <v>420</v>
      </c>
      <c r="D87" s="6" t="e" vm="88">
        <v>#VALUE!</v>
      </c>
      <c r="E87" s="5" t="s">
        <v>30</v>
      </c>
      <c r="F87" s="5" t="s">
        <v>173</v>
      </c>
      <c r="G87" s="5" t="s">
        <v>174</v>
      </c>
      <c r="H87" s="5" t="s">
        <v>175</v>
      </c>
      <c r="I87" s="5">
        <v>336350</v>
      </c>
      <c r="J87" s="5" t="s">
        <v>18</v>
      </c>
      <c r="K87" s="7" cm="1">
        <f t="array" ref="K87">_FV(Table1[[#This Row],[Company]],"Market cap",TRUE)</f>
        <v>977147325</v>
      </c>
      <c r="L87" s="14" cm="1">
        <f t="array" ref="L87">+_FV(Table1[[#This Row],[Company]],"price")</f>
        <v>8.5299999999999994</v>
      </c>
      <c r="M87" s="18">
        <f>+Table1[[#This Row],[Last Price]]/Table1[[#This Row],[52 week high]]</f>
        <v>0.71321070234113704</v>
      </c>
      <c r="N87" s="16" cm="1">
        <f t="array" ref="N87">_FV(Table1[[#This Row],[Company]],"52 week high",TRUE)</f>
        <v>11.96</v>
      </c>
      <c r="O87" s="16" cm="1">
        <f t="array" ref="O87">_FV(Table1[[#This Row],[Company]],"52 week low",TRUE)</f>
        <v>6.36</v>
      </c>
      <c r="P87" s="17" cm="1">
        <f t="array" ref="P87">_FV(Table1[[#This Row],[Company]],"Beta")</f>
        <v>2.2852999999999999</v>
      </c>
      <c r="Q87" s="65" t="s">
        <v>421</v>
      </c>
      <c r="R87" s="19" t="s">
        <v>19</v>
      </c>
    </row>
    <row r="88" spans="2:18" ht="38.25" x14ac:dyDescent="0.25">
      <c r="B88" s="5" t="s">
        <v>422</v>
      </c>
      <c r="C88" s="6" t="s">
        <v>423</v>
      </c>
      <c r="D88" s="6" t="e" vm="89">
        <v>#VALUE!</v>
      </c>
      <c r="E88" s="5" t="s">
        <v>30</v>
      </c>
      <c r="F88" s="5" t="s">
        <v>31</v>
      </c>
      <c r="G88" s="5" t="s">
        <v>71</v>
      </c>
      <c r="H88" s="5" t="s">
        <v>87</v>
      </c>
      <c r="I88" s="5">
        <v>448140</v>
      </c>
      <c r="J88" s="5" t="s">
        <v>18</v>
      </c>
      <c r="K88" s="7" cm="1">
        <f t="array" ref="K88">_FV(Table1[[#This Row],[Company]],"Market cap",TRUE)</f>
        <v>2950710619</v>
      </c>
      <c r="L88" s="14" cm="1">
        <f t="array" ref="L88">+_FV(Table1[[#This Row],[Company]],"price")</f>
        <v>15.744999999999999</v>
      </c>
      <c r="M88" s="18">
        <f>+Table1[[#This Row],[Last Price]]/Table1[[#This Row],[52 week high]]</f>
        <v>0.64265306122448973</v>
      </c>
      <c r="N88" s="16" cm="1">
        <f t="array" ref="N88">_FV(Table1[[#This Row],[Company]],"52 week high",TRUE)</f>
        <v>24.5</v>
      </c>
      <c r="O88" s="16" cm="1">
        <f t="array" ref="O88">_FV(Table1[[#This Row],[Company]],"52 week low",TRUE)</f>
        <v>9.4600000000000009</v>
      </c>
      <c r="P88" s="17" cm="1">
        <f t="array" ref="P88">_FV(Table1[[#This Row],[Company]],"Beta")</f>
        <v>1.4459</v>
      </c>
      <c r="Q88" s="65" t="s">
        <v>424</v>
      </c>
      <c r="R88" s="19" t="s">
        <v>26</v>
      </c>
    </row>
    <row r="89" spans="2:18" ht="38.25" x14ac:dyDescent="0.25">
      <c r="B89" s="5" t="s">
        <v>528</v>
      </c>
      <c r="C89" s="6" t="s">
        <v>529</v>
      </c>
      <c r="D89" s="6" t="e" vm="90">
        <v>#VALUE!</v>
      </c>
      <c r="E89" s="5" t="s">
        <v>30</v>
      </c>
      <c r="F89" s="5" t="s">
        <v>173</v>
      </c>
      <c r="G89" s="5" t="s">
        <v>174</v>
      </c>
      <c r="H89" s="5" t="s">
        <v>175</v>
      </c>
      <c r="I89" s="5">
        <v>336320</v>
      </c>
      <c r="J89" s="5" t="s">
        <v>18</v>
      </c>
      <c r="K89" s="7" cm="1">
        <f t="array" ref="K89">_FV(Table1[[#This Row],[Company]],"Market cap",TRUE)</f>
        <v>29904707352</v>
      </c>
      <c r="L89" s="14" cm="1">
        <f t="array" ref="L89">+_FV(Table1[[#This Row],[Company]],"price")</f>
        <v>110.37</v>
      </c>
      <c r="M89" s="18">
        <f>+Table1[[#This Row],[Last Price]]/Table1[[#This Row],[52 week high]]</f>
        <v>0.75056103366201965</v>
      </c>
      <c r="N89" s="16" cm="1">
        <f t="array" ref="N89">_FV(Table1[[#This Row],[Company]],"52 week high",TRUE)</f>
        <v>147.05000000000001</v>
      </c>
      <c r="O89" s="16" cm="1">
        <f t="array" ref="O89">_FV(Table1[[#This Row],[Company]],"52 week low",TRUE)</f>
        <v>77.959999999999994</v>
      </c>
      <c r="P89" s="17" cm="1">
        <f t="array" ref="P89">_FV(Table1[[#This Row],[Company]],"Beta")</f>
        <v>2.0390000000000001</v>
      </c>
      <c r="Q89" s="65" t="s">
        <v>530</v>
      </c>
      <c r="R89" s="19" t="s">
        <v>37</v>
      </c>
    </row>
    <row r="90" spans="2:18" ht="38.25" x14ac:dyDescent="0.25">
      <c r="B90" s="5" t="s">
        <v>531</v>
      </c>
      <c r="C90" s="6" t="s">
        <v>532</v>
      </c>
      <c r="D90" s="6" t="e" vm="91">
        <v>#VALUE!</v>
      </c>
      <c r="E90" s="5" t="s">
        <v>30</v>
      </c>
      <c r="F90" s="5" t="s">
        <v>41</v>
      </c>
      <c r="G90" s="5" t="s">
        <v>262</v>
      </c>
      <c r="H90" s="5" t="s">
        <v>533</v>
      </c>
      <c r="I90" s="5">
        <v>722320</v>
      </c>
      <c r="J90" s="5" t="s">
        <v>18</v>
      </c>
      <c r="K90" s="7" cm="1">
        <f t="array" ref="K90">_FV(Table1[[#This Row],[Company]],"Market cap",TRUE)</f>
        <v>11516880000</v>
      </c>
      <c r="L90" s="14" cm="1">
        <f t="array" ref="L90">+_FV(Table1[[#This Row],[Company]],"price")</f>
        <v>43.97</v>
      </c>
      <c r="M90" s="18">
        <f>+Table1[[#This Row],[Last Price]]/Table1[[#This Row],[52 week high]]</f>
        <v>0.96172353455818027</v>
      </c>
      <c r="N90" s="16" cm="1">
        <f t="array" ref="N90">_FV(Table1[[#This Row],[Company]],"52 week high",TRUE)</f>
        <v>45.72</v>
      </c>
      <c r="O90" s="16" cm="1">
        <f t="array" ref="O90">_FV(Table1[[#This Row],[Company]],"52 week low",TRUE)</f>
        <v>28.74</v>
      </c>
      <c r="P90" s="17" cm="1">
        <f t="array" ref="P90">_FV(Table1[[#This Row],[Company]],"Beta")</f>
        <v>1.6475</v>
      </c>
      <c r="Q90" s="65" t="s">
        <v>534</v>
      </c>
      <c r="R90" s="19" t="s">
        <v>19</v>
      </c>
    </row>
    <row r="91" spans="2:18" ht="25.5" x14ac:dyDescent="0.25">
      <c r="B91" s="5" t="s">
        <v>550</v>
      </c>
      <c r="C91" s="6" t="s">
        <v>551</v>
      </c>
      <c r="D91" s="6" t="e" vm="92">
        <v>#VALUE!</v>
      </c>
      <c r="E91" s="5" t="s">
        <v>30</v>
      </c>
      <c r="F91" s="5" t="s">
        <v>41</v>
      </c>
      <c r="G91" s="5" t="s">
        <v>42</v>
      </c>
      <c r="H91" s="5" t="s">
        <v>43</v>
      </c>
      <c r="I91" s="5">
        <v>511210</v>
      </c>
      <c r="J91" s="5" t="s">
        <v>18</v>
      </c>
      <c r="K91" s="7" cm="1">
        <f t="array" ref="K91">_FV(Table1[[#This Row],[Company]],"Market cap",TRUE)</f>
        <v>890602984</v>
      </c>
      <c r="L91" s="14" cm="1">
        <f t="array" ref="L91">+_FV(Table1[[#This Row],[Company]],"price")</f>
        <v>13.445</v>
      </c>
      <c r="M91" s="18">
        <f>+Table1[[#This Row],[Last Price]]/Table1[[#This Row],[52 week high]]</f>
        <v>0.59124890061565527</v>
      </c>
      <c r="N91" s="16" cm="1">
        <f t="array" ref="N91">_FV(Table1[[#This Row],[Company]],"52 week high",TRUE)</f>
        <v>22.74</v>
      </c>
      <c r="O91" s="16" cm="1">
        <f t="array" ref="O91">_FV(Table1[[#This Row],[Company]],"52 week low",TRUE)</f>
        <v>7.85</v>
      </c>
      <c r="P91" s="17" cm="1">
        <f t="array" ref="P91">_FV(Table1[[#This Row],[Company]],"Beta")</f>
        <v>0.51670000000000005</v>
      </c>
      <c r="Q91" s="65" t="s">
        <v>552</v>
      </c>
      <c r="R91" s="19" t="s">
        <v>37</v>
      </c>
    </row>
    <row r="92" spans="2:18" ht="25.5" x14ac:dyDescent="0.25">
      <c r="B92" s="5" t="s">
        <v>553</v>
      </c>
      <c r="C92" s="6" t="s">
        <v>554</v>
      </c>
      <c r="D92" s="6" t="e" vm="93">
        <v>#VALUE!</v>
      </c>
      <c r="E92" s="5" t="s">
        <v>30</v>
      </c>
      <c r="F92" s="5" t="s">
        <v>41</v>
      </c>
      <c r="G92" s="5" t="s">
        <v>262</v>
      </c>
      <c r="H92" s="5" t="s">
        <v>533</v>
      </c>
      <c r="I92" s="5">
        <v>722513</v>
      </c>
      <c r="J92" s="5" t="s">
        <v>18</v>
      </c>
      <c r="K92" s="7" cm="1">
        <f t="array" ref="K92">_FV(Table1[[#This Row],[Company]],"Market cap",TRUE)</f>
        <v>1827961000</v>
      </c>
      <c r="L92" s="14" cm="1">
        <f t="array" ref="L92">+_FV(Table1[[#This Row],[Company]],"price")</f>
        <v>8.42</v>
      </c>
      <c r="M92" s="18">
        <f>+Table1[[#This Row],[Last Price]]/Table1[[#This Row],[52 week high]]</f>
        <v>0.93141592920353988</v>
      </c>
      <c r="N92" s="16" cm="1">
        <f t="array" ref="N92">_FV(Table1[[#This Row],[Company]],"52 week high",TRUE)</f>
        <v>9.0399999999999991</v>
      </c>
      <c r="O92" s="16" cm="1">
        <f t="array" ref="O92">_FV(Table1[[#This Row],[Company]],"52 week low",TRUE)</f>
        <v>6.23</v>
      </c>
      <c r="P92" s="17" cm="1">
        <f t="array" ref="P92">_FV(Table1[[#This Row],[Company]],"Beta")</f>
        <v>1.0041</v>
      </c>
      <c r="Q92" s="65" t="s">
        <v>555</v>
      </c>
      <c r="R92" s="19" t="s">
        <v>37</v>
      </c>
    </row>
    <row r="93" spans="2:18" ht="25.5" x14ac:dyDescent="0.25">
      <c r="B93" s="5" t="s">
        <v>571</v>
      </c>
      <c r="C93" s="6" t="s">
        <v>572</v>
      </c>
      <c r="D93" s="6" t="e" vm="94">
        <v>#VALUE!</v>
      </c>
      <c r="E93" s="5" t="s">
        <v>30</v>
      </c>
      <c r="F93" s="5" t="s">
        <v>31</v>
      </c>
      <c r="G93" s="5" t="s">
        <v>71</v>
      </c>
      <c r="H93" s="5" t="s">
        <v>72</v>
      </c>
      <c r="I93" s="5">
        <v>337121</v>
      </c>
      <c r="J93" s="5" t="s">
        <v>18</v>
      </c>
      <c r="K93" s="7" cm="1">
        <f t="array" ref="K93">_FV(Table1[[#This Row],[Company]],"Market cap",TRUE)</f>
        <v>1952481008</v>
      </c>
      <c r="L93" s="14" cm="1">
        <f t="array" ref="L93">+_FV(Table1[[#This Row],[Company]],"price")</f>
        <v>13.94</v>
      </c>
      <c r="M93" s="18">
        <f>+Table1[[#This Row],[Last Price]]/Table1[[#This Row],[52 week high]]</f>
        <v>0.98252043980828863</v>
      </c>
      <c r="N93" s="16" cm="1">
        <f t="array" ref="N93">_FV(Table1[[#This Row],[Company]],"52 week high",TRUE)</f>
        <v>14.188000000000001</v>
      </c>
      <c r="O93" s="16" cm="1">
        <f t="array" ref="O93">_FV(Table1[[#This Row],[Company]],"52 week low",TRUE)</f>
        <v>4.2300000000000004</v>
      </c>
      <c r="P93" s="17" cm="1">
        <f t="array" ref="P93">_FV(Table1[[#This Row],[Company]],"Beta")</f>
        <v>2.157</v>
      </c>
      <c r="Q93" s="65" t="s">
        <v>573</v>
      </c>
      <c r="R93" s="19" t="s">
        <v>26</v>
      </c>
    </row>
    <row r="94" spans="2:18" ht="51" x14ac:dyDescent="0.25">
      <c r="B94" s="5" t="s">
        <v>601</v>
      </c>
      <c r="C94" s="6" t="s">
        <v>602</v>
      </c>
      <c r="D94" s="6" t="e" vm="95">
        <v>#VALUE!</v>
      </c>
      <c r="E94" s="5" t="s">
        <v>30</v>
      </c>
      <c r="F94" s="5" t="s">
        <v>31</v>
      </c>
      <c r="G94" s="5" t="s">
        <v>71</v>
      </c>
      <c r="H94" s="5" t="s">
        <v>191</v>
      </c>
      <c r="I94" s="5">
        <v>441110</v>
      </c>
      <c r="J94" s="5" t="s">
        <v>18</v>
      </c>
      <c r="K94" s="7" cm="1">
        <f t="array" ref="K94">_FV(Table1[[#This Row],[Company]],"Market cap",TRUE)</f>
        <v>4760378544</v>
      </c>
      <c r="L94" s="14" cm="1">
        <f t="array" ref="L94">+_FV(Table1[[#This Row],[Company]],"price")</f>
        <v>215.08</v>
      </c>
      <c r="M94" s="18">
        <f>+Table1[[#This Row],[Last Price]]/Table1[[#This Row],[52 week high]]</f>
        <v>0.97805870716900489</v>
      </c>
      <c r="N94" s="16" cm="1">
        <f t="array" ref="N94">_FV(Table1[[#This Row],[Company]],"52 week high",TRUE)</f>
        <v>219.905</v>
      </c>
      <c r="O94" s="16" cm="1">
        <f t="array" ref="O94">_FV(Table1[[#This Row],[Company]],"52 week low",TRUE)</f>
        <v>138.88</v>
      </c>
      <c r="P94" s="17" cm="1">
        <f t="array" ref="P94">_FV(Table1[[#This Row],[Company]],"Beta")</f>
        <v>1.1579999999999999</v>
      </c>
      <c r="Q94" s="65" t="s">
        <v>603</v>
      </c>
      <c r="R94" s="19" t="s">
        <v>19</v>
      </c>
    </row>
    <row r="95" spans="2:18" ht="38.25" x14ac:dyDescent="0.25">
      <c r="B95" s="5" t="s">
        <v>666</v>
      </c>
      <c r="C95" s="6" t="s">
        <v>667</v>
      </c>
      <c r="D95" s="6" t="e" vm="96">
        <v>#VALUE!</v>
      </c>
      <c r="E95" s="5" t="s">
        <v>30</v>
      </c>
      <c r="F95" s="5" t="s">
        <v>173</v>
      </c>
      <c r="G95" s="5" t="s">
        <v>174</v>
      </c>
      <c r="H95" s="5" t="s">
        <v>175</v>
      </c>
      <c r="I95" s="5">
        <v>336360</v>
      </c>
      <c r="J95" s="5" t="s">
        <v>18</v>
      </c>
      <c r="K95" s="7" cm="1">
        <f t="array" ref="K95">_FV(Table1[[#This Row],[Company]],"Market cap",TRUE)</f>
        <v>7843085250</v>
      </c>
      <c r="L95" s="14" cm="1">
        <f t="array" ref="L95">+_FV(Table1[[#This Row],[Company]],"price")</f>
        <v>91</v>
      </c>
      <c r="M95" s="18">
        <f>+Table1[[#This Row],[Last Price]]/Table1[[#This Row],[52 week high]]</f>
        <v>0.86247749028528098</v>
      </c>
      <c r="N95" s="16" cm="1">
        <f t="array" ref="N95">_FV(Table1[[#This Row],[Company]],"52 week high",TRUE)</f>
        <v>105.51</v>
      </c>
      <c r="O95" s="16" cm="1">
        <f t="array" ref="O95">_FV(Table1[[#This Row],[Company]],"52 week low",TRUE)</f>
        <v>65.739999999999995</v>
      </c>
      <c r="P95" s="17" cm="1">
        <f t="array" ref="P95">_FV(Table1[[#This Row],[Company]],"Beta")</f>
        <v>1.7178</v>
      </c>
      <c r="Q95" s="65" t="s">
        <v>668</v>
      </c>
      <c r="R95" s="19" t="s">
        <v>26</v>
      </c>
    </row>
    <row r="96" spans="2:18" ht="25.5" x14ac:dyDescent="0.25">
      <c r="B96" s="5" t="s">
        <v>675</v>
      </c>
      <c r="C96" s="6" t="s">
        <v>676</v>
      </c>
      <c r="D96" s="6" t="e" vm="97">
        <v>#VALUE!</v>
      </c>
      <c r="E96" s="5" t="s">
        <v>30</v>
      </c>
      <c r="F96" s="5" t="s">
        <v>31</v>
      </c>
      <c r="G96" s="5" t="s">
        <v>71</v>
      </c>
      <c r="H96" s="5" t="s">
        <v>191</v>
      </c>
      <c r="I96" s="5">
        <v>441110</v>
      </c>
      <c r="J96" s="5" t="s">
        <v>18</v>
      </c>
      <c r="K96" s="7" cm="1">
        <f t="array" ref="K96">_FV(Table1[[#This Row],[Company]],"Market cap",TRUE)</f>
        <v>6152920082</v>
      </c>
      <c r="L96" s="14" cm="1">
        <f t="array" ref="L96">+_FV(Table1[[#This Row],[Company]],"price")</f>
        <v>124.12</v>
      </c>
      <c r="M96" s="18">
        <f>+Table1[[#This Row],[Last Price]]/Table1[[#This Row],[52 week high]]</f>
        <v>0.91554178653094354</v>
      </c>
      <c r="N96" s="16" cm="1">
        <f t="array" ref="N96">_FV(Table1[[#This Row],[Company]],"52 week high",TRUE)</f>
        <v>135.57</v>
      </c>
      <c r="O96" s="16" cm="1">
        <f t="array" ref="O96">_FV(Table1[[#This Row],[Company]],"52 week low",TRUE)</f>
        <v>94.92</v>
      </c>
      <c r="P96" s="17" cm="1">
        <f t="array" ref="P96">_FV(Table1[[#This Row],[Company]],"Beta")</f>
        <v>1.1524000000000001</v>
      </c>
      <c r="Q96" s="65" t="s">
        <v>677</v>
      </c>
      <c r="R96" s="19" t="s">
        <v>19</v>
      </c>
    </row>
    <row r="97" spans="2:18" ht="38.25" x14ac:dyDescent="0.25">
      <c r="B97" s="5" t="s">
        <v>678</v>
      </c>
      <c r="C97" s="6" t="s">
        <v>679</v>
      </c>
      <c r="D97" s="6" t="e" vm="98">
        <v>#VALUE!</v>
      </c>
      <c r="E97" s="5" t="s">
        <v>30</v>
      </c>
      <c r="F97" s="5" t="s">
        <v>31</v>
      </c>
      <c r="G97" s="5" t="s">
        <v>71</v>
      </c>
      <c r="H97" s="5" t="s">
        <v>191</v>
      </c>
      <c r="I97" s="5">
        <v>441310</v>
      </c>
      <c r="J97" s="5" t="s">
        <v>18</v>
      </c>
      <c r="K97" s="7" cm="1">
        <f t="array" ref="K97">_FV(Table1[[#This Row],[Company]],"Market cap",TRUE)</f>
        <v>45463964022</v>
      </c>
      <c r="L97" s="14" cm="1">
        <f t="array" ref="L97">+_FV(Table1[[#This Row],[Company]],"price")</f>
        <v>2422.7199999999998</v>
      </c>
      <c r="M97" s="18">
        <f>+Table1[[#This Row],[Last Price]]/Table1[[#This Row],[52 week high]]</f>
        <v>0.92822742859332186</v>
      </c>
      <c r="N97" s="16" cm="1">
        <f t="array" ref="N97">_FV(Table1[[#This Row],[Company]],"52 week high",TRUE)</f>
        <v>2610.0500000000002</v>
      </c>
      <c r="O97" s="16" cm="1">
        <f t="array" ref="O97">_FV(Table1[[#This Row],[Company]],"52 week low",TRUE)</f>
        <v>1703.3203000000001</v>
      </c>
      <c r="P97" s="17" cm="1">
        <f t="array" ref="P97">_FV(Table1[[#This Row],[Company]],"Beta")</f>
        <v>0.72350000000000003</v>
      </c>
      <c r="Q97" s="65" t="s">
        <v>680</v>
      </c>
      <c r="R97" s="19" t="s">
        <v>19</v>
      </c>
    </row>
    <row r="98" spans="2:18" ht="38.25" x14ac:dyDescent="0.25">
      <c r="B98" s="5" t="s">
        <v>768</v>
      </c>
      <c r="C98" s="6" t="s">
        <v>769</v>
      </c>
      <c r="D98" s="6" t="e" vm="99">
        <v>#VALUE!</v>
      </c>
      <c r="E98" s="5" t="s">
        <v>30</v>
      </c>
      <c r="F98" s="5" t="s">
        <v>31</v>
      </c>
      <c r="G98" s="5" t="s">
        <v>32</v>
      </c>
      <c r="H98" s="5" t="s">
        <v>32</v>
      </c>
      <c r="I98" s="5">
        <v>454110</v>
      </c>
      <c r="J98" s="5" t="s">
        <v>18</v>
      </c>
      <c r="K98" s="7" cm="1">
        <f t="array" ref="K98">_FV(Table1[[#This Row],[Company]],"Market cap",TRUE)</f>
        <v>438064023</v>
      </c>
      <c r="L98" s="14" cm="1">
        <f t="array" ref="L98">+_FV(Table1[[#This Row],[Company]],"price")</f>
        <v>7.45</v>
      </c>
      <c r="M98" s="18">
        <f>+Table1[[#This Row],[Last Price]]/Table1[[#This Row],[52 week high]]</f>
        <v>0.54860088365243009</v>
      </c>
      <c r="N98" s="16" cm="1">
        <f t="array" ref="N98">_FV(Table1[[#This Row],[Company]],"52 week high",TRUE)</f>
        <v>13.58</v>
      </c>
      <c r="O98" s="16" cm="1">
        <f t="array" ref="O98">_FV(Table1[[#This Row],[Company]],"52 week low",TRUE)</f>
        <v>3.41</v>
      </c>
      <c r="P98" s="17" cm="1">
        <f t="array" ref="P98">_FV(Table1[[#This Row],[Company]],"Beta")</f>
        <v>0.64610000000000001</v>
      </c>
      <c r="Q98" s="65" t="s">
        <v>770</v>
      </c>
      <c r="R98" s="19" t="s">
        <v>37</v>
      </c>
    </row>
    <row r="99" spans="2:18" ht="25.5" x14ac:dyDescent="0.25">
      <c r="B99" s="5" t="s">
        <v>771</v>
      </c>
      <c r="C99" s="6" t="s">
        <v>772</v>
      </c>
      <c r="D99" s="6" t="e" vm="100">
        <v>#VALUE!</v>
      </c>
      <c r="E99" s="5" t="s">
        <v>30</v>
      </c>
      <c r="F99" s="5" t="s">
        <v>31</v>
      </c>
      <c r="G99" s="5" t="s">
        <v>71</v>
      </c>
      <c r="H99" s="5" t="s">
        <v>100</v>
      </c>
      <c r="I99" s="5">
        <v>448120</v>
      </c>
      <c r="J99" s="5" t="s">
        <v>18</v>
      </c>
      <c r="K99" s="7" cm="1">
        <f t="array" ref="K99">_FV(Table1[[#This Row],[Company]],"Market cap",TRUE)</f>
        <v>10093641174</v>
      </c>
      <c r="L99" s="14" cm="1">
        <f t="array" ref="L99">+_FV(Table1[[#This Row],[Company]],"price")</f>
        <v>44.19</v>
      </c>
      <c r="M99" s="18">
        <f>+Table1[[#This Row],[Last Price]]/Table1[[#This Row],[52 week high]]</f>
        <v>0.70970850397494578</v>
      </c>
      <c r="N99" s="16" cm="1">
        <f t="array" ref="N99">_FV(Table1[[#This Row],[Company]],"52 week high",TRUE)</f>
        <v>62.265000000000001</v>
      </c>
      <c r="O99" s="16" cm="1">
        <f t="array" ref="O99">_FV(Table1[[#This Row],[Company]],"52 week low",TRUE)</f>
        <v>25.75</v>
      </c>
      <c r="P99" s="17" cm="1">
        <f t="array" ref="P99">_FV(Table1[[#This Row],[Company]],"Beta")</f>
        <v>1.7484999999999999</v>
      </c>
      <c r="Q99" s="65" t="s">
        <v>773</v>
      </c>
      <c r="R99" s="19" t="s">
        <v>19</v>
      </c>
    </row>
    <row r="100" spans="2:18" ht="38.25" x14ac:dyDescent="0.25">
      <c r="B100" s="5" t="s">
        <v>793</v>
      </c>
      <c r="C100" s="6" t="s">
        <v>794</v>
      </c>
      <c r="D100" s="6" t="e" vm="101">
        <v>#VALUE!</v>
      </c>
      <c r="E100" s="5" t="s">
        <v>30</v>
      </c>
      <c r="F100" s="5" t="s">
        <v>31</v>
      </c>
      <c r="G100" s="5" t="s">
        <v>71</v>
      </c>
      <c r="H100" s="5" t="s">
        <v>72</v>
      </c>
      <c r="I100" s="5">
        <v>442299</v>
      </c>
      <c r="J100" s="5" t="s">
        <v>18</v>
      </c>
      <c r="K100" s="7" cm="1">
        <f t="array" ref="K100">_FV(Table1[[#This Row],[Company]],"Market cap",TRUE)</f>
        <v>337887360</v>
      </c>
      <c r="L100" s="14" cm="1">
        <f t="array" ref="L100">+_FV(Table1[[#This Row],[Company]],"price")</f>
        <v>2.88</v>
      </c>
      <c r="M100" s="18">
        <f>+Table1[[#This Row],[Last Price]]/Table1[[#This Row],[52 week high]]</f>
        <v>9.580838323353294E-2</v>
      </c>
      <c r="N100" s="16" cm="1">
        <f t="array" ref="N100">_FV(Table1[[#This Row],[Company]],"52 week high",TRUE)</f>
        <v>30.06</v>
      </c>
      <c r="O100" s="16" cm="1">
        <f t="array" ref="O100">_FV(Table1[[#This Row],[Company]],"52 week low",TRUE)</f>
        <v>1.27</v>
      </c>
      <c r="P100" s="17" cm="1">
        <f t="array" ref="P100">_FV(Table1[[#This Row],[Company]],"Beta")</f>
        <v>1.5209999999999999</v>
      </c>
      <c r="Q100" s="65" t="s">
        <v>795</v>
      </c>
      <c r="R100" s="19" t="s">
        <v>26</v>
      </c>
    </row>
    <row r="101" spans="2:18" ht="38.25" x14ac:dyDescent="0.25">
      <c r="B101" s="5" t="s">
        <v>811</v>
      </c>
      <c r="C101" s="6" t="s">
        <v>812</v>
      </c>
      <c r="D101" s="6" t="e" vm="102">
        <v>#VALUE!</v>
      </c>
      <c r="E101" s="5" t="s">
        <v>30</v>
      </c>
      <c r="F101" s="5" t="s">
        <v>31</v>
      </c>
      <c r="G101" s="5" t="s">
        <v>71</v>
      </c>
      <c r="H101" s="5" t="s">
        <v>813</v>
      </c>
      <c r="I101" s="5">
        <v>443142</v>
      </c>
      <c r="J101" s="5" t="s">
        <v>18</v>
      </c>
      <c r="K101" s="7" cm="1">
        <f t="array" ref="K101">_FV(Table1[[#This Row],[Company]],"Market cap",TRUE)</f>
        <v>19146017185</v>
      </c>
      <c r="L101" s="14" cm="1">
        <f t="array" ref="L101">+_FV(Table1[[#This Row],[Company]],"price")</f>
        <v>86.53</v>
      </c>
      <c r="M101" s="18">
        <f>+Table1[[#This Row],[Last Price]]/Table1[[#This Row],[52 week high]]</f>
        <v>0.76602337110481589</v>
      </c>
      <c r="N101" s="16" cm="1">
        <f t="array" ref="N101">_FV(Table1[[#This Row],[Company]],"52 week high",TRUE)</f>
        <v>112.96</v>
      </c>
      <c r="O101" s="16" cm="1">
        <f t="array" ref="O101">_FV(Table1[[#This Row],[Company]],"52 week low",TRUE)</f>
        <v>60.784999999999997</v>
      </c>
      <c r="P101" s="17" cm="1">
        <f t="array" ref="P101">_FV(Table1[[#This Row],[Company]],"Beta")</f>
        <v>1.5037</v>
      </c>
      <c r="Q101" s="65" t="s">
        <v>814</v>
      </c>
      <c r="R101" s="19" t="s">
        <v>19</v>
      </c>
    </row>
    <row r="102" spans="2:18" ht="38.25" x14ac:dyDescent="0.25">
      <c r="B102" s="5" t="s">
        <v>818</v>
      </c>
      <c r="C102" s="6" t="s">
        <v>819</v>
      </c>
      <c r="D102" s="6" t="e" vm="103">
        <v>#VALUE!</v>
      </c>
      <c r="E102" s="5" t="s">
        <v>30</v>
      </c>
      <c r="F102" s="5" t="s">
        <v>31</v>
      </c>
      <c r="G102" s="5" t="s">
        <v>820</v>
      </c>
      <c r="H102" s="5" t="s">
        <v>821</v>
      </c>
      <c r="I102" s="5">
        <v>453998</v>
      </c>
      <c r="J102" s="5" t="s">
        <v>18</v>
      </c>
      <c r="K102" s="7" cm="1">
        <f t="array" ref="K102">_FV(Table1[[#This Row],[Company]],"Market cap",TRUE)</f>
        <v>463920937</v>
      </c>
      <c r="L102" s="14" cm="1">
        <f t="array" ref="L102">+_FV(Table1[[#This Row],[Company]],"price")</f>
        <v>16.02</v>
      </c>
      <c r="M102" s="18">
        <f>+Table1[[#This Row],[Last Price]]/Table1[[#This Row],[52 week high]]</f>
        <v>0.36492027334851934</v>
      </c>
      <c r="N102" s="16" cm="1">
        <f t="array" ref="N102">_FV(Table1[[#This Row],[Company]],"52 week high",TRUE)</f>
        <v>43.9</v>
      </c>
      <c r="O102" s="16" cm="1">
        <f t="array" ref="O102">_FV(Table1[[#This Row],[Company]],"52 week low",TRUE)</f>
        <v>12.87</v>
      </c>
      <c r="P102" s="17" cm="1">
        <f t="array" ref="P102">_FV(Table1[[#This Row],[Company]],"Beta")</f>
        <v>2.0388999999999999</v>
      </c>
      <c r="Q102" s="65" t="s">
        <v>822</v>
      </c>
      <c r="R102" s="19" t="s">
        <v>26</v>
      </c>
    </row>
    <row r="103" spans="2:18" ht="25.5" x14ac:dyDescent="0.25">
      <c r="B103" s="5" t="s">
        <v>856</v>
      </c>
      <c r="C103" s="6" t="s">
        <v>857</v>
      </c>
      <c r="D103" s="6" t="e" vm="104">
        <v>#VALUE!</v>
      </c>
      <c r="E103" s="5" t="s">
        <v>30</v>
      </c>
      <c r="F103" s="5" t="s">
        <v>41</v>
      </c>
      <c r="G103" s="5" t="s">
        <v>262</v>
      </c>
      <c r="H103" s="5" t="s">
        <v>533</v>
      </c>
      <c r="I103" s="5">
        <v>722511</v>
      </c>
      <c r="J103" s="5" t="s">
        <v>18</v>
      </c>
      <c r="K103" s="7" cm="1">
        <f t="array" ref="K103">_FV(Table1[[#This Row],[Company]],"Market cap",TRUE)</f>
        <v>729833208</v>
      </c>
      <c r="L103" s="14" cm="1">
        <f t="array" ref="L103">+_FV(Table1[[#This Row],[Company]],"price")</f>
        <v>31.2</v>
      </c>
      <c r="M103" s="18">
        <f>+Table1[[#This Row],[Last Price]]/Table1[[#This Row],[52 week high]]</f>
        <v>0.8766507445911772</v>
      </c>
      <c r="N103" s="16" cm="1">
        <f t="array" ref="N103">_FV(Table1[[#This Row],[Company]],"52 week high",TRUE)</f>
        <v>35.590000000000003</v>
      </c>
      <c r="O103" s="16" cm="1">
        <f t="array" ref="O103">_FV(Table1[[#This Row],[Company]],"52 week low",TRUE)</f>
        <v>20.149999999999999</v>
      </c>
      <c r="P103" s="17" cm="1">
        <f t="array" ref="P103">_FV(Table1[[#This Row],[Company]],"Beta")</f>
        <v>1.8795999999999999</v>
      </c>
      <c r="Q103" s="65" t="s">
        <v>858</v>
      </c>
      <c r="R103" s="19" t="s">
        <v>19</v>
      </c>
    </row>
    <row r="104" spans="2:18" ht="25.5" x14ac:dyDescent="0.25">
      <c r="B104" s="5" t="s">
        <v>892</v>
      </c>
      <c r="C104" s="6" t="s">
        <v>893</v>
      </c>
      <c r="D104" s="6" t="e" vm="105">
        <v>#VALUE!</v>
      </c>
      <c r="E104" s="5" t="s">
        <v>30</v>
      </c>
      <c r="F104" s="5" t="s">
        <v>41</v>
      </c>
      <c r="G104" s="5" t="s">
        <v>262</v>
      </c>
      <c r="H104" s="5" t="s">
        <v>533</v>
      </c>
      <c r="I104" s="5">
        <v>722511</v>
      </c>
      <c r="J104" s="5" t="s">
        <v>18</v>
      </c>
      <c r="K104" s="7" cm="1">
        <f t="array" ref="K104">_FV(Table1[[#This Row],[Company]],"Market cap",TRUE)</f>
        <v>2076758554</v>
      </c>
      <c r="L104" s="14" cm="1">
        <f t="array" ref="L104">+_FV(Table1[[#This Row],[Company]],"price")</f>
        <v>23.655000000000001</v>
      </c>
      <c r="M104" s="18">
        <f>+Table1[[#This Row],[Last Price]]/Table1[[#This Row],[52 week high]]</f>
        <v>0.92728341826734617</v>
      </c>
      <c r="N104" s="16" cm="1">
        <f t="array" ref="N104">_FV(Table1[[#This Row],[Company]],"52 week high",TRUE)</f>
        <v>25.51</v>
      </c>
      <c r="O104" s="16" cm="1">
        <f t="array" ref="O104">_FV(Table1[[#This Row],[Company]],"52 week low",TRUE)</f>
        <v>15.89</v>
      </c>
      <c r="P104" s="17" cm="1">
        <f t="array" ref="P104">_FV(Table1[[#This Row],[Company]],"Beta")</f>
        <v>1.8634999999999999</v>
      </c>
      <c r="Q104" s="65" t="s">
        <v>894</v>
      </c>
      <c r="R104" s="19" t="s">
        <v>19</v>
      </c>
    </row>
    <row r="105" spans="2:18" ht="38.25" x14ac:dyDescent="0.25">
      <c r="B105" s="5" t="s">
        <v>907</v>
      </c>
      <c r="C105" s="6" t="s">
        <v>908</v>
      </c>
      <c r="D105" s="6" t="e" vm="106">
        <v>#VALUE!</v>
      </c>
      <c r="E105" s="5" t="s">
        <v>30</v>
      </c>
      <c r="F105" s="5" t="s">
        <v>41</v>
      </c>
      <c r="G105" s="5" t="s">
        <v>262</v>
      </c>
      <c r="H105" s="5" t="s">
        <v>263</v>
      </c>
      <c r="I105" s="5">
        <v>519190</v>
      </c>
      <c r="J105" s="5" t="s">
        <v>18</v>
      </c>
      <c r="K105" s="7" cm="1">
        <f t="array" ref="K105">_FV(Table1[[#This Row],[Company]],"Market cap",TRUE)</f>
        <v>94909297611</v>
      </c>
      <c r="L105" s="14" cm="1">
        <f t="array" ref="L105">+_FV(Table1[[#This Row],[Company]],"price")</f>
        <v>2446.7849999999999</v>
      </c>
      <c r="M105" s="18">
        <f>+Table1[[#This Row],[Last Price]]/Table1[[#This Row],[52 week high]]</f>
        <v>0.90099091933452646</v>
      </c>
      <c r="N105" s="16" cm="1">
        <f t="array" ref="N105">_FV(Table1[[#This Row],[Company]],"52 week high",TRUE)</f>
        <v>2715.66</v>
      </c>
      <c r="O105" s="16" cm="1">
        <f t="array" ref="O105">_FV(Table1[[#This Row],[Company]],"52 week low",TRUE)</f>
        <v>1616.85</v>
      </c>
      <c r="P105" s="17" cm="1">
        <f t="array" ref="P105">_FV(Table1[[#This Row],[Company]],"Beta")</f>
        <v>1.3002</v>
      </c>
      <c r="Q105" s="65" t="s">
        <v>909</v>
      </c>
      <c r="R105" s="19" t="s">
        <v>19</v>
      </c>
    </row>
    <row r="106" spans="2:18" ht="25.5" x14ac:dyDescent="0.25">
      <c r="B106" s="5" t="s">
        <v>910</v>
      </c>
      <c r="C106" s="6" t="s">
        <v>911</v>
      </c>
      <c r="D106" s="6" t="e" vm="107">
        <v>#VALUE!</v>
      </c>
      <c r="E106" s="5" t="s">
        <v>30</v>
      </c>
      <c r="F106" s="5" t="s">
        <v>31</v>
      </c>
      <c r="G106" s="5" t="s">
        <v>71</v>
      </c>
      <c r="H106" s="5" t="s">
        <v>87</v>
      </c>
      <c r="I106" s="5">
        <v>525990</v>
      </c>
      <c r="J106" s="5" t="s">
        <v>18</v>
      </c>
      <c r="K106" s="7" cm="1">
        <f t="array" ref="K106">_FV(Table1[[#This Row],[Company]],"Market cap",TRUE)</f>
        <v>2558133006</v>
      </c>
      <c r="L106" s="14" cm="1">
        <f t="array" ref="L106">+_FV(Table1[[#This Row],[Company]],"price")</f>
        <v>85.8</v>
      </c>
      <c r="M106" s="18">
        <f>+Table1[[#This Row],[Last Price]]/Table1[[#This Row],[52 week high]]</f>
        <v>0.81203861442362291</v>
      </c>
      <c r="N106" s="16" cm="1">
        <f t="array" ref="N106">_FV(Table1[[#This Row],[Company]],"52 week high",TRUE)</f>
        <v>105.66</v>
      </c>
      <c r="O106" s="16" cm="1">
        <f t="array" ref="O106">_FV(Table1[[#This Row],[Company]],"52 week low",TRUE)</f>
        <v>50.200600000000001</v>
      </c>
      <c r="P106" s="17" cm="1">
        <f t="array" ref="P106">_FV(Table1[[#This Row],[Company]],"Beta")</f>
        <v>2.3382000000000001</v>
      </c>
      <c r="Q106" s="65" t="s">
        <v>912</v>
      </c>
      <c r="R106" s="19" t="s">
        <v>26</v>
      </c>
    </row>
    <row r="107" spans="2:18" ht="38.25" x14ac:dyDescent="0.25">
      <c r="B107" s="5" t="s">
        <v>917</v>
      </c>
      <c r="C107" s="6" t="s">
        <v>918</v>
      </c>
      <c r="D107" s="6" t="e" vm="108">
        <v>#VALUE!</v>
      </c>
      <c r="E107" s="5" t="s">
        <v>30</v>
      </c>
      <c r="F107" s="5" t="s">
        <v>173</v>
      </c>
      <c r="G107" s="5" t="s">
        <v>174</v>
      </c>
      <c r="H107" s="5" t="s">
        <v>175</v>
      </c>
      <c r="I107" s="5">
        <v>336350</v>
      </c>
      <c r="J107" s="5" t="s">
        <v>18</v>
      </c>
      <c r="K107" s="7" cm="1">
        <f t="array" ref="K107">_FV(Table1[[#This Row],[Company]],"Market cap",TRUE)</f>
        <v>10764060000</v>
      </c>
      <c r="L107" s="14" cm="1">
        <f t="array" ref="L107">+_FV(Table1[[#This Row],[Company]],"price")</f>
        <v>46.39</v>
      </c>
      <c r="M107" s="18">
        <f>+Table1[[#This Row],[Last Price]]/Table1[[#This Row],[52 week high]]</f>
        <v>0.99699118848055013</v>
      </c>
      <c r="N107" s="16" cm="1">
        <f t="array" ref="N107">_FV(Table1[[#This Row],[Company]],"52 week high",TRUE)</f>
        <v>46.53</v>
      </c>
      <c r="O107" s="16" cm="1">
        <f t="array" ref="O107">_FV(Table1[[#This Row],[Company]],"52 week low",TRUE)</f>
        <v>31.14</v>
      </c>
      <c r="P107" s="17" cm="1">
        <f t="array" ref="P107">_FV(Table1[[#This Row],[Company]],"Beta")</f>
        <v>1.4388000000000001</v>
      </c>
      <c r="Q107" s="65" t="s">
        <v>919</v>
      </c>
      <c r="R107" s="19" t="s">
        <v>26</v>
      </c>
    </row>
    <row r="108" spans="2:18" ht="25.5" x14ac:dyDescent="0.25">
      <c r="B108" s="5" t="s">
        <v>943</v>
      </c>
      <c r="C108" s="6" t="s">
        <v>944</v>
      </c>
      <c r="D108" s="6" t="e" vm="109">
        <v>#VALUE!</v>
      </c>
      <c r="E108" s="5" t="s">
        <v>30</v>
      </c>
      <c r="F108" s="5" t="s">
        <v>41</v>
      </c>
      <c r="G108" s="5" t="s">
        <v>42</v>
      </c>
      <c r="H108" s="5" t="s">
        <v>43</v>
      </c>
      <c r="I108" s="5">
        <v>624410</v>
      </c>
      <c r="J108" s="5" t="s">
        <v>18</v>
      </c>
      <c r="K108" s="7" cm="1">
        <f t="array" ref="K108">_FV(Table1[[#This Row],[Company]],"Market cap",TRUE)</f>
        <v>4347421505</v>
      </c>
      <c r="L108" s="14" cm="1">
        <f t="array" ref="L108">+_FV(Table1[[#This Row],[Company]],"price")</f>
        <v>75.28</v>
      </c>
      <c r="M108" s="18">
        <f>+Table1[[#This Row],[Last Price]]/Table1[[#This Row],[52 week high]]</f>
        <v>0.53763748035994852</v>
      </c>
      <c r="N108" s="16" cm="1">
        <f t="array" ref="N108">_FV(Table1[[#This Row],[Company]],"52 week high",TRUE)</f>
        <v>140.02000000000001</v>
      </c>
      <c r="O108" s="16" cm="1">
        <f t="array" ref="O108">_FV(Table1[[#This Row],[Company]],"52 week low",TRUE)</f>
        <v>54.19</v>
      </c>
      <c r="P108" s="17" cm="1">
        <f t="array" ref="P108">_FV(Table1[[#This Row],[Company]],"Beta")</f>
        <v>1.2144999999999999</v>
      </c>
      <c r="Q108" s="65" t="s">
        <v>945</v>
      </c>
      <c r="R108" s="19" t="s">
        <v>26</v>
      </c>
    </row>
    <row r="109" spans="2:18" ht="25.5" x14ac:dyDescent="0.25">
      <c r="B109" s="5" t="s">
        <v>949</v>
      </c>
      <c r="C109" s="6" t="s">
        <v>950</v>
      </c>
      <c r="D109" s="6" t="e" vm="110">
        <v>#VALUE!</v>
      </c>
      <c r="E109" s="5" t="s">
        <v>30</v>
      </c>
      <c r="F109" s="5" t="s">
        <v>31</v>
      </c>
      <c r="G109" s="5" t="s">
        <v>71</v>
      </c>
      <c r="H109" s="5" t="s">
        <v>100</v>
      </c>
      <c r="I109" s="5" t="s">
        <v>37</v>
      </c>
      <c r="J109" s="5" t="s">
        <v>18</v>
      </c>
      <c r="K109" s="7" cm="1">
        <f t="array" ref="K109">_FV(Table1[[#This Row],[Company]],"Market cap",TRUE)</f>
        <v>441673717</v>
      </c>
      <c r="L109" s="14" cm="1">
        <f t="array" ref="L109">+_FV(Table1[[#This Row],[Company]],"price")</f>
        <v>4.625</v>
      </c>
      <c r="M109" s="18">
        <f>+Table1[[#This Row],[Last Price]]/Table1[[#This Row],[52 week high]]</f>
        <v>0.34284655300222389</v>
      </c>
      <c r="N109" s="16" cm="1">
        <f t="array" ref="N109">_FV(Table1[[#This Row],[Company]],"52 week high",TRUE)</f>
        <v>13.49</v>
      </c>
      <c r="O109" s="16" cm="1">
        <f t="array" ref="O109">_FV(Table1[[#This Row],[Company]],"52 week low",TRUE)</f>
        <v>3.6</v>
      </c>
      <c r="P109" s="17" cm="1">
        <f t="array" ref="P109">_FV(Table1[[#This Row],[Company]],"Beta")</f>
        <v>2.0680000000000001</v>
      </c>
      <c r="Q109" s="65" t="s">
        <v>951</v>
      </c>
      <c r="R109" s="19" t="s">
        <v>19</v>
      </c>
    </row>
    <row r="110" spans="2:18" ht="25.5" x14ac:dyDescent="0.25">
      <c r="B110" s="5" t="s">
        <v>952</v>
      </c>
      <c r="C110" s="6" t="s">
        <v>953</v>
      </c>
      <c r="D110" s="6" t="e" vm="111">
        <v>#VALUE!</v>
      </c>
      <c r="E110" s="5" t="s">
        <v>30</v>
      </c>
      <c r="F110" s="5" t="s">
        <v>41</v>
      </c>
      <c r="G110" s="5" t="s">
        <v>262</v>
      </c>
      <c r="H110" s="5" t="s">
        <v>533</v>
      </c>
      <c r="I110" s="5">
        <v>722511</v>
      </c>
      <c r="J110" s="5" t="s">
        <v>18</v>
      </c>
      <c r="K110" s="7" cm="1">
        <f t="array" ref="K110">_FV(Table1[[#This Row],[Company]],"Market cap",TRUE)</f>
        <v>1702923290</v>
      </c>
      <c r="L110" s="14" cm="1">
        <f t="array" ref="L110">+_FV(Table1[[#This Row],[Company]],"price")</f>
        <v>38.674999999999997</v>
      </c>
      <c r="M110" s="18">
        <f>+Table1[[#This Row],[Last Price]]/Table1[[#This Row],[52 week high]]</f>
        <v>0.87837837837837829</v>
      </c>
      <c r="N110" s="16" cm="1">
        <f t="array" ref="N110">_FV(Table1[[#This Row],[Company]],"52 week high",TRUE)</f>
        <v>44.03</v>
      </c>
      <c r="O110" s="16" cm="1">
        <f t="array" ref="O110">_FV(Table1[[#This Row],[Company]],"52 week low",TRUE)</f>
        <v>21.47</v>
      </c>
      <c r="P110" s="17" cm="1">
        <f t="array" ref="P110">_FV(Table1[[#This Row],[Company]],"Beta")</f>
        <v>2.3492999999999999</v>
      </c>
      <c r="Q110" s="65" t="s">
        <v>954</v>
      </c>
      <c r="R110" s="19" t="s">
        <v>19</v>
      </c>
    </row>
    <row r="111" spans="2:18" ht="38.25" x14ac:dyDescent="0.25">
      <c r="B111" s="5" t="s">
        <v>973</v>
      </c>
      <c r="C111" s="6" t="s">
        <v>974</v>
      </c>
      <c r="D111" s="6" t="e" vm="112">
        <v>#VALUE!</v>
      </c>
      <c r="E111" s="5" t="s">
        <v>30</v>
      </c>
      <c r="F111" s="5" t="s">
        <v>145</v>
      </c>
      <c r="G111" s="5" t="s">
        <v>146</v>
      </c>
      <c r="H111" s="5" t="s">
        <v>146</v>
      </c>
      <c r="I111" s="5">
        <v>339920</v>
      </c>
      <c r="J111" s="5" t="s">
        <v>18</v>
      </c>
      <c r="K111" s="7" cm="1">
        <f t="array" ref="K111">_FV(Table1[[#This Row],[Company]],"Market cap",TRUE)</f>
        <v>5828435806</v>
      </c>
      <c r="L111" s="14" cm="1">
        <f t="array" ref="L111">+_FV(Table1[[#This Row],[Company]],"price")</f>
        <v>80.385000000000005</v>
      </c>
      <c r="M111" s="18">
        <f>+Table1[[#This Row],[Last Price]]/Table1[[#This Row],[52 week high]]</f>
        <v>0.81617423088638452</v>
      </c>
      <c r="N111" s="16" cm="1">
        <f t="array" ref="N111">_FV(Table1[[#This Row],[Company]],"52 week high",TRUE)</f>
        <v>98.49</v>
      </c>
      <c r="O111" s="16" cm="1">
        <f t="array" ref="O111">_FV(Table1[[#This Row],[Company]],"52 week low",TRUE)</f>
        <v>61.89</v>
      </c>
      <c r="P111" s="17" cm="1">
        <f t="array" ref="P111">_FV(Table1[[#This Row],[Company]],"Beta")</f>
        <v>1.5347</v>
      </c>
      <c r="Q111" s="65" t="s">
        <v>975</v>
      </c>
      <c r="R111" s="19" t="s">
        <v>19</v>
      </c>
    </row>
    <row r="112" spans="2:18" ht="25.5" x14ac:dyDescent="0.25">
      <c r="B112" s="5" t="s">
        <v>979</v>
      </c>
      <c r="C112" s="6" t="s">
        <v>980</v>
      </c>
      <c r="D112" s="6" t="e" vm="113">
        <v>#VALUE!</v>
      </c>
      <c r="E112" s="5" t="s">
        <v>30</v>
      </c>
      <c r="F112" s="5" t="s">
        <v>31</v>
      </c>
      <c r="G112" s="5" t="s">
        <v>71</v>
      </c>
      <c r="H112" s="5" t="s">
        <v>87</v>
      </c>
      <c r="I112" s="5">
        <v>315280</v>
      </c>
      <c r="J112" s="5" t="s">
        <v>18</v>
      </c>
      <c r="K112" s="7" cm="1">
        <f t="array" ref="K112">_FV(Table1[[#This Row],[Company]],"Market cap",TRUE)</f>
        <v>14968241548</v>
      </c>
      <c r="L112" s="14" cm="1">
        <f t="array" ref="L112">+_FV(Table1[[#This Row],[Company]],"price")</f>
        <v>229.60499999999999</v>
      </c>
      <c r="M112" s="18">
        <f>+Table1[[#This Row],[Last Price]]/Table1[[#This Row],[52 week high]]</f>
        <v>0.94123554972534229</v>
      </c>
      <c r="N112" s="16" cm="1">
        <f t="array" ref="N112">_FV(Table1[[#This Row],[Company]],"52 week high",TRUE)</f>
        <v>243.94</v>
      </c>
      <c r="O112" s="16" cm="1">
        <f t="array" ref="O112">_FV(Table1[[#This Row],[Company]],"52 week low",TRUE)</f>
        <v>106.47</v>
      </c>
      <c r="P112" s="17" cm="1">
        <f t="array" ref="P112">_FV(Table1[[#This Row],[Company]],"Beta")</f>
        <v>1.0686</v>
      </c>
      <c r="Q112" s="65" t="s">
        <v>981</v>
      </c>
      <c r="R112" s="19" t="s">
        <v>26</v>
      </c>
    </row>
    <row r="113" spans="2:18" ht="38.25" x14ac:dyDescent="0.25">
      <c r="B113" s="5" t="s">
        <v>1031</v>
      </c>
      <c r="C113" s="6" t="s">
        <v>1032</v>
      </c>
      <c r="D113" s="6" t="e" vm="114">
        <v>#VALUE!</v>
      </c>
      <c r="E113" s="5" t="s">
        <v>30</v>
      </c>
      <c r="F113" s="5" t="s">
        <v>31</v>
      </c>
      <c r="G113" s="5" t="s">
        <v>71</v>
      </c>
      <c r="H113" s="5" t="s">
        <v>191</v>
      </c>
      <c r="I113" s="5">
        <v>441210</v>
      </c>
      <c r="J113" s="5" t="s">
        <v>18</v>
      </c>
      <c r="K113" s="10" cm="1">
        <f t="array" ref="K113">_FV(Table1[[#This Row],[Company]],"Market cap",TRUE)</f>
        <v>397252000</v>
      </c>
      <c r="L113" s="14" cm="1">
        <f t="array" ref="L113">+_FV(Table1[[#This Row],[Company]],"price")</f>
        <v>1.482</v>
      </c>
      <c r="M113" s="18">
        <f>+Table1[[#This Row],[Last Price]]/Table1[[#This Row],[52 week high]]</f>
        <v>1</v>
      </c>
      <c r="N113" s="16" cm="1">
        <f t="array" ref="N113">_FV(Table1[[#This Row],[Company]],"52 week high",TRUE)</f>
        <v>1.482</v>
      </c>
      <c r="O113" s="16" cm="1">
        <f t="array" ref="O113">_FV(Table1[[#This Row],[Company]],"52 week low",TRUE)</f>
        <v>0.90700000000000003</v>
      </c>
      <c r="P113" s="17" cm="1">
        <f t="array" ref="P113">_FV(Table1[[#This Row],[Company]],"Beta")</f>
        <v>0.70660000000000001</v>
      </c>
      <c r="Q113" s="65" t="s">
        <v>1033</v>
      </c>
      <c r="R113" s="19" t="s">
        <v>19</v>
      </c>
    </row>
    <row r="114" spans="2:18" ht="38.25" x14ac:dyDescent="0.25">
      <c r="B114" s="5" t="s">
        <v>1043</v>
      </c>
      <c r="C114" s="6" t="s">
        <v>1044</v>
      </c>
      <c r="D114" s="6" t="e" vm="115">
        <v>#VALUE!</v>
      </c>
      <c r="E114" s="5" t="s">
        <v>30</v>
      </c>
      <c r="F114" s="5" t="s">
        <v>145</v>
      </c>
      <c r="G114" s="5" t="s">
        <v>330</v>
      </c>
      <c r="H114" s="5" t="s">
        <v>1045</v>
      </c>
      <c r="I114" s="5">
        <v>448140</v>
      </c>
      <c r="J114" s="5" t="s">
        <v>18</v>
      </c>
      <c r="K114" s="7" cm="1">
        <f t="array" ref="K114">_FV(Table1[[#This Row],[Company]],"Market cap",TRUE)</f>
        <v>8325188000</v>
      </c>
      <c r="L114" s="14" cm="1">
        <f t="array" ref="L114">+_FV(Table1[[#This Row],[Company]],"price")</f>
        <v>64.599999999999994</v>
      </c>
      <c r="M114" s="18">
        <f>+Table1[[#This Row],[Last Price]]/Table1[[#This Row],[52 week high]]</f>
        <v>0.89263506978029561</v>
      </c>
      <c r="N114" s="16" cm="1">
        <f t="array" ref="N114">_FV(Table1[[#This Row],[Company]],"52 week high",TRUE)</f>
        <v>72.37</v>
      </c>
      <c r="O114" s="16" cm="1">
        <f t="array" ref="O114">_FV(Table1[[#This Row],[Company]],"52 week low",TRUE)</f>
        <v>36.9</v>
      </c>
      <c r="P114" s="17" cm="1">
        <f t="array" ref="P114">_FV(Table1[[#This Row],[Company]],"Beta")</f>
        <v>2.2305999999999999</v>
      </c>
      <c r="Q114" s="65" t="s">
        <v>1046</v>
      </c>
      <c r="R114" s="19" t="s">
        <v>37</v>
      </c>
    </row>
    <row r="115" spans="2:18" ht="38.25" x14ac:dyDescent="0.25">
      <c r="B115" s="5" t="s">
        <v>1071</v>
      </c>
      <c r="C115" s="6" t="s">
        <v>1072</v>
      </c>
      <c r="D115" s="6" t="e" vm="116">
        <v>#VALUE!</v>
      </c>
      <c r="E115" s="5" t="s">
        <v>30</v>
      </c>
      <c r="F115" s="5" t="s">
        <v>31</v>
      </c>
      <c r="G115" s="5" t="s">
        <v>71</v>
      </c>
      <c r="H115" s="5" t="s">
        <v>191</v>
      </c>
      <c r="I115" s="5">
        <v>441110</v>
      </c>
      <c r="J115" s="5" t="s">
        <v>18</v>
      </c>
      <c r="K115" s="7" cm="1">
        <f t="array" ref="K115">_FV(Table1[[#This Row],[Company]],"Market cap",TRUE)</f>
        <v>10919420000</v>
      </c>
      <c r="L115" s="14" cm="1">
        <f t="array" ref="L115">+_FV(Table1[[#This Row],[Company]],"price")</f>
        <v>69.5</v>
      </c>
      <c r="M115" s="18">
        <f>+Table1[[#This Row],[Last Price]]/Table1[[#This Row],[52 week high]]</f>
        <v>0.60738474983613722</v>
      </c>
      <c r="N115" s="16" cm="1">
        <f t="array" ref="N115">_FV(Table1[[#This Row],[Company]],"52 week high",TRUE)</f>
        <v>114.425</v>
      </c>
      <c r="O115" s="16" cm="1">
        <f t="array" ref="O115">_FV(Table1[[#This Row],[Company]],"52 week low",TRUE)</f>
        <v>52.1</v>
      </c>
      <c r="P115" s="17" cm="1">
        <f t="array" ref="P115">_FV(Table1[[#This Row],[Company]],"Beta")</f>
        <v>1.4499</v>
      </c>
      <c r="Q115" s="65" t="s">
        <v>1073</v>
      </c>
      <c r="R115" s="19" t="s">
        <v>19</v>
      </c>
    </row>
    <row r="116" spans="2:18" ht="25.5" x14ac:dyDescent="0.25">
      <c r="B116" s="5" t="s">
        <v>1080</v>
      </c>
      <c r="C116" s="6" t="s">
        <v>1081</v>
      </c>
      <c r="D116" s="6" t="e" vm="117">
        <v>#VALUE!</v>
      </c>
      <c r="E116" s="5" t="s">
        <v>30</v>
      </c>
      <c r="F116" s="5" t="s">
        <v>145</v>
      </c>
      <c r="G116" s="5" t="s">
        <v>330</v>
      </c>
      <c r="H116" s="5" t="s">
        <v>1045</v>
      </c>
      <c r="I116" s="5">
        <v>448130</v>
      </c>
      <c r="J116" s="5" t="s">
        <v>18</v>
      </c>
      <c r="K116" s="7" cm="1">
        <f t="array" ref="K116">_FV(Table1[[#This Row],[Company]],"Market cap",TRUE)</f>
        <v>3130395227</v>
      </c>
      <c r="L116" s="14" cm="1">
        <f t="array" ref="L116">+_FV(Table1[[#This Row],[Company]],"price")</f>
        <v>82.03</v>
      </c>
      <c r="M116" s="18">
        <f>+Table1[[#This Row],[Last Price]]/Table1[[#This Row],[52 week high]]</f>
        <v>0.81972619166583394</v>
      </c>
      <c r="N116" s="16" cm="1">
        <f t="array" ref="N116">_FV(Table1[[#This Row],[Company]],"52 week high",TRUE)</f>
        <v>100.07</v>
      </c>
      <c r="O116" s="16" cm="1">
        <f t="array" ref="O116">_FV(Table1[[#This Row],[Company]],"52 week low",TRUE)</f>
        <v>62.655000000000001</v>
      </c>
      <c r="P116" s="17" cm="1">
        <f t="array" ref="P116">_FV(Table1[[#This Row],[Company]],"Beta")</f>
        <v>1.2353000000000001</v>
      </c>
      <c r="Q116" s="65" t="s">
        <v>1082</v>
      </c>
      <c r="R116" s="19" t="s">
        <v>26</v>
      </c>
    </row>
    <row r="117" spans="2:18" ht="25.5" x14ac:dyDescent="0.25">
      <c r="B117" s="5" t="s">
        <v>1083</v>
      </c>
      <c r="C117" s="6" t="s">
        <v>1084</v>
      </c>
      <c r="D117" s="6" t="e" vm="118">
        <v>#VALUE!</v>
      </c>
      <c r="E117" s="5" t="s">
        <v>30</v>
      </c>
      <c r="F117" s="5" t="s">
        <v>31</v>
      </c>
      <c r="G117" s="5" t="s">
        <v>71</v>
      </c>
      <c r="H117" s="5" t="s">
        <v>191</v>
      </c>
      <c r="I117" s="5">
        <v>454110</v>
      </c>
      <c r="J117" s="5" t="s">
        <v>18</v>
      </c>
      <c r="K117" s="7" cm="1">
        <f t="array" ref="K117">_FV(Table1[[#This Row],[Company]],"Market cap",TRUE)</f>
        <v>1894220979</v>
      </c>
      <c r="L117" s="14" cm="1">
        <f t="array" ref="L117">+_FV(Table1[[#This Row],[Company]],"price")</f>
        <v>10.0304</v>
      </c>
      <c r="M117" s="18">
        <f>+Table1[[#This Row],[Last Price]]/Table1[[#This Row],[52 week high]]</f>
        <v>6.0062275449101796E-2</v>
      </c>
      <c r="N117" s="16" cm="1">
        <f t="array" ref="N117">_FV(Table1[[#This Row],[Company]],"52 week high",TRUE)</f>
        <v>167</v>
      </c>
      <c r="O117" s="16" cm="1">
        <f t="array" ref="O117">_FV(Table1[[#This Row],[Company]],"52 week low",TRUE)</f>
        <v>3.55</v>
      </c>
      <c r="P117" s="17" cm="1">
        <f t="array" ref="P117">_FV(Table1[[#This Row],[Company]],"Beta")</f>
        <v>2.585</v>
      </c>
      <c r="Q117" s="65" t="s">
        <v>1085</v>
      </c>
      <c r="R117" s="19" t="s">
        <v>19</v>
      </c>
    </row>
    <row r="118" spans="2:18" ht="25.5" x14ac:dyDescent="0.25">
      <c r="B118" s="5" t="s">
        <v>1164</v>
      </c>
      <c r="C118" s="6" t="s">
        <v>1165</v>
      </c>
      <c r="D118" s="6" t="e" vm="119">
        <v>#VALUE!</v>
      </c>
      <c r="E118" s="5" t="s">
        <v>30</v>
      </c>
      <c r="F118" s="5" t="s">
        <v>41</v>
      </c>
      <c r="G118" s="5" t="s">
        <v>262</v>
      </c>
      <c r="H118" s="5" t="s">
        <v>533</v>
      </c>
      <c r="I118" s="5">
        <v>722511</v>
      </c>
      <c r="J118" s="5" t="s">
        <v>18</v>
      </c>
      <c r="K118" s="7" cm="1">
        <f t="array" ref="K118">_FV(Table1[[#This Row],[Company]],"Market cap",TRUE)</f>
        <v>1977104383</v>
      </c>
      <c r="L118" s="14" cm="1">
        <f t="array" ref="L118">+_FV(Table1[[#This Row],[Company]],"price")</f>
        <v>38.450000000000003</v>
      </c>
      <c r="M118" s="18">
        <f>+Table1[[#This Row],[Last Price]]/Table1[[#This Row],[52 week high]]</f>
        <v>0.86114221724524087</v>
      </c>
      <c r="N118" s="16" cm="1">
        <f t="array" ref="N118">_FV(Table1[[#This Row],[Company]],"52 week high",TRUE)</f>
        <v>44.65</v>
      </c>
      <c r="O118" s="16" cm="1">
        <f t="array" ref="O118">_FV(Table1[[#This Row],[Company]],"52 week low",TRUE)</f>
        <v>26.05</v>
      </c>
      <c r="P118" s="17" cm="1">
        <f t="array" ref="P118">_FV(Table1[[#This Row],[Company]],"Beta")</f>
        <v>1.4342999999999999</v>
      </c>
      <c r="Q118" s="65" t="s">
        <v>1166</v>
      </c>
      <c r="R118" s="19" t="s">
        <v>19</v>
      </c>
    </row>
    <row r="119" spans="2:18" ht="25.5" x14ac:dyDescent="0.25">
      <c r="B119" s="5" t="s">
        <v>1167</v>
      </c>
      <c r="C119" s="6" t="s">
        <v>1168</v>
      </c>
      <c r="D119" s="6" t="e" vm="120">
        <v>#VALUE!</v>
      </c>
      <c r="E119" s="5" t="s">
        <v>30</v>
      </c>
      <c r="F119" s="5" t="s">
        <v>41</v>
      </c>
      <c r="G119" s="5" t="s">
        <v>42</v>
      </c>
      <c r="H119" s="5" t="s">
        <v>43</v>
      </c>
      <c r="I119" s="5">
        <v>454110</v>
      </c>
      <c r="J119" s="5" t="s">
        <v>18</v>
      </c>
      <c r="K119" s="7" cm="1">
        <f t="array" ref="K119">_FV(Table1[[#This Row],[Company]],"Market cap",TRUE)</f>
        <v>2658236600</v>
      </c>
      <c r="L119" s="14" cm="1">
        <f t="array" ref="L119">+_FV(Table1[[#This Row],[Company]],"price")</f>
        <v>21.184999999999999</v>
      </c>
      <c r="M119" s="18">
        <f>+Table1[[#This Row],[Last Price]]/Table1[[#This Row],[52 week high]]</f>
        <v>0.56283209351753449</v>
      </c>
      <c r="N119" s="16" cm="1">
        <f t="array" ref="N119">_FV(Table1[[#This Row],[Company]],"52 week high",TRUE)</f>
        <v>37.64</v>
      </c>
      <c r="O119" s="16" cm="1">
        <f t="array" ref="O119">_FV(Table1[[#This Row],[Company]],"52 week low",TRUE)</f>
        <v>15.66</v>
      </c>
      <c r="P119" s="17" cm="1">
        <f t="array" ref="P119">_FV(Table1[[#This Row],[Company]],"Beta")</f>
        <v>1.0342</v>
      </c>
      <c r="Q119" s="65" t="s">
        <v>1169</v>
      </c>
      <c r="R119" s="19" t="s">
        <v>19</v>
      </c>
    </row>
    <row r="120" spans="2:18" ht="38.25" x14ac:dyDescent="0.25">
      <c r="B120" s="5" t="s">
        <v>1189</v>
      </c>
      <c r="C120" s="6" t="s">
        <v>1190</v>
      </c>
      <c r="D120" s="6" t="e" vm="121">
        <v>#VALUE!</v>
      </c>
      <c r="E120" s="5" t="s">
        <v>30</v>
      </c>
      <c r="F120" s="5" t="s">
        <v>31</v>
      </c>
      <c r="G120" s="5" t="s">
        <v>32</v>
      </c>
      <c r="H120" s="5" t="s">
        <v>32</v>
      </c>
      <c r="I120" s="5">
        <v>454110</v>
      </c>
      <c r="J120" s="5" t="s">
        <v>18</v>
      </c>
      <c r="K120" s="7" cm="1">
        <f t="array" ref="K120">_FV(Table1[[#This Row],[Company]],"Market cap",TRUE)</f>
        <v>18711999280</v>
      </c>
      <c r="L120" s="14" cm="1">
        <f t="array" ref="L120">+_FV(Table1[[#This Row],[Company]],"price")</f>
        <v>44.2</v>
      </c>
      <c r="M120" s="18">
        <f>+Table1[[#This Row],[Last Price]]/Table1[[#This Row],[52 week high]]</f>
        <v>0.81564864366119216</v>
      </c>
      <c r="N120" s="16" cm="1">
        <f t="array" ref="N120">_FV(Table1[[#This Row],[Company]],"52 week high",TRUE)</f>
        <v>54.19</v>
      </c>
      <c r="O120" s="16" cm="1">
        <f t="array" ref="O120">_FV(Table1[[#This Row],[Company]],"52 week low",TRUE)</f>
        <v>22.22</v>
      </c>
      <c r="P120" s="17" cm="1">
        <f t="array" ref="P120">_FV(Table1[[#This Row],[Company]],"Beta")</f>
        <v>0.77149999999999996</v>
      </c>
      <c r="Q120" s="65" t="s">
        <v>1191</v>
      </c>
      <c r="R120" s="19" t="s">
        <v>26</v>
      </c>
    </row>
    <row r="121" spans="2:18" ht="25.5" x14ac:dyDescent="0.25">
      <c r="B121" s="5" t="s">
        <v>1198</v>
      </c>
      <c r="C121" s="6" t="s">
        <v>1199</v>
      </c>
      <c r="D121" s="6" t="e" vm="122">
        <v>#VALUE!</v>
      </c>
      <c r="E121" s="5" t="s">
        <v>30</v>
      </c>
      <c r="F121" s="5" t="s">
        <v>41</v>
      </c>
      <c r="G121" s="5" t="s">
        <v>262</v>
      </c>
      <c r="H121" s="5" t="s">
        <v>533</v>
      </c>
      <c r="I121" s="5">
        <v>722511</v>
      </c>
      <c r="J121" s="5" t="s">
        <v>18</v>
      </c>
      <c r="K121" s="7" cm="1">
        <f t="array" ref="K121">_FV(Table1[[#This Row],[Company]],"Market cap",TRUE)</f>
        <v>45021577539</v>
      </c>
      <c r="L121" s="14" cm="1">
        <f t="array" ref="L121">+_FV(Table1[[#This Row],[Company]],"price")</f>
        <v>1624.09</v>
      </c>
      <c r="M121" s="18">
        <f>+Table1[[#This Row],[Last Price]]/Table1[[#This Row],[52 week high]]</f>
        <v>0.92563947656392487</v>
      </c>
      <c r="N121" s="16" cm="1">
        <f t="array" ref="N121">_FV(Table1[[#This Row],[Company]],"52 week high",TRUE)</f>
        <v>1754.56</v>
      </c>
      <c r="O121" s="16" cm="1">
        <f t="array" ref="O121">_FV(Table1[[#This Row],[Company]],"52 week low",TRUE)</f>
        <v>1196.28</v>
      </c>
      <c r="P121" s="17" cm="1">
        <f t="array" ref="P121">_FV(Table1[[#This Row],[Company]],"Beta")</f>
        <v>1.2757000000000001</v>
      </c>
      <c r="Q121" s="65" t="s">
        <v>1200</v>
      </c>
      <c r="R121" s="19" t="s">
        <v>26</v>
      </c>
    </row>
    <row r="122" spans="2:18" ht="25.5" x14ac:dyDescent="0.25">
      <c r="B122" s="5" t="s">
        <v>1201</v>
      </c>
      <c r="C122" s="6" t="s">
        <v>1202</v>
      </c>
      <c r="D122" s="6" t="e" vm="123">
        <v>#VALUE!</v>
      </c>
      <c r="E122" s="5" t="s">
        <v>30</v>
      </c>
      <c r="F122" s="5" t="s">
        <v>41</v>
      </c>
      <c r="G122" s="5" t="s">
        <v>262</v>
      </c>
      <c r="H122" s="5" t="s">
        <v>263</v>
      </c>
      <c r="I122" s="5">
        <v>721110</v>
      </c>
      <c r="J122" s="5" t="s">
        <v>18</v>
      </c>
      <c r="K122" s="7" cm="1">
        <f t="array" ref="K122">_FV(Table1[[#This Row],[Company]],"Market cap",TRUE)</f>
        <v>6519558144</v>
      </c>
      <c r="L122" s="14" cm="1">
        <f t="array" ref="L122">+_FV(Table1[[#This Row],[Company]],"price")</f>
        <v>122.32</v>
      </c>
      <c r="M122" s="18">
        <f>+Table1[[#This Row],[Last Price]]/Table1[[#This Row],[52 week high]]</f>
        <v>0.79578426907813404</v>
      </c>
      <c r="N122" s="16" cm="1">
        <f t="array" ref="N122">_FV(Table1[[#This Row],[Company]],"52 week high",TRUE)</f>
        <v>153.71</v>
      </c>
      <c r="O122" s="16" cm="1">
        <f t="array" ref="O122">_FV(Table1[[#This Row],[Company]],"52 week low",TRUE)</f>
        <v>104.15</v>
      </c>
      <c r="P122" s="17" cm="1">
        <f t="array" ref="P122">_FV(Table1[[#This Row],[Company]],"Beta")</f>
        <v>1.2724</v>
      </c>
      <c r="Q122" s="65" t="s">
        <v>1203</v>
      </c>
      <c r="R122" s="19" t="s">
        <v>19</v>
      </c>
    </row>
    <row r="123" spans="2:18" ht="38.25" x14ac:dyDescent="0.25">
      <c r="B123" s="5" t="s">
        <v>1211</v>
      </c>
      <c r="C123" s="6" t="s">
        <v>1212</v>
      </c>
      <c r="D123" s="6" t="e" vm="124">
        <v>#VALUE!</v>
      </c>
      <c r="E123" s="5" t="s">
        <v>30</v>
      </c>
      <c r="F123" s="5" t="s">
        <v>41</v>
      </c>
      <c r="G123" s="5" t="s">
        <v>262</v>
      </c>
      <c r="H123" s="5" t="s">
        <v>533</v>
      </c>
      <c r="I123" s="5">
        <v>722513</v>
      </c>
      <c r="J123" s="5" t="s">
        <v>18</v>
      </c>
      <c r="K123" s="7" cm="1">
        <f t="array" ref="K123">_FV(Table1[[#This Row],[Company]],"Market cap",TRUE)</f>
        <v>600716160</v>
      </c>
      <c r="L123" s="14" cm="1">
        <f t="array" ref="L123">+_FV(Table1[[#This Row],[Company]],"price")</f>
        <v>33.380000000000003</v>
      </c>
      <c r="M123" s="18">
        <f>+Table1[[#This Row],[Last Price]]/Table1[[#This Row],[52 week high]]</f>
        <v>0.94213942986169918</v>
      </c>
      <c r="N123" s="16" cm="1">
        <f t="array" ref="N123">_FV(Table1[[#This Row],[Company]],"52 week high",TRUE)</f>
        <v>35.43</v>
      </c>
      <c r="O123" s="16" cm="1">
        <f t="array" ref="O123">_FV(Table1[[#This Row],[Company]],"52 week low",TRUE)</f>
        <v>18.6401</v>
      </c>
      <c r="P123" s="17" cm="1">
        <f t="array" ref="P123">_FV(Table1[[#This Row],[Company]],"Beta")</f>
        <v>1.7132000000000001</v>
      </c>
      <c r="Q123" s="65" t="s">
        <v>1213</v>
      </c>
      <c r="R123" s="19" t="s">
        <v>19</v>
      </c>
    </row>
    <row r="124" spans="2:18" ht="25.5" x14ac:dyDescent="0.25">
      <c r="B124" s="5" t="s">
        <v>1240</v>
      </c>
      <c r="C124" s="6" t="s">
        <v>1241</v>
      </c>
      <c r="D124" s="6" t="e" vm="125">
        <v>#VALUE!</v>
      </c>
      <c r="E124" s="5" t="s">
        <v>30</v>
      </c>
      <c r="F124" s="5" t="s">
        <v>145</v>
      </c>
      <c r="G124" s="5" t="s">
        <v>146</v>
      </c>
      <c r="H124" s="5" t="s">
        <v>146</v>
      </c>
      <c r="I124" s="5">
        <v>541511</v>
      </c>
      <c r="J124" s="5" t="s">
        <v>18</v>
      </c>
      <c r="K124" s="7" cm="1">
        <f t="array" ref="K124">_FV(Table1[[#This Row],[Company]],"Market cap",TRUE)</f>
        <v>377401629</v>
      </c>
      <c r="L124" s="14" cm="1">
        <f t="array" ref="L124">+_FV(Table1[[#This Row],[Company]],"price")</f>
        <v>10.19</v>
      </c>
      <c r="M124" s="18">
        <f>+Table1[[#This Row],[Last Price]]/Table1[[#This Row],[52 week high]]</f>
        <v>0.34754433833560705</v>
      </c>
      <c r="N124" s="16" cm="1">
        <f t="array" ref="N124">_FV(Table1[[#This Row],[Company]],"52 week high",TRUE)</f>
        <v>29.32</v>
      </c>
      <c r="O124" s="16" cm="1">
        <f t="array" ref="O124">_FV(Table1[[#This Row],[Company]],"52 week low",TRUE)</f>
        <v>6.86</v>
      </c>
      <c r="P124" s="17" cm="1">
        <f t="array" ref="P124">_FV(Table1[[#This Row],[Company]],"Beta")</f>
        <v>0.96130000000000004</v>
      </c>
      <c r="Q124" s="65" t="s">
        <v>1242</v>
      </c>
      <c r="R124" s="19" t="s">
        <v>26</v>
      </c>
    </row>
    <row r="125" spans="2:18" ht="38.25" x14ac:dyDescent="0.25">
      <c r="B125" s="5" t="s">
        <v>1318</v>
      </c>
      <c r="C125" s="6" t="s">
        <v>1319</v>
      </c>
      <c r="D125" s="6" t="e" vm="126">
        <v>#VALUE!</v>
      </c>
      <c r="E125" s="5" t="s">
        <v>30</v>
      </c>
      <c r="F125" s="5" t="s">
        <v>145</v>
      </c>
      <c r="G125" s="5" t="s">
        <v>330</v>
      </c>
      <c r="H125" s="5" t="s">
        <v>1045</v>
      </c>
      <c r="I125" s="5">
        <v>315220</v>
      </c>
      <c r="J125" s="5" t="s">
        <v>18</v>
      </c>
      <c r="K125" s="7" cm="1">
        <f t="array" ref="K125">_FV(Table1[[#This Row],[Company]],"Market cap",TRUE)</f>
        <v>5757312364</v>
      </c>
      <c r="L125" s="14" cm="1">
        <f t="array" ref="L125">+_FV(Table1[[#This Row],[Company]],"price")</f>
        <v>92.69</v>
      </c>
      <c r="M125" s="18">
        <f>+Table1[[#This Row],[Last Price]]/Table1[[#This Row],[52 week high]]</f>
        <v>0.91194411648957097</v>
      </c>
      <c r="N125" s="16" cm="1">
        <f t="array" ref="N125">_FV(Table1[[#This Row],[Company]],"52 week high",TRUE)</f>
        <v>101.64</v>
      </c>
      <c r="O125" s="16" cm="1">
        <f t="array" ref="O125">_FV(Table1[[#This Row],[Company]],"52 week low",TRUE)</f>
        <v>65.02</v>
      </c>
      <c r="P125" s="17" cm="1">
        <f t="array" ref="P125">_FV(Table1[[#This Row],[Company]],"Beta")</f>
        <v>0.89700000000000002</v>
      </c>
      <c r="Q125" s="65" t="s">
        <v>1320</v>
      </c>
      <c r="R125" s="19" t="s">
        <v>26</v>
      </c>
    </row>
    <row r="126" spans="2:18" ht="25.5" x14ac:dyDescent="0.25">
      <c r="B126" s="5" t="s">
        <v>1376</v>
      </c>
      <c r="C126" s="6" t="s">
        <v>1377</v>
      </c>
      <c r="D126" s="6" t="e" vm="127">
        <v>#VALUE!</v>
      </c>
      <c r="E126" s="5" t="s">
        <v>30</v>
      </c>
      <c r="F126" s="5" t="s">
        <v>31</v>
      </c>
      <c r="G126" s="5" t="s">
        <v>32</v>
      </c>
      <c r="H126" s="5" t="s">
        <v>32</v>
      </c>
      <c r="I126" s="5">
        <v>454110</v>
      </c>
      <c r="J126" s="5" t="s">
        <v>18</v>
      </c>
      <c r="K126" s="7" cm="1">
        <f t="array" ref="K126">_FV(Table1[[#This Row],[Company]],"Market cap",TRUE)</f>
        <v>438696000</v>
      </c>
      <c r="L126" s="14" cm="1">
        <f t="array" ref="L126">+_FV(Table1[[#This Row],[Company]],"price")</f>
        <v>0.64800000000000002</v>
      </c>
      <c r="M126" s="18">
        <f>+Table1[[#This Row],[Last Price]]/Table1[[#This Row],[52 week high]]</f>
        <v>0.221160409556314</v>
      </c>
      <c r="N126" s="16" cm="1">
        <f t="array" ref="N126">_FV(Table1[[#This Row],[Company]],"52 week high",TRUE)</f>
        <v>2.93</v>
      </c>
      <c r="O126" s="16" cm="1">
        <f t="array" ref="O126">_FV(Table1[[#This Row],[Company]],"52 week low",TRUE)</f>
        <v>0.43530000000000002</v>
      </c>
      <c r="P126" s="17" cm="1">
        <f t="array" ref="P126">_FV(Table1[[#This Row],[Company]],"Beta")</f>
        <v>1.605</v>
      </c>
      <c r="Q126" s="65" t="s">
        <v>1378</v>
      </c>
      <c r="R126" s="19" t="s">
        <v>19</v>
      </c>
    </row>
    <row r="127" spans="2:18" ht="25.5" x14ac:dyDescent="0.25">
      <c r="B127" s="5" t="s">
        <v>1421</v>
      </c>
      <c r="C127" s="6" t="s">
        <v>1422</v>
      </c>
      <c r="D127" s="6" t="e" vm="128">
        <v>#VALUE!</v>
      </c>
      <c r="E127" s="5" t="s">
        <v>30</v>
      </c>
      <c r="F127" s="5" t="s">
        <v>31</v>
      </c>
      <c r="G127" s="5" t="s">
        <v>32</v>
      </c>
      <c r="H127" s="5" t="s">
        <v>32</v>
      </c>
      <c r="I127" s="5">
        <v>525990</v>
      </c>
      <c r="J127" s="5" t="s">
        <v>18</v>
      </c>
      <c r="K127" s="7" cm="1">
        <f t="array" ref="K127">_FV(Table1[[#This Row],[Company]],"Market cap",TRUE)</f>
        <v>29599382559</v>
      </c>
      <c r="L127" s="14" cm="1">
        <f t="array" ref="L127">+_FV(Table1[[#This Row],[Company]],"price")</f>
        <v>16.72</v>
      </c>
      <c r="M127" s="18">
        <f>+Table1[[#This Row],[Last Price]]/Table1[[#This Row],[52 week high]]</f>
        <v>0.61651917404129786</v>
      </c>
      <c r="N127" s="16" cm="1">
        <f t="array" ref="N127">_FV(Table1[[#This Row],[Company]],"52 week high",TRUE)</f>
        <v>27.12</v>
      </c>
      <c r="O127" s="16" cm="1">
        <f t="array" ref="O127">_FV(Table1[[#This Row],[Company]],"52 week low",TRUE)</f>
        <v>8.98</v>
      </c>
      <c r="P127" s="17" cm="1">
        <f t="array" ref="P127">_FV(Table1[[#This Row],[Company]],"Beta")</f>
        <v>1.163</v>
      </c>
      <c r="Q127" s="65" t="s">
        <v>1423</v>
      </c>
      <c r="R127" s="19" t="s">
        <v>19</v>
      </c>
    </row>
    <row r="128" spans="2:18" ht="25.5" x14ac:dyDescent="0.25">
      <c r="B128" s="5" t="s">
        <v>1424</v>
      </c>
      <c r="C128" s="6" t="s">
        <v>1425</v>
      </c>
      <c r="D128" s="6" t="e" vm="129">
        <v>#VALUE!</v>
      </c>
      <c r="E128" s="5" t="s">
        <v>30</v>
      </c>
      <c r="F128" s="5" t="s">
        <v>41</v>
      </c>
      <c r="G128" s="5" t="s">
        <v>42</v>
      </c>
      <c r="H128" s="5" t="s">
        <v>43</v>
      </c>
      <c r="I128" s="5">
        <v>334614</v>
      </c>
      <c r="J128" s="5" t="s">
        <v>18</v>
      </c>
      <c r="K128" s="7" cm="1">
        <f t="array" ref="K128">_FV(Table1[[#This Row],[Company]],"Market cap",TRUE)</f>
        <v>2310107104</v>
      </c>
      <c r="L128" s="14" cm="1">
        <f t="array" ref="L128">+_FV(Table1[[#This Row],[Company]],"price")</f>
        <v>15.76</v>
      </c>
      <c r="M128" s="18">
        <f>+Table1[[#This Row],[Last Price]]/Table1[[#This Row],[52 week high]]</f>
        <v>0.65639316951270299</v>
      </c>
      <c r="N128" s="16" cm="1">
        <f t="array" ref="N128">_FV(Table1[[#This Row],[Company]],"52 week high",TRUE)</f>
        <v>24.01</v>
      </c>
      <c r="O128" s="16" cm="1">
        <f t="array" ref="O128">_FV(Table1[[#This Row],[Company]],"52 week low",TRUE)</f>
        <v>9.81</v>
      </c>
      <c r="P128" s="17" cm="1">
        <f t="array" ref="P128">_FV(Table1[[#This Row],[Company]],"Beta")</f>
        <v>1.1839999999999999</v>
      </c>
      <c r="Q128" s="65" t="s">
        <v>1426</v>
      </c>
      <c r="R128" s="19" t="s">
        <v>19</v>
      </c>
    </row>
    <row r="129" spans="2:18" ht="38.25" x14ac:dyDescent="0.25">
      <c r="B129" s="5" t="s">
        <v>1427</v>
      </c>
      <c r="C129" s="6" t="s">
        <v>1428</v>
      </c>
      <c r="D129" s="6" t="e" vm="130">
        <v>#VALUE!</v>
      </c>
      <c r="E129" s="5" t="s">
        <v>30</v>
      </c>
      <c r="F129" s="5" t="s">
        <v>41</v>
      </c>
      <c r="G129" s="5" t="s">
        <v>262</v>
      </c>
      <c r="H129" s="5" t="s">
        <v>533</v>
      </c>
      <c r="I129" s="5">
        <v>722511</v>
      </c>
      <c r="J129" s="5" t="s">
        <v>18</v>
      </c>
      <c r="K129" s="7" cm="1">
        <f t="array" ref="K129">_FV(Table1[[#This Row],[Company]],"Market cap",TRUE)</f>
        <v>2433466955</v>
      </c>
      <c r="L129" s="14" cm="1">
        <f t="array" ref="L129">+_FV(Table1[[#This Row],[Company]],"price")</f>
        <v>109.61</v>
      </c>
      <c r="M129" s="18">
        <f>+Table1[[#This Row],[Last Price]]/Table1[[#This Row],[52 week high]]</f>
        <v>0.80598551417331521</v>
      </c>
      <c r="N129" s="16" cm="1">
        <f t="array" ref="N129">_FV(Table1[[#This Row],[Company]],"52 week high",TRUE)</f>
        <v>135.995</v>
      </c>
      <c r="O129" s="16" cm="1">
        <f t="array" ref="O129">_FV(Table1[[#This Row],[Company]],"52 week low",TRUE)</f>
        <v>81.87</v>
      </c>
      <c r="P129" s="17" cm="1">
        <f t="array" ref="P129">_FV(Table1[[#This Row],[Company]],"Beta")</f>
        <v>1.3572</v>
      </c>
      <c r="Q129" s="65" t="s">
        <v>1429</v>
      </c>
      <c r="R129" s="19" t="s">
        <v>26</v>
      </c>
    </row>
    <row r="130" spans="2:18" ht="25.5" x14ac:dyDescent="0.25">
      <c r="B130" s="5" t="s">
        <v>1449</v>
      </c>
      <c r="C130" s="6" t="s">
        <v>1450</v>
      </c>
      <c r="D130" s="6" t="e" vm="131">
        <v>#VALUE!</v>
      </c>
      <c r="E130" s="5" t="s">
        <v>30</v>
      </c>
      <c r="F130" s="5" t="s">
        <v>145</v>
      </c>
      <c r="G130" s="5" t="s">
        <v>330</v>
      </c>
      <c r="H130" s="5" t="s">
        <v>331</v>
      </c>
      <c r="I130" s="5">
        <v>316210</v>
      </c>
      <c r="J130" s="5" t="s">
        <v>18</v>
      </c>
      <c r="K130" s="7" cm="1">
        <f t="array" ref="K130">_FV(Table1[[#This Row],[Company]],"Market cap",TRUE)</f>
        <v>7351042641</v>
      </c>
      <c r="L130" s="14" cm="1">
        <f t="array" ref="L130">+_FV(Table1[[#This Row],[Company]],"price")</f>
        <v>119.05500000000001</v>
      </c>
      <c r="M130" s="18">
        <f>+Table1[[#This Row],[Last Price]]/Table1[[#This Row],[52 week high]]</f>
        <v>0.90757044333773695</v>
      </c>
      <c r="N130" s="16" cm="1">
        <f t="array" ref="N130">_FV(Table1[[#This Row],[Company]],"52 week high",TRUE)</f>
        <v>131.1799</v>
      </c>
      <c r="O130" s="16" cm="1">
        <f t="array" ref="O130">_FV(Table1[[#This Row],[Company]],"52 week low",TRUE)</f>
        <v>46.08</v>
      </c>
      <c r="P130" s="17" cm="1">
        <f t="array" ref="P130">_FV(Table1[[#This Row],[Company]],"Beta")</f>
        <v>1.9097999999999999</v>
      </c>
      <c r="Q130" s="65" t="s">
        <v>1451</v>
      </c>
      <c r="R130" s="19" t="s">
        <v>19</v>
      </c>
    </row>
    <row r="131" spans="2:18" ht="51" x14ac:dyDescent="0.25">
      <c r="B131" s="5" t="s">
        <v>1507</v>
      </c>
      <c r="C131" s="6" t="s">
        <v>1508</v>
      </c>
      <c r="D131" s="6" t="e" vm="132">
        <v>#VALUE!</v>
      </c>
      <c r="E131" s="5" t="s">
        <v>30</v>
      </c>
      <c r="F131" s="5" t="s">
        <v>31</v>
      </c>
      <c r="G131" s="5" t="s">
        <v>32</v>
      </c>
      <c r="H131" s="5" t="s">
        <v>32</v>
      </c>
      <c r="I131" s="5" t="s">
        <v>37</v>
      </c>
      <c r="J131" s="5" t="s">
        <v>18</v>
      </c>
      <c r="K131" s="7" cm="1">
        <f t="array" ref="K131">_FV(Table1[[#This Row],[Company]],"Market cap",TRUE)</f>
        <v>3261598064</v>
      </c>
      <c r="L131" s="14" cm="1">
        <f t="array" ref="L131">+_FV(Table1[[#This Row],[Company]],"price")</f>
        <v>12.761100000000001</v>
      </c>
      <c r="M131" s="18">
        <f>+Table1[[#This Row],[Last Price]]/Table1[[#This Row],[52 week high]]</f>
        <v>0.81854918889794037</v>
      </c>
      <c r="N131" s="16" cm="1">
        <f t="array" ref="N131">_FV(Table1[[#This Row],[Company]],"52 week high",TRUE)</f>
        <v>15.5899</v>
      </c>
      <c r="O131" s="16" cm="1">
        <f t="array" ref="O131">_FV(Table1[[#This Row],[Company]],"52 week low",TRUE)</f>
        <v>2.98</v>
      </c>
      <c r="P131" s="17" cm="1">
        <f t="array" ref="P131">_FV(Table1[[#This Row],[Company]],"Beta")</f>
        <v>2.8330000000000002</v>
      </c>
      <c r="Q131" s="65" t="s">
        <v>1509</v>
      </c>
      <c r="R131" s="19" t="s">
        <v>37</v>
      </c>
    </row>
    <row r="132" spans="2:18" ht="25.5" x14ac:dyDescent="0.25">
      <c r="B132" s="5" t="s">
        <v>1510</v>
      </c>
      <c r="C132" s="6" t="s">
        <v>1511</v>
      </c>
      <c r="D132" s="6" t="e" vm="133">
        <v>#VALUE!</v>
      </c>
      <c r="E132" s="5" t="s">
        <v>30</v>
      </c>
      <c r="F132" s="5" t="s">
        <v>173</v>
      </c>
      <c r="G132" s="5" t="s">
        <v>174</v>
      </c>
      <c r="H132" s="5" t="s">
        <v>175</v>
      </c>
      <c r="I132" s="5">
        <v>336390</v>
      </c>
      <c r="J132" s="5" t="s">
        <v>18</v>
      </c>
      <c r="K132" s="7" cm="1">
        <f t="array" ref="K132">_FV(Table1[[#This Row],[Company]],"Market cap",TRUE)</f>
        <v>2503668877</v>
      </c>
      <c r="L132" s="14" cm="1">
        <f t="array" ref="L132">+_FV(Table1[[#This Row],[Company]],"price")</f>
        <v>17.465</v>
      </c>
      <c r="M132" s="18">
        <f>+Table1[[#This Row],[Last Price]]/Table1[[#This Row],[52 week high]]</f>
        <v>0.75704377980060689</v>
      </c>
      <c r="N132" s="16" cm="1">
        <f t="array" ref="N132">_FV(Table1[[#This Row],[Company]],"52 week high",TRUE)</f>
        <v>23.07</v>
      </c>
      <c r="O132" s="16" cm="1">
        <f t="array" ref="O132">_FV(Table1[[#This Row],[Company]],"52 week low",TRUE)</f>
        <v>11.17</v>
      </c>
      <c r="P132" s="17" cm="1">
        <f t="array" ref="P132">_FV(Table1[[#This Row],[Company]],"Beta")</f>
        <v>2.3940999999999999</v>
      </c>
      <c r="Q132" s="65" t="s">
        <v>1512</v>
      </c>
      <c r="R132" s="19" t="s">
        <v>26</v>
      </c>
    </row>
    <row r="133" spans="2:18" ht="25.5" x14ac:dyDescent="0.25">
      <c r="B133" s="5" t="s">
        <v>1519</v>
      </c>
      <c r="C133" s="6" t="s">
        <v>1520</v>
      </c>
      <c r="D133" s="6" t="e" vm="134">
        <v>#VALUE!</v>
      </c>
      <c r="E133" s="5" t="s">
        <v>30</v>
      </c>
      <c r="F133" s="5" t="s">
        <v>41</v>
      </c>
      <c r="G133" s="5" t="s">
        <v>262</v>
      </c>
      <c r="H133" s="5" t="s">
        <v>533</v>
      </c>
      <c r="I133" s="5">
        <v>722513</v>
      </c>
      <c r="J133" s="5" t="s">
        <v>18</v>
      </c>
      <c r="K133" s="7" cm="1">
        <f t="array" ref="K133">_FV(Table1[[#This Row],[Company]],"Market cap",TRUE)</f>
        <v>17963702280</v>
      </c>
      <c r="L133" s="14" cm="1">
        <f t="array" ref="L133">+_FV(Table1[[#This Row],[Company]],"price")</f>
        <v>147.6</v>
      </c>
      <c r="M133" s="18">
        <f>+Table1[[#This Row],[Last Price]]/Table1[[#This Row],[52 week high]]</f>
        <v>0.97054182009468692</v>
      </c>
      <c r="N133" s="16" cm="1">
        <f t="array" ref="N133">_FV(Table1[[#This Row],[Company]],"52 week high",TRUE)</f>
        <v>152.08000000000001</v>
      </c>
      <c r="O133" s="16" cm="1">
        <f t="array" ref="O133">_FV(Table1[[#This Row],[Company]],"52 week low",TRUE)</f>
        <v>110.96</v>
      </c>
      <c r="P133" s="17" cm="1">
        <f t="array" ref="P133">_FV(Table1[[#This Row],[Company]],"Beta")</f>
        <v>1.2253000000000001</v>
      </c>
      <c r="Q133" s="65" t="s">
        <v>1521</v>
      </c>
      <c r="R133" s="19" t="s">
        <v>19</v>
      </c>
    </row>
    <row r="134" spans="2:18" ht="38.25" x14ac:dyDescent="0.25">
      <c r="B134" s="5" t="s">
        <v>1525</v>
      </c>
      <c r="C134" s="6" t="s">
        <v>1526</v>
      </c>
      <c r="D134" s="6" t="e" vm="135">
        <v>#VALUE!</v>
      </c>
      <c r="E134" s="5" t="s">
        <v>30</v>
      </c>
      <c r="F134" s="5" t="s">
        <v>41</v>
      </c>
      <c r="G134" s="5" t="s">
        <v>262</v>
      </c>
      <c r="H134" s="5" t="s">
        <v>533</v>
      </c>
      <c r="I134" s="5">
        <v>722513</v>
      </c>
      <c r="J134" s="5" t="s">
        <v>18</v>
      </c>
      <c r="K134" s="7" cm="1">
        <f t="array" ref="K134">_FV(Table1[[#This Row],[Company]],"Market cap",TRUE)</f>
        <v>1998252200</v>
      </c>
      <c r="L134" s="14" cm="1">
        <f t="array" ref="L134">+_FV(Table1[[#This Row],[Company]],"price")</f>
        <v>41.38</v>
      </c>
      <c r="M134" s="18">
        <f>+Table1[[#This Row],[Last Price]]/Table1[[#This Row],[52 week high]]</f>
        <v>0.78766086802587976</v>
      </c>
      <c r="N134" s="16" cm="1">
        <f t="array" ref="N134">_FV(Table1[[#This Row],[Company]],"52 week high",TRUE)</f>
        <v>52.535299999999999</v>
      </c>
      <c r="O134" s="16" cm="1">
        <f t="array" ref="O134">_FV(Table1[[#This Row],[Company]],"52 week low",TRUE)</f>
        <v>29.596599999999999</v>
      </c>
      <c r="P134" s="17" cm="1">
        <f t="array" ref="P134">_FV(Table1[[#This Row],[Company]],"Beta")</f>
        <v>1.9205000000000001</v>
      </c>
      <c r="Q134" s="65" t="s">
        <v>1527</v>
      </c>
      <c r="R134" s="19" t="s">
        <v>19</v>
      </c>
    </row>
    <row r="135" spans="2:18" ht="38.25" x14ac:dyDescent="0.25">
      <c r="B135" s="5" t="s">
        <v>1540</v>
      </c>
      <c r="C135" s="6" t="s">
        <v>1541</v>
      </c>
      <c r="D135" s="6" t="e" vm="136">
        <v>#VALUE!</v>
      </c>
      <c r="E135" s="5" t="s">
        <v>30</v>
      </c>
      <c r="F135" s="5" t="s">
        <v>145</v>
      </c>
      <c r="G135" s="5" t="s">
        <v>330</v>
      </c>
      <c r="H135" s="5" t="s">
        <v>331</v>
      </c>
      <c r="I135" s="5">
        <v>316210</v>
      </c>
      <c r="J135" s="5" t="s">
        <v>18</v>
      </c>
      <c r="K135" s="7" cm="1">
        <f t="array" ref="K135">_FV(Table1[[#This Row],[Company]],"Market cap",TRUE)</f>
        <v>11288350000</v>
      </c>
      <c r="L135" s="14" cm="1">
        <f t="array" ref="L135">+_FV(Table1[[#This Row],[Company]],"price")</f>
        <v>425.73</v>
      </c>
      <c r="M135" s="18">
        <f>+Table1[[#This Row],[Last Price]]/Table1[[#This Row],[52 week high]]</f>
        <v>0.98889734914280703</v>
      </c>
      <c r="N135" s="16" cm="1">
        <f t="array" ref="N135">_FV(Table1[[#This Row],[Company]],"52 week high",TRUE)</f>
        <v>430.50979999999998</v>
      </c>
      <c r="O135" s="16" cm="1">
        <f t="array" ref="O135">_FV(Table1[[#This Row],[Company]],"52 week low",TRUE)</f>
        <v>212.93</v>
      </c>
      <c r="P135" s="17" cm="1">
        <f t="array" ref="P135">_FV(Table1[[#This Row],[Company]],"Beta")</f>
        <v>0.88759999999999994</v>
      </c>
      <c r="Q135" s="65" t="s">
        <v>1542</v>
      </c>
      <c r="R135" s="19" t="s">
        <v>26</v>
      </c>
    </row>
    <row r="136" spans="2:18" ht="38.25" x14ac:dyDescent="0.25">
      <c r="B136" s="5" t="s">
        <v>1564</v>
      </c>
      <c r="C136" s="6" t="s">
        <v>1565</v>
      </c>
      <c r="D136" s="6" t="e" vm="137">
        <v>#VALUE!</v>
      </c>
      <c r="E136" s="5" t="s">
        <v>30</v>
      </c>
      <c r="F136" s="5" t="s">
        <v>41</v>
      </c>
      <c r="G136" s="5" t="s">
        <v>262</v>
      </c>
      <c r="H136" s="5" t="s">
        <v>533</v>
      </c>
      <c r="I136" s="5">
        <v>722513</v>
      </c>
      <c r="J136" s="5" t="s">
        <v>18</v>
      </c>
      <c r="K136" s="7" cm="1">
        <f t="array" ref="K136">_FV(Table1[[#This Row],[Company]],"Market cap",TRUE)</f>
        <v>687657739</v>
      </c>
      <c r="L136" s="14" cm="1">
        <f t="array" ref="L136">+_FV(Table1[[#This Row],[Company]],"price")</f>
        <v>12.015000000000001</v>
      </c>
      <c r="M136" s="18">
        <f>+Table1[[#This Row],[Last Price]]/Table1[[#This Row],[52 week high]]</f>
        <v>0.70801414260459639</v>
      </c>
      <c r="N136" s="16" cm="1">
        <f t="array" ref="N136">_FV(Table1[[#This Row],[Company]],"52 week high",TRUE)</f>
        <v>16.97</v>
      </c>
      <c r="O136" s="16" cm="1">
        <f t="array" ref="O136">_FV(Table1[[#This Row],[Company]],"52 week low",TRUE)</f>
        <v>8.4600000000000009</v>
      </c>
      <c r="P136" s="17" cm="1">
        <f t="array" ref="P136">_FV(Table1[[#This Row],[Company]],"Beta")</f>
        <v>1.6648000000000001</v>
      </c>
      <c r="Q136" s="65" t="s">
        <v>1566</v>
      </c>
      <c r="R136" s="19" t="s">
        <v>19</v>
      </c>
    </row>
    <row r="137" spans="2:18" ht="25.5" x14ac:dyDescent="0.25">
      <c r="B137" s="5" t="s">
        <v>1588</v>
      </c>
      <c r="C137" s="6" t="s">
        <v>1589</v>
      </c>
      <c r="D137" s="6" t="e" vm="138">
        <v>#VALUE!</v>
      </c>
      <c r="E137" s="5" t="s">
        <v>30</v>
      </c>
      <c r="F137" s="5" t="s">
        <v>31</v>
      </c>
      <c r="G137" s="5" t="s">
        <v>71</v>
      </c>
      <c r="H137" s="5" t="s">
        <v>100</v>
      </c>
      <c r="I137" s="5">
        <v>451110</v>
      </c>
      <c r="J137" s="5" t="s">
        <v>18</v>
      </c>
      <c r="K137" s="7" cm="1">
        <f t="array" ref="K137">_FV(Table1[[#This Row],[Company]],"Market cap",TRUE)</f>
        <v>10666662620</v>
      </c>
      <c r="L137" s="14" cm="1">
        <f t="array" ref="L137">+_FV(Table1[[#This Row],[Company]],"price")</f>
        <v>127.88</v>
      </c>
      <c r="M137" s="18">
        <f>+Table1[[#This Row],[Last Price]]/Table1[[#This Row],[52 week high]]</f>
        <v>0.97528981086028055</v>
      </c>
      <c r="N137" s="16" cm="1">
        <f t="array" ref="N137">_FV(Table1[[#This Row],[Company]],"52 week high",TRUE)</f>
        <v>131.12</v>
      </c>
      <c r="O137" s="16" cm="1">
        <f t="array" ref="O137">_FV(Table1[[#This Row],[Company]],"52 week low",TRUE)</f>
        <v>63.45</v>
      </c>
      <c r="P137" s="17" cm="1">
        <f t="array" ref="P137">_FV(Table1[[#This Row],[Company]],"Beta")</f>
        <v>1.4056</v>
      </c>
      <c r="Q137" s="65" t="s">
        <v>1590</v>
      </c>
      <c r="R137" s="19" t="s">
        <v>26</v>
      </c>
    </row>
    <row r="138" spans="2:18" ht="25.5" x14ac:dyDescent="0.25">
      <c r="B138" s="5" t="s">
        <v>1606</v>
      </c>
      <c r="C138" s="6" t="s">
        <v>1607</v>
      </c>
      <c r="D138" s="6" t="e" vm="139">
        <v>#VALUE!</v>
      </c>
      <c r="E138" s="5" t="s">
        <v>30</v>
      </c>
      <c r="F138" s="5" t="s">
        <v>41</v>
      </c>
      <c r="G138" s="5" t="s">
        <v>262</v>
      </c>
      <c r="H138" s="5" t="s">
        <v>533</v>
      </c>
      <c r="I138" s="5">
        <v>722511</v>
      </c>
      <c r="J138" s="5" t="s">
        <v>18</v>
      </c>
      <c r="K138" s="7" cm="1">
        <f t="array" ref="K138">_FV(Table1[[#This Row],[Company]],"Market cap",TRUE)</f>
        <v>1187174505</v>
      </c>
      <c r="L138" s="14" cm="1">
        <f t="array" ref="L138">+_FV(Table1[[#This Row],[Company]],"price")</f>
        <v>75.72</v>
      </c>
      <c r="M138" s="18">
        <f>+Table1[[#This Row],[Last Price]]/Table1[[#This Row],[52 week high]]</f>
        <v>0.89992869027810785</v>
      </c>
      <c r="N138" s="16" cm="1">
        <f t="array" ref="N138">_FV(Table1[[#This Row],[Company]],"52 week high",TRUE)</f>
        <v>84.14</v>
      </c>
      <c r="O138" s="16" cm="1">
        <f t="array" ref="O138">_FV(Table1[[#This Row],[Company]],"52 week low",TRUE)</f>
        <v>61.024999999999999</v>
      </c>
      <c r="P138" s="17" cm="1">
        <f t="array" ref="P138">_FV(Table1[[#This Row],[Company]],"Beta")</f>
        <v>1.7786</v>
      </c>
      <c r="Q138" s="65" t="s">
        <v>1608</v>
      </c>
      <c r="R138" s="19" t="s">
        <v>19</v>
      </c>
    </row>
    <row r="139" spans="2:18" ht="38.25" x14ac:dyDescent="0.25">
      <c r="B139" s="5" t="s">
        <v>1628</v>
      </c>
      <c r="C139" s="6" t="s">
        <v>1629</v>
      </c>
      <c r="D139" s="6" t="e" vm="140">
        <v>#VALUE!</v>
      </c>
      <c r="E139" s="5" t="s">
        <v>30</v>
      </c>
      <c r="F139" s="5" t="s">
        <v>31</v>
      </c>
      <c r="G139" s="5" t="s">
        <v>820</v>
      </c>
      <c r="H139" s="5" t="s">
        <v>821</v>
      </c>
      <c r="I139" s="5">
        <v>452319</v>
      </c>
      <c r="J139" s="5" t="s">
        <v>18</v>
      </c>
      <c r="K139" s="7" cm="1">
        <f t="array" ref="K139">_FV(Table1[[#This Row],[Company]],"Market cap",TRUE)</f>
        <v>52459591072</v>
      </c>
      <c r="L139" s="14" cm="1">
        <f t="array" ref="L139">+_FV(Table1[[#This Row],[Company]],"price")</f>
        <v>234.64</v>
      </c>
      <c r="M139" s="18">
        <f>+Table1[[#This Row],[Last Price]]/Table1[[#This Row],[52 week high]]</f>
        <v>0.89487233271676747</v>
      </c>
      <c r="N139" s="16" cm="1">
        <f t="array" ref="N139">_FV(Table1[[#This Row],[Company]],"52 week high",TRUE)</f>
        <v>262.20499999999998</v>
      </c>
      <c r="O139" s="16" cm="1">
        <f t="array" ref="O139">_FV(Table1[[#This Row],[Company]],"52 week low",TRUE)</f>
        <v>183.25</v>
      </c>
      <c r="P139" s="17" cm="1">
        <f t="array" ref="P139">_FV(Table1[[#This Row],[Company]],"Beta")</f>
        <v>0.3468</v>
      </c>
      <c r="Q139" s="65" t="s">
        <v>1630</v>
      </c>
      <c r="R139" s="19" t="s">
        <v>19</v>
      </c>
    </row>
    <row r="140" spans="2:18" ht="38.25" x14ac:dyDescent="0.25">
      <c r="B140" s="5" t="s">
        <v>1631</v>
      </c>
      <c r="C140" s="6" t="s">
        <v>1632</v>
      </c>
      <c r="D140" s="6" t="e" vm="141">
        <v>#VALUE!</v>
      </c>
      <c r="E140" s="5" t="s">
        <v>30</v>
      </c>
      <c r="F140" s="5" t="s">
        <v>31</v>
      </c>
      <c r="G140" s="5" t="s">
        <v>820</v>
      </c>
      <c r="H140" s="5" t="s">
        <v>821</v>
      </c>
      <c r="I140" s="5">
        <v>452319</v>
      </c>
      <c r="J140" s="5" t="s">
        <v>18</v>
      </c>
      <c r="K140" s="7" cm="1">
        <f t="array" ref="K140">_FV(Table1[[#This Row],[Company]],"Market cap",TRUE)</f>
        <v>33038328765</v>
      </c>
      <c r="L140" s="14" cm="1">
        <f t="array" ref="L140">+_FV(Table1[[#This Row],[Company]],"price")</f>
        <v>149.37</v>
      </c>
      <c r="M140" s="18">
        <f>+Table1[[#This Row],[Last Price]]/Table1[[#This Row],[52 week high]]</f>
        <v>0.84299339691856201</v>
      </c>
      <c r="N140" s="16" cm="1">
        <f t="array" ref="N140">_FV(Table1[[#This Row],[Company]],"52 week high",TRUE)</f>
        <v>177.19</v>
      </c>
      <c r="O140" s="16" cm="1">
        <f t="array" ref="O140">_FV(Table1[[#This Row],[Company]],"52 week low",TRUE)</f>
        <v>124.76009999999999</v>
      </c>
      <c r="P140" s="17" cm="1">
        <f t="array" ref="P140">_FV(Table1[[#This Row],[Company]],"Beta")</f>
        <v>0.70199999999999996</v>
      </c>
      <c r="Q140" s="65" t="s">
        <v>1633</v>
      </c>
      <c r="R140" s="19" t="s">
        <v>26</v>
      </c>
    </row>
    <row r="141" spans="2:18" ht="38.25" x14ac:dyDescent="0.25">
      <c r="B141" s="5" t="s">
        <v>1637</v>
      </c>
      <c r="C141" s="6" t="s">
        <v>1638</v>
      </c>
      <c r="D141" s="6" t="e" vm="142">
        <v>#VALUE!</v>
      </c>
      <c r="E141" s="5" t="s">
        <v>30</v>
      </c>
      <c r="F141" s="5" t="s">
        <v>41</v>
      </c>
      <c r="G141" s="5" t="s">
        <v>262</v>
      </c>
      <c r="H141" s="5" t="s">
        <v>533</v>
      </c>
      <c r="I141" s="5">
        <v>722513</v>
      </c>
      <c r="J141" s="5" t="s">
        <v>18</v>
      </c>
      <c r="K141" s="7" cm="1">
        <f t="array" ref="K141">_FV(Table1[[#This Row],[Company]],"Market cap",TRUE)</f>
        <v>12423766404</v>
      </c>
      <c r="L141" s="14" cm="1">
        <f t="array" ref="L141">+_FV(Table1[[#This Row],[Company]],"price")</f>
        <v>350.96</v>
      </c>
      <c r="M141" s="18">
        <f>+Table1[[#This Row],[Last Price]]/Table1[[#This Row],[52 week high]]</f>
        <v>0.75683602173725517</v>
      </c>
      <c r="N141" s="16" cm="1">
        <f t="array" ref="N141">_FV(Table1[[#This Row],[Company]],"52 week high",TRUE)</f>
        <v>463.72</v>
      </c>
      <c r="O141" s="16" cm="1">
        <f t="array" ref="O141">_FV(Table1[[#This Row],[Company]],"52 week low",TRUE)</f>
        <v>299.41000000000003</v>
      </c>
      <c r="P141" s="17" cm="1">
        <f t="array" ref="P141">_FV(Table1[[#This Row],[Company]],"Beta")</f>
        <v>0.72019999999999995</v>
      </c>
      <c r="Q141" s="65" t="s">
        <v>1639</v>
      </c>
      <c r="R141" s="19" t="s">
        <v>19</v>
      </c>
    </row>
    <row r="142" spans="2:18" ht="25.5" x14ac:dyDescent="0.25">
      <c r="B142" s="5" t="s">
        <v>1643</v>
      </c>
      <c r="C142" s="6" t="s">
        <v>1644</v>
      </c>
      <c r="D142" s="6" t="e" vm="143">
        <v>#VALUE!</v>
      </c>
      <c r="E142" s="5" t="s">
        <v>30</v>
      </c>
      <c r="F142" s="5" t="s">
        <v>31</v>
      </c>
      <c r="G142" s="5" t="s">
        <v>32</v>
      </c>
      <c r="H142" s="5" t="s">
        <v>32</v>
      </c>
      <c r="I142" s="5">
        <v>812990</v>
      </c>
      <c r="J142" s="5" t="s">
        <v>18</v>
      </c>
      <c r="K142" s="7" cm="1">
        <f t="array" ref="K142">_FV(Table1[[#This Row],[Company]],"Market cap",TRUE)</f>
        <v>22161384570</v>
      </c>
      <c r="L142" s="14" cm="1">
        <f t="array" ref="L142">+_FV(Table1[[#This Row],[Company]],"price")</f>
        <v>57.085000000000001</v>
      </c>
      <c r="M142" s="18">
        <f>+Table1[[#This Row],[Last Price]]/Table1[[#This Row],[52 week high]]</f>
        <v>0.4384408602150538</v>
      </c>
      <c r="N142" s="16" cm="1">
        <f t="array" ref="N142">_FV(Table1[[#This Row],[Company]],"52 week high",TRUE)</f>
        <v>130.19999999999999</v>
      </c>
      <c r="O142" s="16" cm="1">
        <f t="array" ref="O142">_FV(Table1[[#This Row],[Company]],"52 week low",TRUE)</f>
        <v>41.365000000000002</v>
      </c>
      <c r="P142" s="17" cm="1">
        <f t="array" ref="P142">_FV(Table1[[#This Row],[Company]],"Beta")</f>
        <v>1.6930000000000001</v>
      </c>
      <c r="Q142" s="65" t="s">
        <v>1645</v>
      </c>
      <c r="R142" s="19" t="s">
        <v>19</v>
      </c>
    </row>
    <row r="143" spans="2:18" ht="38.25" x14ac:dyDescent="0.25">
      <c r="B143" s="5" t="s">
        <v>1662</v>
      </c>
      <c r="C143" s="6" t="s">
        <v>1663</v>
      </c>
      <c r="D143" s="6" t="e" vm="144">
        <v>#VALUE!</v>
      </c>
      <c r="E143" s="5" t="s">
        <v>30</v>
      </c>
      <c r="F143" s="5" t="s">
        <v>145</v>
      </c>
      <c r="G143" s="5" t="s">
        <v>1664</v>
      </c>
      <c r="H143" s="5" t="s">
        <v>1665</v>
      </c>
      <c r="I143" s="5">
        <v>236117</v>
      </c>
      <c r="J143" s="5" t="s">
        <v>18</v>
      </c>
      <c r="K143" s="7" cm="1">
        <f t="array" ref="K143">_FV(Table1[[#This Row],[Company]],"Market cap",TRUE)</f>
        <v>32770022619</v>
      </c>
      <c r="L143" s="14" cm="1">
        <f t="array" ref="L143">+_FV(Table1[[#This Row],[Company]],"price")</f>
        <v>95.43</v>
      </c>
      <c r="M143" s="18">
        <f>+Table1[[#This Row],[Last Price]]/Table1[[#This Row],[52 week high]]</f>
        <v>0.96462144950975437</v>
      </c>
      <c r="N143" s="16" cm="1">
        <f t="array" ref="N143">_FV(Table1[[#This Row],[Company]],"52 week high",TRUE)</f>
        <v>98.93</v>
      </c>
      <c r="O143" s="16" cm="1">
        <f t="array" ref="O143">_FV(Table1[[#This Row],[Company]],"52 week low",TRUE)</f>
        <v>59.25</v>
      </c>
      <c r="P143" s="17" cm="1">
        <f t="array" ref="P143">_FV(Table1[[#This Row],[Company]],"Beta")</f>
        <v>1.5239</v>
      </c>
      <c r="Q143" s="65" t="s">
        <v>1666</v>
      </c>
      <c r="R143" s="19" t="s">
        <v>26</v>
      </c>
    </row>
    <row r="144" spans="2:18" ht="25.5" x14ac:dyDescent="0.25">
      <c r="B144" s="5" t="s">
        <v>1691</v>
      </c>
      <c r="C144" s="6" t="s">
        <v>1692</v>
      </c>
      <c r="D144" s="6" t="e" vm="145">
        <v>#VALUE!</v>
      </c>
      <c r="E144" s="5" t="s">
        <v>30</v>
      </c>
      <c r="F144" s="5" t="s">
        <v>41</v>
      </c>
      <c r="G144" s="5" t="s">
        <v>42</v>
      </c>
      <c r="H144" s="5" t="s">
        <v>43</v>
      </c>
      <c r="I144" s="5">
        <v>511210</v>
      </c>
      <c r="J144" s="5" t="s">
        <v>18</v>
      </c>
      <c r="K144" s="7" cm="1">
        <f t="array" ref="K144">_FV(Table1[[#This Row],[Company]],"Market cap",TRUE)</f>
        <v>3737794307</v>
      </c>
      <c r="L144" s="14" cm="1">
        <f t="array" ref="L144">+_FV(Table1[[#This Row],[Company]],"price")</f>
        <v>93.05</v>
      </c>
      <c r="M144" s="18">
        <f>+Table1[[#This Row],[Last Price]]/Table1[[#This Row],[52 week high]]</f>
        <v>0.82083627381792512</v>
      </c>
      <c r="N144" s="16" cm="1">
        <f t="array" ref="N144">_FV(Table1[[#This Row],[Company]],"52 week high",TRUE)</f>
        <v>113.36</v>
      </c>
      <c r="O144" s="16" cm="1">
        <f t="array" ref="O144">_FV(Table1[[#This Row],[Company]],"52 week low",TRUE)</f>
        <v>60.500300000000003</v>
      </c>
      <c r="P144" s="17" cm="1">
        <f t="array" ref="P144">_FV(Table1[[#This Row],[Company]],"Beta")</f>
        <v>0.83499999999999996</v>
      </c>
      <c r="Q144" s="65" t="s">
        <v>1693</v>
      </c>
      <c r="R144" s="19" t="s">
        <v>19</v>
      </c>
    </row>
    <row r="145" spans="2:18" ht="25.5" x14ac:dyDescent="0.25">
      <c r="B145" s="5" t="s">
        <v>1697</v>
      </c>
      <c r="C145" s="6" t="s">
        <v>1698</v>
      </c>
      <c r="D145" s="6" t="e" vm="146">
        <v>#VALUE!</v>
      </c>
      <c r="E145" s="5" t="s">
        <v>30</v>
      </c>
      <c r="F145" s="5" t="s">
        <v>41</v>
      </c>
      <c r="G145" s="5" t="s">
        <v>262</v>
      </c>
      <c r="H145" s="5" t="s">
        <v>533</v>
      </c>
      <c r="I145" s="5" t="s">
        <v>37</v>
      </c>
      <c r="J145" s="5" t="s">
        <v>18</v>
      </c>
      <c r="K145" s="7" cm="1">
        <f t="array" ref="K145">_FV(Table1[[#This Row],[Company]],"Market cap",TRUE)</f>
        <v>6136601877</v>
      </c>
      <c r="L145" s="14" cm="1">
        <f t="array" ref="L145">+_FV(Table1[[#This Row],[Company]],"price")</f>
        <v>37.484999999999999</v>
      </c>
      <c r="M145" s="18">
        <f>+Table1[[#This Row],[Last Price]]/Table1[[#This Row],[52 week high]]</f>
        <v>0.56795454545454549</v>
      </c>
      <c r="N145" s="16" cm="1">
        <f t="array" ref="N145">_FV(Table1[[#This Row],[Company]],"52 week high",TRUE)</f>
        <v>66</v>
      </c>
      <c r="O145" s="16" cm="1">
        <f t="array" ref="O145">_FV(Table1[[#This Row],[Company]],"52 week low",TRUE)</f>
        <v>20.05</v>
      </c>
      <c r="P145" s="17" cm="1">
        <f t="array" ref="P145">_FV(Table1[[#This Row],[Company]],"Beta")</f>
        <v>2.3679999999999999</v>
      </c>
      <c r="Q145" s="65" t="s">
        <v>1699</v>
      </c>
      <c r="R145" s="19" t="s">
        <v>19</v>
      </c>
    </row>
    <row r="146" spans="2:18" ht="25.5" x14ac:dyDescent="0.25">
      <c r="B146" s="5" t="s">
        <v>1738</v>
      </c>
      <c r="C146" s="6" t="s">
        <v>1739</v>
      </c>
      <c r="D146" s="6" t="e" vm="147">
        <v>#VALUE!</v>
      </c>
      <c r="E146" s="5" t="s">
        <v>30</v>
      </c>
      <c r="F146" s="5" t="s">
        <v>31</v>
      </c>
      <c r="G146" s="5" t="s">
        <v>32</v>
      </c>
      <c r="H146" s="5" t="s">
        <v>32</v>
      </c>
      <c r="I146" s="5">
        <v>454110</v>
      </c>
      <c r="J146" s="5" t="s">
        <v>18</v>
      </c>
      <c r="K146" s="7" cm="1">
        <f t="array" ref="K146">_FV(Table1[[#This Row],[Company]],"Market cap",TRUE)</f>
        <v>26519750217</v>
      </c>
      <c r="L146" s="14" cm="1">
        <f t="array" ref="L146">+_FV(Table1[[#This Row],[Company]],"price")</f>
        <v>48.87</v>
      </c>
      <c r="M146" s="18">
        <f>+Table1[[#This Row],[Last Price]]/Table1[[#This Row],[52 week high]]</f>
        <v>0.80570439370208546</v>
      </c>
      <c r="N146" s="16" cm="1">
        <f t="array" ref="N146">_FV(Table1[[#This Row],[Company]],"52 week high",TRUE)</f>
        <v>60.655000000000001</v>
      </c>
      <c r="O146" s="16" cm="1">
        <f t="array" ref="O146">_FV(Table1[[#This Row],[Company]],"52 week low",TRUE)</f>
        <v>35.92</v>
      </c>
      <c r="P146" s="17" cm="1">
        <f t="array" ref="P146">_FV(Table1[[#This Row],[Company]],"Beta")</f>
        <v>1.3214999999999999</v>
      </c>
      <c r="Q146" s="65" t="s">
        <v>1740</v>
      </c>
      <c r="R146" s="19" t="s">
        <v>19</v>
      </c>
    </row>
    <row r="147" spans="2:18" ht="38.25" x14ac:dyDescent="0.25">
      <c r="B147" s="5" t="s">
        <v>1876</v>
      </c>
      <c r="C147" s="6" t="s">
        <v>1877</v>
      </c>
      <c r="D147" s="6" t="e" vm="148">
        <v>#VALUE!</v>
      </c>
      <c r="E147" s="5" t="s">
        <v>30</v>
      </c>
      <c r="F147" s="5" t="s">
        <v>31</v>
      </c>
      <c r="G147" s="5" t="s">
        <v>32</v>
      </c>
      <c r="H147" s="5" t="s">
        <v>32</v>
      </c>
      <c r="I147" s="5">
        <v>454110</v>
      </c>
      <c r="J147" s="5" t="s">
        <v>18</v>
      </c>
      <c r="K147" s="7" cm="1">
        <f t="array" ref="K147">_FV(Table1[[#This Row],[Company]],"Market cap",TRUE)</f>
        <v>17152682301</v>
      </c>
      <c r="L147" s="14" cm="1">
        <f t="array" ref="L147">+_FV(Table1[[#This Row],[Company]],"price")</f>
        <v>136.47</v>
      </c>
      <c r="M147" s="18">
        <f>+Table1[[#This Row],[Last Price]]/Table1[[#This Row],[52 week high]]</f>
        <v>0.83294677734375</v>
      </c>
      <c r="N147" s="16" cm="1">
        <f t="array" ref="N147">_FV(Table1[[#This Row],[Company]],"52 week high",TRUE)</f>
        <v>163.84</v>
      </c>
      <c r="O147" s="16" cm="1">
        <f t="array" ref="O147">_FV(Table1[[#This Row],[Company]],"52 week low",TRUE)</f>
        <v>67.010000000000005</v>
      </c>
      <c r="P147" s="17" cm="1">
        <f t="array" ref="P147">_FV(Table1[[#This Row],[Company]],"Beta")</f>
        <v>1.8636999999999999</v>
      </c>
      <c r="Q147" s="65" t="s">
        <v>1878</v>
      </c>
      <c r="R147" s="19" t="s">
        <v>19</v>
      </c>
    </row>
    <row r="148" spans="2:18" ht="25.5" x14ac:dyDescent="0.25">
      <c r="B148" s="5" t="s">
        <v>1882</v>
      </c>
      <c r="C148" s="6" t="s">
        <v>1883</v>
      </c>
      <c r="D148" s="6" t="e" vm="149">
        <v>#VALUE!</v>
      </c>
      <c r="E148" s="5" t="s">
        <v>30</v>
      </c>
      <c r="F148" s="5" t="s">
        <v>41</v>
      </c>
      <c r="G148" s="5" t="s">
        <v>42</v>
      </c>
      <c r="H148" s="5" t="s">
        <v>182</v>
      </c>
      <c r="I148" s="5">
        <v>812199</v>
      </c>
      <c r="J148" s="5" t="s">
        <v>18</v>
      </c>
      <c r="K148" s="7" cm="1">
        <f t="array" ref="K148">_FV(Table1[[#This Row],[Company]],"Market cap",TRUE)</f>
        <v>1160460000</v>
      </c>
      <c r="L148" s="14" cm="1">
        <f t="array" ref="L148">+_FV(Table1[[#This Row],[Company]],"price")</f>
        <v>18.579999999999998</v>
      </c>
      <c r="M148" s="18">
        <f>+Table1[[#This Row],[Last Price]]/Table1[[#This Row],[52 week high]]</f>
        <v>0.59455999999999998</v>
      </c>
      <c r="N148" s="16" cm="1">
        <f t="array" ref="N148">_FV(Table1[[#This Row],[Company]],"52 week high",TRUE)</f>
        <v>31.25</v>
      </c>
      <c r="O148" s="16" cm="1">
        <f t="array" ref="O148">_FV(Table1[[#This Row],[Company]],"52 week low",TRUE)</f>
        <v>12.02</v>
      </c>
      <c r="P148" s="17" cm="1">
        <f t="array" ref="P148">_FV(Table1[[#This Row],[Company]],"Beta")</f>
        <v>1.5349999999999999</v>
      </c>
      <c r="Q148" s="65" t="s">
        <v>1884</v>
      </c>
      <c r="R148" s="19" t="s">
        <v>19</v>
      </c>
    </row>
    <row r="149" spans="2:18" ht="25.5" x14ac:dyDescent="0.25">
      <c r="B149" s="5" t="s">
        <v>1903</v>
      </c>
      <c r="C149" s="6" t="s">
        <v>1904</v>
      </c>
      <c r="D149" s="6" t="e" vm="150">
        <v>#VALUE!</v>
      </c>
      <c r="E149" s="5" t="s">
        <v>30</v>
      </c>
      <c r="F149" s="5" t="s">
        <v>31</v>
      </c>
      <c r="G149" s="5" t="s">
        <v>71</v>
      </c>
      <c r="H149" s="5" t="s">
        <v>191</v>
      </c>
      <c r="I149" s="5">
        <v>525990</v>
      </c>
      <c r="J149" s="5" t="s">
        <v>18</v>
      </c>
      <c r="K149" s="7" cm="1">
        <f t="array" ref="K149">_FV(Table1[[#This Row],[Company]],"Market cap",TRUE)</f>
        <v>1622773080</v>
      </c>
      <c r="L149" s="14" cm="1">
        <f t="array" ref="L149">+_FV(Table1[[#This Row],[Company]],"price")</f>
        <v>6.12</v>
      </c>
      <c r="M149" s="18">
        <f>+Table1[[#This Row],[Last Price]]/Table1[[#This Row],[52 week high]]</f>
        <v>0.43007730147575546</v>
      </c>
      <c r="N149" s="16" cm="1">
        <f t="array" ref="N149">_FV(Table1[[#This Row],[Company]],"52 week high",TRUE)</f>
        <v>14.23</v>
      </c>
      <c r="O149" s="16" cm="1">
        <f t="array" ref="O149">_FV(Table1[[#This Row],[Company]],"52 week low",TRUE)</f>
        <v>3.64</v>
      </c>
      <c r="P149" s="17" cm="1">
        <f t="array" ref="P149">_FV(Table1[[#This Row],[Company]],"Beta")</f>
        <v>1.5660000000000001</v>
      </c>
      <c r="Q149" s="65" t="s">
        <v>1905</v>
      </c>
      <c r="R149" s="19" t="s">
        <v>19</v>
      </c>
    </row>
    <row r="150" spans="2:18" ht="38.25" x14ac:dyDescent="0.25">
      <c r="B150" s="5" t="s">
        <v>1933</v>
      </c>
      <c r="C150" s="6" t="s">
        <v>1934</v>
      </c>
      <c r="D150" s="6" t="e" vm="151">
        <v>#VALUE!</v>
      </c>
      <c r="E150" s="5" t="s">
        <v>30</v>
      </c>
      <c r="F150" s="5" t="s">
        <v>41</v>
      </c>
      <c r="G150" s="5" t="s">
        <v>262</v>
      </c>
      <c r="H150" s="5" t="s">
        <v>263</v>
      </c>
      <c r="I150" s="5">
        <v>561599</v>
      </c>
      <c r="J150" s="5" t="s">
        <v>18</v>
      </c>
      <c r="K150" s="7" cm="1">
        <f t="array" ref="K150">_FV(Table1[[#This Row],[Company]],"Market cap",TRUE)</f>
        <v>18106544400</v>
      </c>
      <c r="L150" s="14" cm="1">
        <f t="array" ref="L150">+_FV(Table1[[#This Row],[Company]],"price")</f>
        <v>116</v>
      </c>
      <c r="M150" s="18">
        <f>+Table1[[#This Row],[Last Price]]/Table1[[#This Row],[52 week high]]</f>
        <v>0.53279441484475476</v>
      </c>
      <c r="N150" s="16" cm="1">
        <f t="array" ref="N150">_FV(Table1[[#This Row],[Company]],"52 week high",TRUE)</f>
        <v>217.72</v>
      </c>
      <c r="O150" s="16" cm="1">
        <f t="array" ref="O150">_FV(Table1[[#This Row],[Company]],"52 week low",TRUE)</f>
        <v>82.39</v>
      </c>
      <c r="P150" s="17" cm="1">
        <f t="array" ref="P150">_FV(Table1[[#This Row],[Company]],"Beta")</f>
        <v>1.6443000000000001</v>
      </c>
      <c r="Q150" s="65" t="s">
        <v>1935</v>
      </c>
      <c r="R150" s="19" t="s">
        <v>19</v>
      </c>
    </row>
    <row r="151" spans="2:18" ht="25.5" x14ac:dyDescent="0.25">
      <c r="B151" s="5" t="s">
        <v>1964</v>
      </c>
      <c r="C151" s="6" t="s">
        <v>1965</v>
      </c>
      <c r="D151" s="6" t="e" vm="152">
        <v>#VALUE!</v>
      </c>
      <c r="E151" s="5" t="s">
        <v>30</v>
      </c>
      <c r="F151" s="5" t="s">
        <v>31</v>
      </c>
      <c r="G151" s="5" t="s">
        <v>32</v>
      </c>
      <c r="H151" s="5" t="s">
        <v>32</v>
      </c>
      <c r="I151" s="5">
        <v>448120</v>
      </c>
      <c r="J151" s="5" t="s">
        <v>18</v>
      </c>
      <c r="K151" s="7" cm="1">
        <f t="array" ref="K151">_FV(Table1[[#This Row],[Company]],"Market cap",TRUE)</f>
        <v>2636910502</v>
      </c>
      <c r="L151" s="14" cm="1">
        <f t="array" ref="L151">+_FV(Table1[[#This Row],[Company]],"price")</f>
        <v>6.9249999999999998</v>
      </c>
      <c r="M151" s="18">
        <f>+Table1[[#This Row],[Last Price]]/Table1[[#This Row],[52 week high]]</f>
        <v>0.29682811830261469</v>
      </c>
      <c r="N151" s="16" cm="1">
        <f t="array" ref="N151">_FV(Table1[[#This Row],[Company]],"52 week high",TRUE)</f>
        <v>23.33</v>
      </c>
      <c r="O151" s="16" cm="1">
        <f t="array" ref="O151">_FV(Table1[[#This Row],[Company]],"52 week low",TRUE)</f>
        <v>3.64</v>
      </c>
      <c r="P151" s="17" cm="1">
        <f t="array" ref="P151">_FV(Table1[[#This Row],[Company]],"Beta")</f>
        <v>2.9712999999999998</v>
      </c>
      <c r="Q151" s="65" t="s">
        <v>1966</v>
      </c>
      <c r="R151" s="19" t="s">
        <v>37</v>
      </c>
    </row>
    <row r="152" spans="2:18" ht="38.25" x14ac:dyDescent="0.25">
      <c r="B152" s="5" t="s">
        <v>1985</v>
      </c>
      <c r="C152" s="6" t="s">
        <v>1986</v>
      </c>
      <c r="D152" s="6" t="e" vm="153">
        <v>#VALUE!</v>
      </c>
      <c r="E152" s="5" t="s">
        <v>30</v>
      </c>
      <c r="F152" s="5" t="s">
        <v>173</v>
      </c>
      <c r="G152" s="5" t="s">
        <v>1987</v>
      </c>
      <c r="H152" s="5" t="s">
        <v>1988</v>
      </c>
      <c r="I152" s="5">
        <v>336111</v>
      </c>
      <c r="J152" s="5" t="s">
        <v>18</v>
      </c>
      <c r="K152" s="10" cm="1">
        <f t="array" ref="K152">_FV(Table1[[#This Row],[Company]],"Market cap",TRUE)</f>
        <v>45126000000</v>
      </c>
      <c r="L152" s="14" cm="1">
        <f t="array" ref="L152">+_FV(Table1[[#This Row],[Company]],"price")</f>
        <v>251.08</v>
      </c>
      <c r="M152" s="18">
        <f>+Table1[[#This Row],[Last Price]]/Table1[[#This Row],[52 week high]]</f>
        <v>0.98046872559371712</v>
      </c>
      <c r="N152" s="16" cm="1">
        <f t="array" ref="N152">_FV(Table1[[#This Row],[Company]],"52 week high",TRUE)</f>
        <v>256.08159999999998</v>
      </c>
      <c r="O152" s="16" cm="1">
        <f t="array" ref="O152">_FV(Table1[[#This Row],[Company]],"52 week low",TRUE)</f>
        <v>167.45</v>
      </c>
      <c r="P152" s="17" cm="1">
        <f t="array" ref="P152">_FV(Table1[[#This Row],[Company]],"Beta")</f>
        <v>0.53600000000000003</v>
      </c>
      <c r="Q152" s="65" t="s">
        <v>1989</v>
      </c>
      <c r="R152" s="19" t="s">
        <v>37</v>
      </c>
    </row>
    <row r="153" spans="2:18" ht="25.5" x14ac:dyDescent="0.25">
      <c r="B153" s="5" t="s">
        <v>2005</v>
      </c>
      <c r="C153" s="6" t="s">
        <v>2006</v>
      </c>
      <c r="D153" s="6" t="e" vm="154">
        <v>#VALUE!</v>
      </c>
      <c r="E153" s="5" t="s">
        <v>30</v>
      </c>
      <c r="F153" s="5" t="s">
        <v>41</v>
      </c>
      <c r="G153" s="5" t="s">
        <v>262</v>
      </c>
      <c r="H153" s="5" t="s">
        <v>533</v>
      </c>
      <c r="I153" s="5">
        <v>711110</v>
      </c>
      <c r="J153" s="5" t="s">
        <v>18</v>
      </c>
      <c r="K153" s="7" cm="1">
        <f t="array" ref="K153">_FV(Table1[[#This Row],[Company]],"Market cap",TRUE)</f>
        <v>945713929</v>
      </c>
      <c r="L153" s="14" cm="1">
        <f t="array" ref="L153">+_FV(Table1[[#This Row],[Company]],"price")</f>
        <v>15.975</v>
      </c>
      <c r="M153" s="18">
        <f>+Table1[[#This Row],[Last Price]]/Table1[[#This Row],[52 week high]]</f>
        <v>0.84300791556728238</v>
      </c>
      <c r="N153" s="16" cm="1">
        <f t="array" ref="N153">_FV(Table1[[#This Row],[Company]],"52 week high",TRUE)</f>
        <v>18.95</v>
      </c>
      <c r="O153" s="16" cm="1">
        <f t="array" ref="O153">_FV(Table1[[#This Row],[Company]],"52 week low",TRUE)</f>
        <v>11.57</v>
      </c>
      <c r="P153" s="17" cm="1">
        <f t="array" ref="P153">_FV(Table1[[#This Row],[Company]],"Beta")</f>
        <v>1.2749999999999999</v>
      </c>
      <c r="Q153" s="65" t="s">
        <v>2007</v>
      </c>
      <c r="R153" s="19" t="s">
        <v>19</v>
      </c>
    </row>
    <row r="154" spans="2:18" ht="38.25" x14ac:dyDescent="0.25">
      <c r="B154" s="5" t="s">
        <v>2015</v>
      </c>
      <c r="C154" s="6" t="s">
        <v>2016</v>
      </c>
      <c r="D154" s="6" t="e" vm="155">
        <v>#VALUE!</v>
      </c>
      <c r="E154" s="5" t="s">
        <v>30</v>
      </c>
      <c r="F154" s="5" t="s">
        <v>173</v>
      </c>
      <c r="G154" s="5" t="s">
        <v>1987</v>
      </c>
      <c r="H154" s="5" t="s">
        <v>1988</v>
      </c>
      <c r="I154" s="5">
        <v>525990</v>
      </c>
      <c r="J154" s="5" t="s">
        <v>18</v>
      </c>
      <c r="K154" s="7" cm="1">
        <f t="array" ref="K154">_FV(Table1[[#This Row],[Company]],"Market cap",TRUE)</f>
        <v>2226916205</v>
      </c>
      <c r="L154" s="14" cm="1">
        <f t="array" ref="L154">+_FV(Table1[[#This Row],[Company]],"price")</f>
        <v>7.1395999999999997</v>
      </c>
      <c r="M154" s="18">
        <f>+Table1[[#This Row],[Last Price]]/Table1[[#This Row],[52 week high]]</f>
        <v>0.4843690637720488</v>
      </c>
      <c r="N154" s="16" cm="1">
        <f t="array" ref="N154">_FV(Table1[[#This Row],[Company]],"52 week high",TRUE)</f>
        <v>14.74</v>
      </c>
      <c r="O154" s="16" cm="1">
        <f t="array" ref="O154">_FV(Table1[[#This Row],[Company]],"52 week low",TRUE)</f>
        <v>6.41</v>
      </c>
      <c r="P154" s="17" cm="1">
        <f t="array" ref="P154">_FV(Table1[[#This Row],[Company]],"Beta")</f>
        <v>1.0963000000000001</v>
      </c>
      <c r="Q154" s="65" t="s">
        <v>2017</v>
      </c>
      <c r="R154" s="19" t="s">
        <v>19</v>
      </c>
    </row>
    <row r="155" spans="2:18" ht="38.25" x14ac:dyDescent="0.25">
      <c r="B155" s="5" t="s">
        <v>2018</v>
      </c>
      <c r="C155" s="6" t="s">
        <v>2019</v>
      </c>
      <c r="D155" s="6" t="e" vm="156">
        <v>#VALUE!</v>
      </c>
      <c r="E155" s="5" t="s">
        <v>30</v>
      </c>
      <c r="F155" s="5" t="s">
        <v>31</v>
      </c>
      <c r="G155" s="5" t="s">
        <v>71</v>
      </c>
      <c r="H155" s="5" t="s">
        <v>100</v>
      </c>
      <c r="I155" s="5">
        <v>452319</v>
      </c>
      <c r="J155" s="5" t="s">
        <v>18</v>
      </c>
      <c r="K155" s="7" cm="1">
        <f t="array" ref="K155">_FV(Table1[[#This Row],[Company]],"Market cap",TRUE)</f>
        <v>10781591303</v>
      </c>
      <c r="L155" s="14" cm="1">
        <f t="array" ref="L155">+_FV(Table1[[#This Row],[Company]],"price")</f>
        <v>194.215</v>
      </c>
      <c r="M155" s="18">
        <f>+Table1[[#This Row],[Last Price]]/Table1[[#This Row],[52 week high]]</f>
        <v>0.98586294416243658</v>
      </c>
      <c r="N155" s="16" cm="1">
        <f t="array" ref="N155">_FV(Table1[[#This Row],[Company]],"52 week high",TRUE)</f>
        <v>197</v>
      </c>
      <c r="O155" s="16" cm="1">
        <f t="array" ref="O155">_FV(Table1[[#This Row],[Company]],"52 week low",TRUE)</f>
        <v>109.49</v>
      </c>
      <c r="P155" s="17" cm="1">
        <f t="array" ref="P155">_FV(Table1[[#This Row],[Company]],"Beta")</f>
        <v>1.1436999999999999</v>
      </c>
      <c r="Q155" s="65" t="s">
        <v>2020</v>
      </c>
      <c r="R155" s="19" t="s">
        <v>26</v>
      </c>
    </row>
    <row r="156" spans="2:18" ht="38.25" x14ac:dyDescent="0.25">
      <c r="B156" s="5" t="s">
        <v>2024</v>
      </c>
      <c r="C156" s="6" t="s">
        <v>2025</v>
      </c>
      <c r="D156" s="6" t="e" vm="157">
        <v>#VALUE!</v>
      </c>
      <c r="E156" s="5" t="s">
        <v>30</v>
      </c>
      <c r="F156" s="5" t="s">
        <v>31</v>
      </c>
      <c r="G156" s="5" t="s">
        <v>32</v>
      </c>
      <c r="H156" s="5" t="s">
        <v>32</v>
      </c>
      <c r="I156" s="5">
        <v>518210</v>
      </c>
      <c r="J156" s="5" t="s">
        <v>18</v>
      </c>
      <c r="K156" s="7" cm="1">
        <f t="array" ref="K156">_FV(Table1[[#This Row],[Company]],"Market cap",TRUE)</f>
        <v>1333444510</v>
      </c>
      <c r="L156" s="14" cm="1">
        <f t="array" ref="L156">+_FV(Table1[[#This Row],[Company]],"price")</f>
        <v>35.92</v>
      </c>
      <c r="M156" s="18">
        <f>+Table1[[#This Row],[Last Price]]/Table1[[#This Row],[52 week high]]</f>
        <v>0.3806294373211826</v>
      </c>
      <c r="N156" s="16" cm="1">
        <f t="array" ref="N156">_FV(Table1[[#This Row],[Company]],"52 week high",TRUE)</f>
        <v>94.37</v>
      </c>
      <c r="O156" s="16" cm="1">
        <f t="array" ref="O156">_FV(Table1[[#This Row],[Company]],"52 week low",TRUE)</f>
        <v>26.155100000000001</v>
      </c>
      <c r="P156" s="17" cm="1">
        <f t="array" ref="P156">_FV(Table1[[#This Row],[Company]],"Beta")</f>
        <v>1.7855000000000001</v>
      </c>
      <c r="Q156" s="65" t="s">
        <v>2026</v>
      </c>
      <c r="R156" s="19" t="s">
        <v>37</v>
      </c>
    </row>
    <row r="157" spans="2:18" ht="38.25" x14ac:dyDescent="0.25">
      <c r="B157" s="5" t="s">
        <v>2033</v>
      </c>
      <c r="C157" s="6" t="s">
        <v>2034</v>
      </c>
      <c r="D157" s="6" t="e" vm="158">
        <v>#VALUE!</v>
      </c>
      <c r="E157" s="5" t="s">
        <v>30</v>
      </c>
      <c r="F157" s="5" t="s">
        <v>31</v>
      </c>
      <c r="G157" s="5" t="s">
        <v>71</v>
      </c>
      <c r="H157" s="5" t="s">
        <v>2035</v>
      </c>
      <c r="I157" s="5">
        <v>238330</v>
      </c>
      <c r="J157" s="5" t="s">
        <v>18</v>
      </c>
      <c r="K157" s="7" cm="1">
        <f t="array" ref="K157">_FV(Table1[[#This Row],[Company]],"Market cap",TRUE)</f>
        <v>9134603008</v>
      </c>
      <c r="L157" s="14" cm="1">
        <f t="array" ref="L157">+_FV(Table1[[#This Row],[Company]],"price")</f>
        <v>86.08</v>
      </c>
      <c r="M157" s="18">
        <f>+Table1[[#This Row],[Last Price]]/Table1[[#This Row],[52 week high]]</f>
        <v>0.76318822590655189</v>
      </c>
      <c r="N157" s="16" cm="1">
        <f t="array" ref="N157">_FV(Table1[[#This Row],[Company]],"52 week high",TRUE)</f>
        <v>112.79</v>
      </c>
      <c r="O157" s="16" cm="1">
        <f t="array" ref="O157">_FV(Table1[[#This Row],[Company]],"52 week low",TRUE)</f>
        <v>59.913400000000003</v>
      </c>
      <c r="P157" s="17" cm="1">
        <f t="array" ref="P157">_FV(Table1[[#This Row],[Company]],"Beta")</f>
        <v>1.8046</v>
      </c>
      <c r="Q157" s="65" t="s">
        <v>2036</v>
      </c>
      <c r="R157" s="19" t="s">
        <v>26</v>
      </c>
    </row>
    <row r="158" spans="2:18" ht="25.5" x14ac:dyDescent="0.25">
      <c r="B158" s="5" t="s">
        <v>2052</v>
      </c>
      <c r="C158" s="6" t="s">
        <v>2053</v>
      </c>
      <c r="D158" s="6" t="e" vm="159">
        <v>#VALUE!</v>
      </c>
      <c r="E158" s="5" t="s">
        <v>30</v>
      </c>
      <c r="F158" s="5" t="s">
        <v>31</v>
      </c>
      <c r="G158" s="5" t="s">
        <v>71</v>
      </c>
      <c r="H158" s="5" t="s">
        <v>87</v>
      </c>
      <c r="I158" s="5">
        <v>448210</v>
      </c>
      <c r="J158" s="5" t="s">
        <v>18</v>
      </c>
      <c r="K158" s="7" cm="1">
        <f t="array" ref="K158">_FV(Table1[[#This Row],[Company]],"Market cap",TRUE)</f>
        <v>4001580038</v>
      </c>
      <c r="L158" s="14" cm="1">
        <f t="array" ref="L158">+_FV(Table1[[#This Row],[Company]],"price")</f>
        <v>42.88</v>
      </c>
      <c r="M158" s="18">
        <f>+Table1[[#This Row],[Last Price]]/Table1[[#This Row],[52 week high]]</f>
        <v>0.94055713972362354</v>
      </c>
      <c r="N158" s="16" cm="1">
        <f t="array" ref="N158">_FV(Table1[[#This Row],[Company]],"52 week high",TRUE)</f>
        <v>45.59</v>
      </c>
      <c r="O158" s="16" cm="1">
        <f t="array" ref="O158">_FV(Table1[[#This Row],[Company]],"52 week low",TRUE)</f>
        <v>23.85</v>
      </c>
      <c r="P158" s="17" cm="1">
        <f t="array" ref="P158">_FV(Table1[[#This Row],[Company]],"Beta")</f>
        <v>1.2416</v>
      </c>
      <c r="Q158" s="65" t="s">
        <v>2054</v>
      </c>
      <c r="R158" s="19" t="s">
        <v>26</v>
      </c>
    </row>
    <row r="159" spans="2:18" ht="25.5" x14ac:dyDescent="0.25">
      <c r="B159" s="5" t="s">
        <v>2055</v>
      </c>
      <c r="C159" s="6" t="s">
        <v>2056</v>
      </c>
      <c r="D159" s="6" t="e" vm="160">
        <v>#VALUE!</v>
      </c>
      <c r="E159" s="5" t="s">
        <v>30</v>
      </c>
      <c r="F159" s="5" t="s">
        <v>173</v>
      </c>
      <c r="G159" s="5" t="s">
        <v>1987</v>
      </c>
      <c r="H159" s="5" t="s">
        <v>1988</v>
      </c>
      <c r="I159" s="5">
        <v>336111</v>
      </c>
      <c r="J159" s="5" t="s">
        <v>18</v>
      </c>
      <c r="K159" s="7" cm="1">
        <f t="array" ref="K159">_FV(Table1[[#This Row],[Company]],"Market cap",TRUE)</f>
        <v>51924680010</v>
      </c>
      <c r="L159" s="14" cm="1">
        <f t="array" ref="L159">+_FV(Table1[[#This Row],[Company]],"price")</f>
        <v>12.914999999999999</v>
      </c>
      <c r="M159" s="18">
        <f>+Table1[[#This Row],[Last Price]]/Table1[[#This Row],[52 week high]]</f>
        <v>0.61353919239904986</v>
      </c>
      <c r="N159" s="16" cm="1">
        <f t="array" ref="N159">_FV(Table1[[#This Row],[Company]],"52 week high",TRUE)</f>
        <v>21.05</v>
      </c>
      <c r="O159" s="16" cm="1">
        <f t="array" ref="O159">_FV(Table1[[#This Row],[Company]],"52 week low",TRUE)</f>
        <v>10.61</v>
      </c>
      <c r="P159" s="17" cm="1">
        <f t="array" ref="P159">_FV(Table1[[#This Row],[Company]],"Beta")</f>
        <v>1.5136000000000001</v>
      </c>
      <c r="Q159" s="65" t="s">
        <v>2057</v>
      </c>
      <c r="R159" s="19" t="s">
        <v>19</v>
      </c>
    </row>
    <row r="160" spans="2:18" ht="38.25" x14ac:dyDescent="0.25">
      <c r="B160" s="5" t="s">
        <v>2076</v>
      </c>
      <c r="C160" s="6" t="s">
        <v>2077</v>
      </c>
      <c r="D160" s="6" t="e" vm="161">
        <v>#VALUE!</v>
      </c>
      <c r="E160" s="5" t="s">
        <v>30</v>
      </c>
      <c r="F160" s="5" t="s">
        <v>173</v>
      </c>
      <c r="G160" s="5" t="s">
        <v>174</v>
      </c>
      <c r="H160" s="5" t="s">
        <v>175</v>
      </c>
      <c r="I160" s="5">
        <v>336330</v>
      </c>
      <c r="J160" s="5" t="s">
        <v>18</v>
      </c>
      <c r="K160" s="7" cm="1">
        <f t="array" ref="K160">_FV(Table1[[#This Row],[Company]],"Market cap",TRUE)</f>
        <v>4863293947</v>
      </c>
      <c r="L160" s="14" cm="1">
        <f t="array" ref="L160">+_FV(Table1[[#This Row],[Company]],"price")</f>
        <v>115.06</v>
      </c>
      <c r="M160" s="18">
        <f>+Table1[[#This Row],[Last Price]]/Table1[[#This Row],[52 week high]]</f>
        <v>0.84095892413389861</v>
      </c>
      <c r="N160" s="16" cm="1">
        <f t="array" ref="N160">_FV(Table1[[#This Row],[Company]],"52 week high",TRUE)</f>
        <v>136.82</v>
      </c>
      <c r="O160" s="16" cm="1">
        <f t="array" ref="O160">_FV(Table1[[#This Row],[Company]],"52 week low",TRUE)</f>
        <v>69.28</v>
      </c>
      <c r="P160" s="17" cm="1">
        <f t="array" ref="P160">_FV(Table1[[#This Row],[Company]],"Beta")</f>
        <v>1.829</v>
      </c>
      <c r="Q160" s="65" t="s">
        <v>2078</v>
      </c>
      <c r="R160" s="19" t="s">
        <v>26</v>
      </c>
    </row>
    <row r="161" spans="2:18" ht="38.25" x14ac:dyDescent="0.25">
      <c r="B161" s="5" t="s">
        <v>2079</v>
      </c>
      <c r="C161" s="6" t="s">
        <v>2080</v>
      </c>
      <c r="D161" s="6" t="e" vm="162">
        <v>#VALUE!</v>
      </c>
      <c r="E161" s="5" t="s">
        <v>30</v>
      </c>
      <c r="F161" s="5" t="s">
        <v>31</v>
      </c>
      <c r="G161" s="5" t="s">
        <v>820</v>
      </c>
      <c r="H161" s="5" t="s">
        <v>821</v>
      </c>
      <c r="I161" s="5">
        <v>541213</v>
      </c>
      <c r="J161" s="5" t="s">
        <v>18</v>
      </c>
      <c r="K161" s="7" cm="1">
        <f t="array" ref="K161">_FV(Table1[[#This Row],[Company]],"Market cap",TRUE)</f>
        <v>1160693115</v>
      </c>
      <c r="L161" s="14" cm="1">
        <f t="array" ref="L161">+_FV(Table1[[#This Row],[Company]],"price")</f>
        <v>30.38</v>
      </c>
      <c r="M161" s="18">
        <f>+Table1[[#This Row],[Last Price]]/Table1[[#This Row],[52 week high]]</f>
        <v>0.58753224851956576</v>
      </c>
      <c r="N161" s="16" cm="1">
        <f t="array" ref="N161">_FV(Table1[[#This Row],[Company]],"52 week high",TRUE)</f>
        <v>51.707799999999999</v>
      </c>
      <c r="O161" s="16" cm="1">
        <f t="array" ref="O161">_FV(Table1[[#This Row],[Company]],"52 week low",TRUE)</f>
        <v>22.67</v>
      </c>
      <c r="P161" s="17" cm="1">
        <f t="array" ref="P161">_FV(Table1[[#This Row],[Company]],"Beta")</f>
        <v>1.7624</v>
      </c>
      <c r="Q161" s="65" t="s">
        <v>2081</v>
      </c>
      <c r="R161" s="19" t="s">
        <v>19</v>
      </c>
    </row>
    <row r="162" spans="2:18" ht="38.25" x14ac:dyDescent="0.25">
      <c r="B162" s="5" t="s">
        <v>2095</v>
      </c>
      <c r="C162" s="6" t="s">
        <v>2096</v>
      </c>
      <c r="D162" s="6" t="e" vm="163">
        <v>#VALUE!</v>
      </c>
      <c r="E162" s="5" t="s">
        <v>30</v>
      </c>
      <c r="F162" s="5" t="s">
        <v>41</v>
      </c>
      <c r="G162" s="5" t="s">
        <v>42</v>
      </c>
      <c r="H162" s="5" t="s">
        <v>182</v>
      </c>
      <c r="I162" s="5">
        <v>811412</v>
      </c>
      <c r="J162" s="5" t="s">
        <v>18</v>
      </c>
      <c r="K162" s="7" cm="1">
        <f t="array" ref="K162">_FV(Table1[[#This Row],[Company]],"Market cap",TRUE)</f>
        <v>2165262633</v>
      </c>
      <c r="L162" s="14" cm="1">
        <f t="array" ref="L162">+_FV(Table1[[#This Row],[Company]],"price")</f>
        <v>26.57</v>
      </c>
      <c r="M162" s="18">
        <f>+Table1[[#This Row],[Last Price]]/Table1[[#This Row],[52 week high]]</f>
        <v>0.71386351423965611</v>
      </c>
      <c r="N162" s="16" cm="1">
        <f t="array" ref="N162">_FV(Table1[[#This Row],[Company]],"52 week high",TRUE)</f>
        <v>37.22</v>
      </c>
      <c r="O162" s="16" cm="1">
        <f t="array" ref="O162">_FV(Table1[[#This Row],[Company]],"52 week low",TRUE)</f>
        <v>19.059999999999999</v>
      </c>
      <c r="P162" s="17" cm="1">
        <f t="array" ref="P162">_FV(Table1[[#This Row],[Company]],"Beta")</f>
        <v>0.77029999999999998</v>
      </c>
      <c r="Q162" s="65" t="s">
        <v>2097</v>
      </c>
      <c r="R162" s="19" t="s">
        <v>19</v>
      </c>
    </row>
    <row r="163" spans="2:18" ht="38.25" x14ac:dyDescent="0.25">
      <c r="B163" s="5" t="s">
        <v>2122</v>
      </c>
      <c r="C163" s="6" t="s">
        <v>2123</v>
      </c>
      <c r="D163" s="6" t="e" vm="164">
        <v>#VALUE!</v>
      </c>
      <c r="E163" s="5" t="s">
        <v>30</v>
      </c>
      <c r="F163" s="5" t="s">
        <v>31</v>
      </c>
      <c r="G163" s="5" t="s">
        <v>2124</v>
      </c>
      <c r="H163" s="5" t="s">
        <v>2124</v>
      </c>
      <c r="I163" s="5">
        <v>451120</v>
      </c>
      <c r="J163" s="5" t="s">
        <v>18</v>
      </c>
      <c r="K163" s="7" cm="1">
        <f t="array" ref="K163">_FV(Table1[[#This Row],[Company]],"Market cap",TRUE)</f>
        <v>607993417</v>
      </c>
      <c r="L163" s="14" cm="1">
        <f t="array" ref="L163">+_FV(Table1[[#This Row],[Company]],"price")</f>
        <v>12.045</v>
      </c>
      <c r="M163" s="18">
        <f>+Table1[[#This Row],[Last Price]]/Table1[[#This Row],[52 week high]]</f>
        <v>0.43342929111191075</v>
      </c>
      <c r="N163" s="16" cm="1">
        <f t="array" ref="N163">_FV(Table1[[#This Row],[Company]],"52 week high",TRUE)</f>
        <v>27.79</v>
      </c>
      <c r="O163" s="16" cm="1">
        <f t="array" ref="O163">_FV(Table1[[#This Row],[Company]],"52 week low",TRUE)</f>
        <v>7.6001000000000003</v>
      </c>
      <c r="P163" s="17" cm="1">
        <f t="array" ref="P163">_FV(Table1[[#This Row],[Company]],"Beta")</f>
        <v>1.5659000000000001</v>
      </c>
      <c r="Q163" s="65" t="s">
        <v>2125</v>
      </c>
      <c r="R163" s="19" t="s">
        <v>26</v>
      </c>
    </row>
    <row r="164" spans="2:18" ht="51" x14ac:dyDescent="0.25">
      <c r="B164" s="5" t="s">
        <v>2126</v>
      </c>
      <c r="C164" s="6" t="s">
        <v>2127</v>
      </c>
      <c r="D164" s="6" t="e" vm="165">
        <v>#VALUE!</v>
      </c>
      <c r="E164" s="5" t="s">
        <v>30</v>
      </c>
      <c r="F164" s="5" t="s">
        <v>145</v>
      </c>
      <c r="G164" s="5" t="s">
        <v>330</v>
      </c>
      <c r="H164" s="5" t="s">
        <v>1045</v>
      </c>
      <c r="I164" s="5">
        <v>315280</v>
      </c>
      <c r="J164" s="5" t="s">
        <v>18</v>
      </c>
      <c r="K164" s="7" cm="1">
        <f t="array" ref="K164">_FV(Table1[[#This Row],[Company]],"Market cap",TRUE)</f>
        <v>774426867</v>
      </c>
      <c r="L164" s="14" cm="1">
        <f t="array" ref="L164">+_FV(Table1[[#This Row],[Company]],"price")</f>
        <v>16.307500000000001</v>
      </c>
      <c r="M164" s="18">
        <f>+Table1[[#This Row],[Last Price]]/Table1[[#This Row],[52 week high]]</f>
        <v>0.51443217665615149</v>
      </c>
      <c r="N164" s="16" cm="1">
        <f t="array" ref="N164">_FV(Table1[[#This Row],[Company]],"52 week high",TRUE)</f>
        <v>31.7</v>
      </c>
      <c r="O164" s="16" cm="1">
        <f t="array" ref="O164">_FV(Table1[[#This Row],[Company]],"52 week low",TRUE)</f>
        <v>11.6</v>
      </c>
      <c r="P164" s="17" cm="1">
        <f t="array" ref="P164">_FV(Table1[[#This Row],[Company]],"Beta")</f>
        <v>2.6284999999999998</v>
      </c>
      <c r="Q164" s="65" t="s">
        <v>2128</v>
      </c>
      <c r="R164" s="19" t="s">
        <v>26</v>
      </c>
    </row>
    <row r="165" spans="2:18" ht="25.5" x14ac:dyDescent="0.25">
      <c r="B165" s="5" t="s">
        <v>2132</v>
      </c>
      <c r="C165" s="6" t="s">
        <v>2133</v>
      </c>
      <c r="D165" s="6" t="e" vm="166">
        <v>#VALUE!</v>
      </c>
      <c r="E165" s="5" t="s">
        <v>30</v>
      </c>
      <c r="F165" s="5" t="s">
        <v>31</v>
      </c>
      <c r="G165" s="5" t="s">
        <v>71</v>
      </c>
      <c r="H165" s="5" t="s">
        <v>87</v>
      </c>
      <c r="I165" s="5">
        <v>448140</v>
      </c>
      <c r="J165" s="5" t="s">
        <v>18</v>
      </c>
      <c r="K165" s="7" cm="1">
        <f t="array" ref="K165">_FV(Table1[[#This Row],[Company]],"Market cap",TRUE)</f>
        <v>4791261562</v>
      </c>
      <c r="L165" s="14" cm="1">
        <f t="array" ref="L165">+_FV(Table1[[#This Row],[Company]],"price")</f>
        <v>13.125</v>
      </c>
      <c r="M165" s="18">
        <f>+Table1[[#This Row],[Last Price]]/Table1[[#This Row],[52 week high]]</f>
        <v>0.71099674972914406</v>
      </c>
      <c r="N165" s="16" cm="1">
        <f t="array" ref="N165">_FV(Table1[[#This Row],[Company]],"52 week high",TRUE)</f>
        <v>18.46</v>
      </c>
      <c r="O165" s="16" cm="1">
        <f t="array" ref="O165">_FV(Table1[[#This Row],[Company]],"52 week low",TRUE)</f>
        <v>7.79</v>
      </c>
      <c r="P165" s="17" cm="1">
        <f t="array" ref="P165">_FV(Table1[[#This Row],[Company]],"Beta")</f>
        <v>1.9109</v>
      </c>
      <c r="Q165" s="65" t="s">
        <v>2134</v>
      </c>
      <c r="R165" s="19" t="s">
        <v>26</v>
      </c>
    </row>
    <row r="166" spans="2:18" ht="38.25" x14ac:dyDescent="0.25">
      <c r="B166" s="5" t="s">
        <v>2135</v>
      </c>
      <c r="C166" s="6" t="s">
        <v>2136</v>
      </c>
      <c r="D166" s="6" t="e" vm="167">
        <v>#VALUE!</v>
      </c>
      <c r="E166" s="5" t="s">
        <v>30</v>
      </c>
      <c r="F166" s="5" t="s">
        <v>145</v>
      </c>
      <c r="G166" s="5" t="s">
        <v>1664</v>
      </c>
      <c r="H166" s="5" t="s">
        <v>2137</v>
      </c>
      <c r="I166" s="5">
        <v>334511</v>
      </c>
      <c r="J166" s="5" t="s">
        <v>18</v>
      </c>
      <c r="K166" s="7" cm="1">
        <f t="array" ref="K166">_FV(Table1[[#This Row],[Company]],"Market cap",TRUE)</f>
        <v>18720771432</v>
      </c>
      <c r="L166" s="14" cm="1">
        <f t="array" ref="L166">+_FV(Table1[[#This Row],[Company]],"price")</f>
        <v>97.674999999999997</v>
      </c>
      <c r="M166" s="18">
        <f>+Table1[[#This Row],[Last Price]]/Table1[[#This Row],[52 week high]]</f>
        <v>0.75675989772991403</v>
      </c>
      <c r="N166" s="16" cm="1">
        <f t="array" ref="N166">_FV(Table1[[#This Row],[Company]],"52 week high",TRUE)</f>
        <v>129.07</v>
      </c>
      <c r="O166" s="16" cm="1">
        <f t="array" ref="O166">_FV(Table1[[#This Row],[Company]],"52 week low",TRUE)</f>
        <v>76.37</v>
      </c>
      <c r="P166" s="17" cm="1">
        <f t="array" ref="P166">_FV(Table1[[#This Row],[Company]],"Beta")</f>
        <v>0.96199999999999997</v>
      </c>
      <c r="Q166" s="65" t="s">
        <v>2138</v>
      </c>
      <c r="R166" s="19" t="s">
        <v>26</v>
      </c>
    </row>
    <row r="167" spans="2:18" ht="38.25" x14ac:dyDescent="0.25">
      <c r="B167" s="5" t="s">
        <v>2160</v>
      </c>
      <c r="C167" s="6" t="s">
        <v>2161</v>
      </c>
      <c r="D167" s="6" t="e" vm="168">
        <v>#VALUE!</v>
      </c>
      <c r="E167" s="5" t="s">
        <v>30</v>
      </c>
      <c r="F167" s="5" t="s">
        <v>173</v>
      </c>
      <c r="G167" s="5" t="s">
        <v>1987</v>
      </c>
      <c r="H167" s="5" t="s">
        <v>1988</v>
      </c>
      <c r="I167" s="5">
        <v>336111</v>
      </c>
      <c r="J167" s="5" t="s">
        <v>18</v>
      </c>
      <c r="K167" s="7" cm="1">
        <f t="array" ref="K167">_FV(Table1[[#This Row],[Company]],"Market cap",TRUE)</f>
        <v>52054338080</v>
      </c>
      <c r="L167" s="14" cm="1">
        <f t="array" ref="L167">+_FV(Table1[[#This Row],[Company]],"price")</f>
        <v>36.64</v>
      </c>
      <c r="M167" s="18">
        <f>+Table1[[#This Row],[Last Price]]/Table1[[#This Row],[52 week high]]</f>
        <v>0.65958595859585967</v>
      </c>
      <c r="N167" s="16" cm="1">
        <f t="array" ref="N167">_FV(Table1[[#This Row],[Company]],"52 week high",TRUE)</f>
        <v>55.55</v>
      </c>
      <c r="O167" s="16" cm="1">
        <f t="array" ref="O167">_FV(Table1[[#This Row],[Company]],"52 week low",TRUE)</f>
        <v>30.33</v>
      </c>
      <c r="P167" s="17" cm="1">
        <f t="array" ref="P167">_FV(Table1[[#This Row],[Company]],"Beta")</f>
        <v>1.3714999999999999</v>
      </c>
      <c r="Q167" s="65" t="s">
        <v>2162</v>
      </c>
      <c r="R167" s="19" t="s">
        <v>19</v>
      </c>
    </row>
    <row r="168" spans="2:18" ht="51" x14ac:dyDescent="0.25">
      <c r="B168" s="5" t="s">
        <v>2168</v>
      </c>
      <c r="C168" s="6" t="s">
        <v>2169</v>
      </c>
      <c r="D168" s="6" t="e" vm="169">
        <v>#VALUE!</v>
      </c>
      <c r="E168" s="5" t="s">
        <v>30</v>
      </c>
      <c r="F168" s="5" t="s">
        <v>173</v>
      </c>
      <c r="G168" s="5" t="s">
        <v>174</v>
      </c>
      <c r="H168" s="5" t="s">
        <v>175</v>
      </c>
      <c r="I168" s="5">
        <v>336390</v>
      </c>
      <c r="J168" s="5" t="s">
        <v>18</v>
      </c>
      <c r="K168" s="7" cm="1">
        <f t="array" ref="K168">_FV(Table1[[#This Row],[Company]],"Market cap",TRUE)</f>
        <v>6728990407</v>
      </c>
      <c r="L168" s="14" cm="1">
        <f t="array" ref="L168">+_FV(Table1[[#This Row],[Company]],"price")</f>
        <v>28.684999999999999</v>
      </c>
      <c r="M168" s="18">
        <f>+Table1[[#This Row],[Last Price]]/Table1[[#This Row],[52 week high]]</f>
        <v>0.88561284347020675</v>
      </c>
      <c r="N168" s="16" cm="1">
        <f t="array" ref="N168">_FV(Table1[[#This Row],[Company]],"52 week high",TRUE)</f>
        <v>32.39</v>
      </c>
      <c r="O168" s="16" cm="1">
        <f t="array" ref="O168">_FV(Table1[[#This Row],[Company]],"52 week low",TRUE)</f>
        <v>23.277000000000001</v>
      </c>
      <c r="P168" s="17" cm="1">
        <f t="array" ref="P168">_FV(Table1[[#This Row],[Company]],"Beta")</f>
        <v>0.89849999999999997</v>
      </c>
      <c r="Q168" s="65" t="s">
        <v>2170</v>
      </c>
      <c r="R168" s="19" t="s">
        <v>26</v>
      </c>
    </row>
    <row r="169" spans="2:18" ht="38.25" x14ac:dyDescent="0.25">
      <c r="B169" s="5" t="s">
        <v>2171</v>
      </c>
      <c r="C169" s="6" t="s">
        <v>2172</v>
      </c>
      <c r="D169" s="6" t="e" vm="170">
        <v>#VALUE!</v>
      </c>
      <c r="E169" s="5" t="s">
        <v>30</v>
      </c>
      <c r="F169" s="5" t="s">
        <v>173</v>
      </c>
      <c r="G169" s="5" t="s">
        <v>174</v>
      </c>
      <c r="H169" s="5" t="s">
        <v>175</v>
      </c>
      <c r="I169" s="5">
        <v>336390</v>
      </c>
      <c r="J169" s="5" t="s">
        <v>18</v>
      </c>
      <c r="K169" s="7" cm="1">
        <f t="array" ref="K169">_FV(Table1[[#This Row],[Company]],"Market cap",TRUE)</f>
        <v>2416155534</v>
      </c>
      <c r="L169" s="14" cm="1">
        <f t="array" ref="L169">+_FV(Table1[[#This Row],[Company]],"price")</f>
        <v>72.78</v>
      </c>
      <c r="M169" s="18">
        <f>+Table1[[#This Row],[Last Price]]/Table1[[#This Row],[52 week high]]</f>
        <v>0.78681931696558882</v>
      </c>
      <c r="N169" s="16" cm="1">
        <f t="array" ref="N169">_FV(Table1[[#This Row],[Company]],"52 week high",TRUE)</f>
        <v>92.498999999999995</v>
      </c>
      <c r="O169" s="16" cm="1">
        <f t="array" ref="O169">_FV(Table1[[#This Row],[Company]],"52 week low",TRUE)</f>
        <v>49.45</v>
      </c>
      <c r="P169" s="17" cm="1">
        <f t="array" ref="P169">_FV(Table1[[#This Row],[Company]],"Beta")</f>
        <v>1.3317000000000001</v>
      </c>
      <c r="Q169" s="65" t="s">
        <v>2173</v>
      </c>
      <c r="R169" s="19" t="s">
        <v>26</v>
      </c>
    </row>
    <row r="170" spans="2:18" ht="38.25" x14ac:dyDescent="0.25">
      <c r="B170" s="5" t="s">
        <v>2174</v>
      </c>
      <c r="C170" s="6" t="s">
        <v>2175</v>
      </c>
      <c r="D170" s="6" t="e" vm="171">
        <v>#VALUE!</v>
      </c>
      <c r="E170" s="5" t="s">
        <v>30</v>
      </c>
      <c r="F170" s="5" t="s">
        <v>31</v>
      </c>
      <c r="G170" s="5" t="s">
        <v>2124</v>
      </c>
      <c r="H170" s="5" t="s">
        <v>2124</v>
      </c>
      <c r="I170" s="5">
        <v>424990</v>
      </c>
      <c r="J170" s="5" t="s">
        <v>18</v>
      </c>
      <c r="K170" s="7" cm="1">
        <f t="array" ref="K170">_FV(Table1[[#This Row],[Company]],"Market cap",TRUE)</f>
        <v>23432113260</v>
      </c>
      <c r="L170" s="14" cm="1">
        <f t="array" ref="L170">+_FV(Table1[[#This Row],[Company]],"price")</f>
        <v>166.23</v>
      </c>
      <c r="M170" s="18">
        <f>+Table1[[#This Row],[Last Price]]/Table1[[#This Row],[52 week high]]</f>
        <v>0.88549740311626046</v>
      </c>
      <c r="N170" s="16" cm="1">
        <f t="array" ref="N170">_FV(Table1[[#This Row],[Company]],"52 week high",TRUE)</f>
        <v>187.72499999999999</v>
      </c>
      <c r="O170" s="16" cm="1">
        <f t="array" ref="O170">_FV(Table1[[#This Row],[Company]],"52 week low",TRUE)</f>
        <v>115.63</v>
      </c>
      <c r="P170" s="17" cm="1">
        <f t="array" ref="P170">_FV(Table1[[#This Row],[Company]],"Beta")</f>
        <v>0.95240000000000002</v>
      </c>
      <c r="Q170" s="65" t="s">
        <v>2176</v>
      </c>
      <c r="R170" s="19" t="s">
        <v>26</v>
      </c>
    </row>
    <row r="171" spans="2:18" ht="38.25" x14ac:dyDescent="0.25">
      <c r="B171" s="5" t="s">
        <v>2201</v>
      </c>
      <c r="C171" s="6" t="s">
        <v>2202</v>
      </c>
      <c r="D171" s="6" t="e" vm="172">
        <v>#VALUE!</v>
      </c>
      <c r="E171" s="5" t="s">
        <v>30</v>
      </c>
      <c r="F171" s="5" t="s">
        <v>41</v>
      </c>
      <c r="G171" s="5" t="s">
        <v>262</v>
      </c>
      <c r="H171" s="5" t="s">
        <v>263</v>
      </c>
      <c r="I171" s="5" t="s">
        <v>37</v>
      </c>
      <c r="J171" s="5" t="s">
        <v>18</v>
      </c>
      <c r="K171" s="7" cm="1">
        <f t="array" ref="K171">_FV(Table1[[#This Row],[Company]],"Market cap",TRUE)</f>
        <v>3313988340</v>
      </c>
      <c r="L171" s="14" cm="1">
        <f t="array" ref="L171">+_FV(Table1[[#This Row],[Company]],"price")</f>
        <v>7.17</v>
      </c>
      <c r="M171" s="18">
        <f>+Table1[[#This Row],[Last Price]]/Table1[[#This Row],[52 week high]]</f>
        <v>0.71664167916041976</v>
      </c>
      <c r="N171" s="16" cm="1">
        <f t="array" ref="N171">_FV(Table1[[#This Row],[Company]],"52 week high",TRUE)</f>
        <v>10.005000000000001</v>
      </c>
      <c r="O171" s="16" cm="1">
        <f t="array" ref="O171">_FV(Table1[[#This Row],[Company]],"52 week low",TRUE)</f>
        <v>4.26</v>
      </c>
      <c r="P171" s="17" cm="1">
        <f t="array" ref="P171">_FV(Table1[[#This Row],[Company]],"Beta")</f>
        <v>0.373</v>
      </c>
      <c r="Q171" s="65" t="s">
        <v>2203</v>
      </c>
      <c r="R171" s="19" t="s">
        <v>19</v>
      </c>
    </row>
    <row r="172" spans="2:18" ht="38.25" x14ac:dyDescent="0.25">
      <c r="B172" s="5" t="s">
        <v>2207</v>
      </c>
      <c r="C172" s="6" t="s">
        <v>2208</v>
      </c>
      <c r="D172" s="6" t="e" vm="173">
        <v>#VALUE!</v>
      </c>
      <c r="E172" s="5" t="s">
        <v>30</v>
      </c>
      <c r="F172" s="5" t="s">
        <v>31</v>
      </c>
      <c r="G172" s="5" t="s">
        <v>32</v>
      </c>
      <c r="H172" s="5" t="s">
        <v>32</v>
      </c>
      <c r="I172" s="5">
        <v>511210</v>
      </c>
      <c r="J172" s="5" t="s">
        <v>18</v>
      </c>
      <c r="K172" s="7" cm="1">
        <f t="array" ref="K172">_FV(Table1[[#This Row],[Company]],"Market cap",TRUE)</f>
        <v>4358323200</v>
      </c>
      <c r="L172" s="14" cm="1">
        <f t="array" ref="L172">+_FV(Table1[[#This Row],[Company]],"price")</f>
        <v>28</v>
      </c>
      <c r="M172" s="18">
        <f>+Table1[[#This Row],[Last Price]]/Table1[[#This Row],[52 week high]]</f>
        <v>0.58700209643605872</v>
      </c>
      <c r="N172" s="16" cm="1">
        <f t="array" ref="N172">_FV(Table1[[#This Row],[Company]],"52 week high",TRUE)</f>
        <v>47.7</v>
      </c>
      <c r="O172" s="16" cm="1">
        <f t="array" ref="O172">_FV(Table1[[#This Row],[Company]],"52 week low",TRUE)</f>
        <v>15.63</v>
      </c>
      <c r="P172" s="17" t="e" cm="1" vm="52">
        <f t="array" ref="P172">_FV(Table1[[#This Row],[Company]],"Beta")</f>
        <v>#VALUE!</v>
      </c>
      <c r="Q172" s="65" t="s">
        <v>2209</v>
      </c>
      <c r="R172" s="19" t="s">
        <v>37</v>
      </c>
    </row>
    <row r="173" spans="2:18" ht="38.25" x14ac:dyDescent="0.25">
      <c r="B173" s="5" t="s">
        <v>2235</v>
      </c>
      <c r="C173" s="6" t="s">
        <v>2236</v>
      </c>
      <c r="D173" s="6" t="e" vm="174">
        <v>#VALUE!</v>
      </c>
      <c r="E173" s="5" t="s">
        <v>30</v>
      </c>
      <c r="F173" s="5" t="s">
        <v>173</v>
      </c>
      <c r="G173" s="5" t="s">
        <v>174</v>
      </c>
      <c r="H173" s="5" t="s">
        <v>2237</v>
      </c>
      <c r="I173" s="5">
        <v>326211</v>
      </c>
      <c r="J173" s="5" t="s">
        <v>18</v>
      </c>
      <c r="K173" s="7" cm="1">
        <f t="array" ref="K173">_FV(Table1[[#This Row],[Company]],"Market cap",TRUE)</f>
        <v>3036512835</v>
      </c>
      <c r="L173" s="14" cm="1">
        <f t="array" ref="L173">+_FV(Table1[[#This Row],[Company]],"price")</f>
        <v>10.734999999999999</v>
      </c>
      <c r="M173" s="18">
        <f>+Table1[[#This Row],[Last Price]]/Table1[[#This Row],[52 week high]]</f>
        <v>0.47374227714033534</v>
      </c>
      <c r="N173" s="16" cm="1">
        <f t="array" ref="N173">_FV(Table1[[#This Row],[Company]],"52 week high",TRUE)</f>
        <v>22.66</v>
      </c>
      <c r="O173" s="16" cm="1">
        <f t="array" ref="O173">_FV(Table1[[#This Row],[Company]],"52 week low",TRUE)</f>
        <v>9.66</v>
      </c>
      <c r="P173" s="17" cm="1">
        <f t="array" ref="P173">_FV(Table1[[#This Row],[Company]],"Beta")</f>
        <v>1.8494999999999999</v>
      </c>
      <c r="Q173" s="65" t="s">
        <v>2238</v>
      </c>
      <c r="R173" s="19" t="s">
        <v>19</v>
      </c>
    </row>
    <row r="174" spans="2:18" ht="38.25" x14ac:dyDescent="0.25">
      <c r="B174" s="5" t="s">
        <v>2239</v>
      </c>
      <c r="C174" s="6" t="s">
        <v>2240</v>
      </c>
      <c r="D174" s="6" t="e" vm="175">
        <v>#VALUE!</v>
      </c>
      <c r="E174" s="5" t="s">
        <v>30</v>
      </c>
      <c r="F174" s="5" t="s">
        <v>145</v>
      </c>
      <c r="G174" s="5" t="s">
        <v>1664</v>
      </c>
      <c r="H174" s="5" t="s">
        <v>2137</v>
      </c>
      <c r="I174" s="5">
        <v>334310</v>
      </c>
      <c r="J174" s="5" t="s">
        <v>18</v>
      </c>
      <c r="K174" s="7" cm="1">
        <f t="array" ref="K174">_FV(Table1[[#This Row],[Company]],"Market cap",TRUE)</f>
        <v>948036160</v>
      </c>
      <c r="L174" s="14" cm="1">
        <f t="array" ref="L174">+_FV(Table1[[#This Row],[Company]],"price")</f>
        <v>6.08</v>
      </c>
      <c r="M174" s="18">
        <f>+Table1[[#This Row],[Last Price]]/Table1[[#This Row],[52 week high]]</f>
        <v>0.64033701948393895</v>
      </c>
      <c r="N174" s="16" cm="1">
        <f t="array" ref="N174">_FV(Table1[[#This Row],[Company]],"52 week high",TRUE)</f>
        <v>9.4949999999999992</v>
      </c>
      <c r="O174" s="16" cm="1">
        <f t="array" ref="O174">_FV(Table1[[#This Row],[Company]],"52 week low",TRUE)</f>
        <v>4.5</v>
      </c>
      <c r="P174" s="17" cm="1">
        <f t="array" ref="P174">_FV(Table1[[#This Row],[Company]],"Beta")</f>
        <v>1.3753</v>
      </c>
      <c r="Q174" s="65" t="s">
        <v>2241</v>
      </c>
      <c r="R174" s="19" t="s">
        <v>26</v>
      </c>
    </row>
    <row r="175" spans="2:18" ht="51" x14ac:dyDescent="0.25">
      <c r="B175" s="5" t="s">
        <v>2266</v>
      </c>
      <c r="C175" s="6" t="s">
        <v>2267</v>
      </c>
      <c r="D175" s="6" t="e" vm="176">
        <v>#VALUE!</v>
      </c>
      <c r="E175" s="5" t="s">
        <v>30</v>
      </c>
      <c r="F175" s="5" t="s">
        <v>31</v>
      </c>
      <c r="G175" s="5" t="s">
        <v>71</v>
      </c>
      <c r="H175" s="5" t="s">
        <v>191</v>
      </c>
      <c r="I175" s="5">
        <v>441110</v>
      </c>
      <c r="J175" s="5" t="s">
        <v>18</v>
      </c>
      <c r="K175" s="7" cm="1">
        <f t="array" ref="K175">_FV(Table1[[#This Row],[Company]],"Market cap",TRUE)</f>
        <v>3061520077</v>
      </c>
      <c r="L175" s="14" cm="1">
        <f t="array" ref="L175">+_FV(Table1[[#This Row],[Company]],"price")</f>
        <v>209.97</v>
      </c>
      <c r="M175" s="18">
        <f>+Table1[[#This Row],[Last Price]]/Table1[[#This Row],[52 week high]]</f>
        <v>0.98958431520407197</v>
      </c>
      <c r="N175" s="16" cm="1">
        <f t="array" ref="N175">_FV(Table1[[#This Row],[Company]],"52 week high",TRUE)</f>
        <v>212.18</v>
      </c>
      <c r="O175" s="16" cm="1">
        <f t="array" ref="O175">_FV(Table1[[#This Row],[Company]],"52 week low",TRUE)</f>
        <v>136.16</v>
      </c>
      <c r="P175" s="17" cm="1">
        <f t="array" ref="P175">_FV(Table1[[#This Row],[Company]],"Beta")</f>
        <v>1.5086999999999999</v>
      </c>
      <c r="Q175" s="65" t="s">
        <v>2268</v>
      </c>
      <c r="R175" s="19" t="s">
        <v>19</v>
      </c>
    </row>
    <row r="176" spans="2:18" ht="25.5" x14ac:dyDescent="0.25">
      <c r="B176" s="5" t="s">
        <v>2269</v>
      </c>
      <c r="C176" s="6" t="s">
        <v>2270</v>
      </c>
      <c r="D176" s="6" t="e" vm="177">
        <v>#VALUE!</v>
      </c>
      <c r="E176" s="5" t="s">
        <v>30</v>
      </c>
      <c r="F176" s="5" t="s">
        <v>31</v>
      </c>
      <c r="G176" s="5" t="s">
        <v>71</v>
      </c>
      <c r="H176" s="5" t="s">
        <v>2035</v>
      </c>
      <c r="I176" s="5">
        <v>111419</v>
      </c>
      <c r="J176" s="5" t="s">
        <v>18</v>
      </c>
      <c r="K176" s="7" cm="1">
        <f t="array" ref="K176">_FV(Table1[[#This Row],[Company]],"Market cap",TRUE)</f>
        <v>295201441</v>
      </c>
      <c r="L176" s="14" cm="1">
        <f t="array" ref="L176">+_FV(Table1[[#This Row],[Company]],"price")</f>
        <v>4.8449999999999998</v>
      </c>
      <c r="M176" s="18">
        <f>+Table1[[#This Row],[Last Price]]/Table1[[#This Row],[52 week high]]</f>
        <v>0.44902687673772013</v>
      </c>
      <c r="N176" s="16" cm="1">
        <f t="array" ref="N176">_FV(Table1[[#This Row],[Company]],"52 week high",TRUE)</f>
        <v>10.79</v>
      </c>
      <c r="O176" s="16" cm="1">
        <f t="array" ref="O176">_FV(Table1[[#This Row],[Company]],"52 week low",TRUE)</f>
        <v>2.92</v>
      </c>
      <c r="P176" s="17" cm="1">
        <f t="array" ref="P176">_FV(Table1[[#This Row],[Company]],"Beta")</f>
        <v>3.1065</v>
      </c>
      <c r="Q176" s="65" t="s">
        <v>2271</v>
      </c>
      <c r="R176" s="19" t="s">
        <v>26</v>
      </c>
    </row>
    <row r="177" spans="2:18" ht="25.5" x14ac:dyDescent="0.25">
      <c r="B177" s="5" t="s">
        <v>2281</v>
      </c>
      <c r="C177" s="6" t="s">
        <v>2282</v>
      </c>
      <c r="D177" s="6" t="e" vm="178">
        <v>#VALUE!</v>
      </c>
      <c r="E177" s="5" t="s">
        <v>30</v>
      </c>
      <c r="F177" s="5" t="s">
        <v>41</v>
      </c>
      <c r="G177" s="5" t="s">
        <v>262</v>
      </c>
      <c r="H177" s="5" t="s">
        <v>263</v>
      </c>
      <c r="I177" s="5" t="s">
        <v>37</v>
      </c>
      <c r="J177" s="5" t="s">
        <v>18</v>
      </c>
      <c r="K177" s="7" cm="1">
        <f t="array" ref="K177">_FV(Table1[[#This Row],[Company]],"Market cap",TRUE)</f>
        <v>16616770000</v>
      </c>
      <c r="L177" s="14" cm="1">
        <f t="array" ref="L177">+_FV(Table1[[#This Row],[Company]],"price")</f>
        <v>48.83</v>
      </c>
      <c r="M177" s="18">
        <f>+Table1[[#This Row],[Last Price]]/Table1[[#This Row],[52 week high]]</f>
        <v>0.95763875269660714</v>
      </c>
      <c r="N177" s="16" cm="1">
        <f t="array" ref="N177">_FV(Table1[[#This Row],[Company]],"52 week high",TRUE)</f>
        <v>50.99</v>
      </c>
      <c r="O177" s="16" cm="1">
        <f t="array" ref="O177">_FV(Table1[[#This Row],[Company]],"52 week low",TRUE)</f>
        <v>21.838999999999999</v>
      </c>
      <c r="P177" s="17" cm="1">
        <f t="array" ref="P177">_FV(Table1[[#This Row],[Company]],"Beta")</f>
        <v>1.0361</v>
      </c>
      <c r="Q177" s="65" t="s">
        <v>2283</v>
      </c>
      <c r="R177" s="19" t="s">
        <v>37</v>
      </c>
    </row>
    <row r="178" spans="2:18" ht="38.25" x14ac:dyDescent="0.25">
      <c r="B178" s="5" t="s">
        <v>2296</v>
      </c>
      <c r="C178" s="6" t="s">
        <v>2297</v>
      </c>
      <c r="D178" s="6" t="e" vm="179">
        <v>#VALUE!</v>
      </c>
      <c r="E178" s="5" t="s">
        <v>30</v>
      </c>
      <c r="F178" s="5" t="s">
        <v>145</v>
      </c>
      <c r="G178" s="5" t="s">
        <v>330</v>
      </c>
      <c r="H178" s="5" t="s">
        <v>1045</v>
      </c>
      <c r="I178" s="5">
        <v>315240</v>
      </c>
      <c r="J178" s="5" t="s">
        <v>18</v>
      </c>
      <c r="K178" s="7" cm="1">
        <f t="array" ref="K178">_FV(Table1[[#This Row],[Company]],"Market cap",TRUE)</f>
        <v>2835208187</v>
      </c>
      <c r="L178" s="14" cm="1">
        <f t="array" ref="L178">+_FV(Table1[[#This Row],[Company]],"price")</f>
        <v>8.125</v>
      </c>
      <c r="M178" s="18">
        <f>+Table1[[#This Row],[Last Price]]/Table1[[#This Row],[52 week high]]</f>
        <v>0.48507462686567165</v>
      </c>
      <c r="N178" s="16" cm="1">
        <f t="array" ref="N178">_FV(Table1[[#This Row],[Company]],"52 week high",TRUE)</f>
        <v>16.75</v>
      </c>
      <c r="O178" s="16" cm="1">
        <f t="array" ref="O178">_FV(Table1[[#This Row],[Company]],"52 week low",TRUE)</f>
        <v>5.65</v>
      </c>
      <c r="P178" s="17" cm="1">
        <f t="array" ref="P178">_FV(Table1[[#This Row],[Company]],"Beta")</f>
        <v>1.5299</v>
      </c>
      <c r="Q178" s="65" t="s">
        <v>2298</v>
      </c>
      <c r="R178" s="19" t="s">
        <v>19</v>
      </c>
    </row>
    <row r="179" spans="2:18" ht="38.25" x14ac:dyDescent="0.25">
      <c r="B179" s="5" t="s">
        <v>2299</v>
      </c>
      <c r="C179" s="6" t="s">
        <v>2300</v>
      </c>
      <c r="D179" s="6" t="e" vm="180">
        <v>#VALUE!</v>
      </c>
      <c r="E179" s="5" t="s">
        <v>30</v>
      </c>
      <c r="F179" s="5" t="s">
        <v>173</v>
      </c>
      <c r="G179" s="5" t="s">
        <v>1987</v>
      </c>
      <c r="H179" s="5" t="s">
        <v>2301</v>
      </c>
      <c r="I179" s="5">
        <v>336991</v>
      </c>
      <c r="J179" s="5" t="s">
        <v>18</v>
      </c>
      <c r="K179" s="7" cm="1">
        <f t="array" ref="K179">_FV(Table1[[#This Row],[Company]],"Market cap",TRUE)</f>
        <v>6630175320</v>
      </c>
      <c r="L179" s="14" cm="1">
        <f t="array" ref="L179">+_FV(Table1[[#This Row],[Company]],"price")</f>
        <v>45.354999999999997</v>
      </c>
      <c r="M179" s="18">
        <f>+Table1[[#This Row],[Last Price]]/Table1[[#This Row],[52 week high]]</f>
        <v>0.93093185550082103</v>
      </c>
      <c r="N179" s="16" cm="1">
        <f t="array" ref="N179">_FV(Table1[[#This Row],[Company]],"52 week high",TRUE)</f>
        <v>48.72</v>
      </c>
      <c r="O179" s="16" cm="1">
        <f t="array" ref="O179">_FV(Table1[[#This Row],[Company]],"52 week low",TRUE)</f>
        <v>29.8</v>
      </c>
      <c r="P179" s="17" cm="1">
        <f t="array" ref="P179">_FV(Table1[[#This Row],[Company]],"Beta")</f>
        <v>1.4286000000000001</v>
      </c>
      <c r="Q179" s="65" t="s">
        <v>2302</v>
      </c>
      <c r="R179" s="19" t="s">
        <v>19</v>
      </c>
    </row>
    <row r="180" spans="2:18" ht="38.25" x14ac:dyDescent="0.25">
      <c r="B180" s="5" t="s">
        <v>2309</v>
      </c>
      <c r="C180" s="6" t="s">
        <v>2310</v>
      </c>
      <c r="D180" s="6" t="e" vm="181">
        <v>#VALUE!</v>
      </c>
      <c r="E180" s="5" t="s">
        <v>30</v>
      </c>
      <c r="F180" s="5" t="s">
        <v>145</v>
      </c>
      <c r="G180" s="5" t="s">
        <v>146</v>
      </c>
      <c r="H180" s="5" t="s">
        <v>146</v>
      </c>
      <c r="I180" s="5">
        <v>339930</v>
      </c>
      <c r="J180" s="5" t="s">
        <v>18</v>
      </c>
      <c r="K180" s="7" cm="1">
        <f t="array" ref="K180">_FV(Table1[[#This Row],[Company]],"Market cap",TRUE)</f>
        <v>8144564889</v>
      </c>
      <c r="L180" s="14" cm="1">
        <f t="array" ref="L180">+_FV(Table1[[#This Row],[Company]],"price")</f>
        <v>58.97</v>
      </c>
      <c r="M180" s="18">
        <f>+Table1[[#This Row],[Last Price]]/Table1[[#This Row],[52 week high]]</f>
        <v>0.56094858050615692</v>
      </c>
      <c r="N180" s="16" cm="1">
        <f t="array" ref="N180">_FV(Table1[[#This Row],[Company]],"52 week high",TRUE)</f>
        <v>105.1255</v>
      </c>
      <c r="O180" s="16" cm="1">
        <f t="array" ref="O180">_FV(Table1[[#This Row],[Company]],"52 week low",TRUE)</f>
        <v>54.65</v>
      </c>
      <c r="P180" s="17" cm="1">
        <f t="array" ref="P180">_FV(Table1[[#This Row],[Company]],"Beta")</f>
        <v>0.71750000000000003</v>
      </c>
      <c r="Q180" s="65" t="s">
        <v>2311</v>
      </c>
      <c r="R180" s="19" t="s">
        <v>19</v>
      </c>
    </row>
    <row r="181" spans="2:18" ht="38.25" x14ac:dyDescent="0.25">
      <c r="B181" s="5" t="s">
        <v>2343</v>
      </c>
      <c r="C181" s="6" t="s">
        <v>2344</v>
      </c>
      <c r="D181" s="6" t="e" vm="182">
        <v>#VALUE!</v>
      </c>
      <c r="E181" s="5" t="s">
        <v>30</v>
      </c>
      <c r="F181" s="5" t="s">
        <v>145</v>
      </c>
      <c r="G181" s="5" t="s">
        <v>1664</v>
      </c>
      <c r="H181" s="5" t="s">
        <v>2345</v>
      </c>
      <c r="I181" s="5">
        <v>335210</v>
      </c>
      <c r="J181" s="5" t="s">
        <v>18</v>
      </c>
      <c r="K181" s="7" cm="1">
        <f t="array" ref="K181">_FV(Table1[[#This Row],[Company]],"Market cap",TRUE)</f>
        <v>2599803460</v>
      </c>
      <c r="L181" s="14" cm="1">
        <f t="array" ref="L181">+_FV(Table1[[#This Row],[Company]],"price")</f>
        <v>108.36</v>
      </c>
      <c r="M181" s="18">
        <f>+Table1[[#This Row],[Last Price]]/Table1[[#This Row],[52 week high]]</f>
        <v>0.4887465608226963</v>
      </c>
      <c r="N181" s="16" cm="1">
        <f t="array" ref="N181">_FV(Table1[[#This Row],[Company]],"52 week high",TRUE)</f>
        <v>221.71</v>
      </c>
      <c r="O181" s="16" cm="1">
        <f t="array" ref="O181">_FV(Table1[[#This Row],[Company]],"52 week low",TRUE)</f>
        <v>82.936700000000002</v>
      </c>
      <c r="P181" s="17" cm="1">
        <f t="array" ref="P181">_FV(Table1[[#This Row],[Company]],"Beta")</f>
        <v>0.65200000000000002</v>
      </c>
      <c r="Q181" s="65" t="s">
        <v>2346</v>
      </c>
      <c r="R181" s="19" t="s">
        <v>19</v>
      </c>
    </row>
    <row r="182" spans="2:18" ht="25.5" x14ac:dyDescent="0.25">
      <c r="B182" s="5" t="s">
        <v>2387</v>
      </c>
      <c r="C182" s="6" t="s">
        <v>2388</v>
      </c>
      <c r="D182" s="6" t="e" vm="183">
        <v>#VALUE!</v>
      </c>
      <c r="E182" s="5" t="s">
        <v>30</v>
      </c>
      <c r="F182" s="5" t="s">
        <v>31</v>
      </c>
      <c r="G182" s="5" t="s">
        <v>71</v>
      </c>
      <c r="H182" s="5" t="s">
        <v>100</v>
      </c>
      <c r="I182" s="5">
        <v>451110</v>
      </c>
      <c r="J182" s="5" t="s">
        <v>18</v>
      </c>
      <c r="K182" s="7" cm="1">
        <f t="array" ref="K182">_FV(Table1[[#This Row],[Company]],"Market cap",TRUE)</f>
        <v>841677900</v>
      </c>
      <c r="L182" s="14" cm="1">
        <f t="array" ref="L182">+_FV(Table1[[#This Row],[Company]],"price")</f>
        <v>64.875</v>
      </c>
      <c r="M182" s="18">
        <f>+Table1[[#This Row],[Last Price]]/Table1[[#This Row],[52 week high]]</f>
        <v>0.860639426903688</v>
      </c>
      <c r="N182" s="16" cm="1">
        <f t="array" ref="N182">_FV(Table1[[#This Row],[Company]],"52 week high",TRUE)</f>
        <v>75.38</v>
      </c>
      <c r="O182" s="16" cm="1">
        <f t="array" ref="O182">_FV(Table1[[#This Row],[Company]],"52 week low",TRUE)</f>
        <v>39.58</v>
      </c>
      <c r="P182" s="17" cm="1">
        <f t="array" ref="P182">_FV(Table1[[#This Row],[Company]],"Beta")</f>
        <v>1.6131</v>
      </c>
      <c r="Q182" s="65" t="s">
        <v>2389</v>
      </c>
      <c r="R182" s="19" t="s">
        <v>26</v>
      </c>
    </row>
    <row r="183" spans="2:18" ht="25.5" x14ac:dyDescent="0.25">
      <c r="B183" s="5" t="s">
        <v>2393</v>
      </c>
      <c r="C183" s="6" t="s">
        <v>2394</v>
      </c>
      <c r="D183" s="6" t="e" vm="184">
        <v>#VALUE!</v>
      </c>
      <c r="E183" s="5" t="s">
        <v>30</v>
      </c>
      <c r="F183" s="5" t="s">
        <v>41</v>
      </c>
      <c r="G183" s="5" t="s">
        <v>262</v>
      </c>
      <c r="H183" s="5" t="s">
        <v>263</v>
      </c>
      <c r="I183" s="5">
        <v>721110</v>
      </c>
      <c r="J183" s="5" t="s">
        <v>18</v>
      </c>
      <c r="K183" s="7" cm="1">
        <f t="array" ref="K183">_FV(Table1[[#This Row],[Company]],"Market cap",TRUE)</f>
        <v>38837481600</v>
      </c>
      <c r="L183" s="14" cm="1">
        <f t="array" ref="L183">+_FV(Table1[[#This Row],[Company]],"price")</f>
        <v>143.6</v>
      </c>
      <c r="M183" s="18">
        <f>+Table1[[#This Row],[Last Price]]/Table1[[#This Row],[52 week high]]</f>
        <v>0.85481278647538539</v>
      </c>
      <c r="N183" s="16" cm="1">
        <f t="array" ref="N183">_FV(Table1[[#This Row],[Company]],"52 week high",TRUE)</f>
        <v>167.99</v>
      </c>
      <c r="O183" s="16" cm="1">
        <f t="array" ref="O183">_FV(Table1[[#This Row],[Company]],"52 week low",TRUE)</f>
        <v>108.41</v>
      </c>
      <c r="P183" s="17" cm="1">
        <f t="array" ref="P183">_FV(Table1[[#This Row],[Company]],"Beta")</f>
        <v>1.2455000000000001</v>
      </c>
      <c r="Q183" s="65" t="s">
        <v>2395</v>
      </c>
      <c r="R183" s="19" t="s">
        <v>19</v>
      </c>
    </row>
    <row r="184" spans="2:18" ht="38.25" x14ac:dyDescent="0.25">
      <c r="B184" s="5" t="s">
        <v>2402</v>
      </c>
      <c r="C184" s="6" t="s">
        <v>2403</v>
      </c>
      <c r="D184" s="6" t="e" vm="185">
        <v>#VALUE!</v>
      </c>
      <c r="E184" s="5" t="s">
        <v>30</v>
      </c>
      <c r="F184" s="5" t="s">
        <v>173</v>
      </c>
      <c r="G184" s="5" t="s">
        <v>174</v>
      </c>
      <c r="H184" s="5" t="s">
        <v>175</v>
      </c>
      <c r="I184" s="5">
        <v>336390</v>
      </c>
      <c r="J184" s="5" t="s">
        <v>18</v>
      </c>
      <c r="K184" s="7" cm="1">
        <f t="array" ref="K184">_FV(Table1[[#This Row],[Company]],"Market cap",TRUE)</f>
        <v>370096700</v>
      </c>
      <c r="L184" s="14" cm="1">
        <f t="array" ref="L184">+_FV(Table1[[#This Row],[Company]],"price")</f>
        <v>3.1349999999999998</v>
      </c>
      <c r="M184" s="18">
        <f>+Table1[[#This Row],[Last Price]]/Table1[[#This Row],[52 week high]]</f>
        <v>0.21355585831062671</v>
      </c>
      <c r="N184" s="16" cm="1">
        <f t="array" ref="N184">_FV(Table1[[#This Row],[Company]],"52 week high",TRUE)</f>
        <v>14.68</v>
      </c>
      <c r="O184" s="16" cm="1">
        <f t="array" ref="O184">_FV(Table1[[#This Row],[Company]],"52 week low",TRUE)</f>
        <v>1.8801000000000001</v>
      </c>
      <c r="P184" s="17" cm="1">
        <f t="array" ref="P184">_FV(Table1[[#This Row],[Company]],"Beta")</f>
        <v>0.54200000000000004</v>
      </c>
      <c r="Q184" s="65" t="s">
        <v>2404</v>
      </c>
      <c r="R184" s="19" t="s">
        <v>19</v>
      </c>
    </row>
    <row r="185" spans="2:18" ht="38.25" x14ac:dyDescent="0.25">
      <c r="B185" s="5" t="s">
        <v>2408</v>
      </c>
      <c r="C185" s="6" t="s">
        <v>2409</v>
      </c>
      <c r="D185" s="6" t="e" vm="186">
        <v>#VALUE!</v>
      </c>
      <c r="E185" s="5" t="s">
        <v>30</v>
      </c>
      <c r="F185" s="5" t="s">
        <v>31</v>
      </c>
      <c r="G185" s="5" t="s">
        <v>71</v>
      </c>
      <c r="H185" s="5" t="s">
        <v>2035</v>
      </c>
      <c r="I185" s="5">
        <v>444110</v>
      </c>
      <c r="J185" s="5" t="s">
        <v>18</v>
      </c>
      <c r="K185" s="7" cm="1">
        <f t="array" ref="K185">_FV(Table1[[#This Row],[Company]],"Market cap",TRUE)</f>
        <v>321013014420</v>
      </c>
      <c r="L185" s="14" cm="1">
        <f t="array" ref="L185">+_FV(Table1[[#This Row],[Company]],"price")</f>
        <v>314.97000000000003</v>
      </c>
      <c r="M185" s="18">
        <f>+Table1[[#This Row],[Last Price]]/Table1[[#This Row],[52 week high]]</f>
        <v>0.84065978060693414</v>
      </c>
      <c r="N185" s="16" cm="1">
        <f t="array" ref="N185">_FV(Table1[[#This Row],[Company]],"52 week high",TRUE)</f>
        <v>374.67</v>
      </c>
      <c r="O185" s="16" cm="1">
        <f t="array" ref="O185">_FV(Table1[[#This Row],[Company]],"52 week low",TRUE)</f>
        <v>264.51</v>
      </c>
      <c r="P185" s="17" cm="1">
        <f t="array" ref="P185">_FV(Table1[[#This Row],[Company]],"Beta")</f>
        <v>0.9325</v>
      </c>
      <c r="Q185" s="65" t="s">
        <v>2410</v>
      </c>
      <c r="R185" s="19" t="s">
        <v>19</v>
      </c>
    </row>
    <row r="186" spans="2:18" ht="25.5" x14ac:dyDescent="0.25">
      <c r="B186" s="5" t="s">
        <v>2450</v>
      </c>
      <c r="C186" s="6" t="s">
        <v>2451</v>
      </c>
      <c r="D186" s="6" t="e" vm="187">
        <v>#VALUE!</v>
      </c>
      <c r="E186" s="5" t="s">
        <v>30</v>
      </c>
      <c r="F186" s="5" t="s">
        <v>41</v>
      </c>
      <c r="G186" s="5" t="s">
        <v>262</v>
      </c>
      <c r="H186" s="5" t="s">
        <v>263</v>
      </c>
      <c r="I186" s="5">
        <v>721110</v>
      </c>
      <c r="J186" s="5" t="s">
        <v>18</v>
      </c>
      <c r="K186" s="7" cm="1">
        <f t="array" ref="K186">_FV(Table1[[#This Row],[Company]],"Market cap",TRUE)</f>
        <v>12023020000</v>
      </c>
      <c r="L186" s="14" cm="1">
        <f t="array" ref="L186">+_FV(Table1[[#This Row],[Company]],"price")</f>
        <v>109.855</v>
      </c>
      <c r="M186" s="18">
        <f>+Table1[[#This Row],[Last Price]]/Table1[[#This Row],[52 week high]]</f>
        <v>0.97053626645463387</v>
      </c>
      <c r="N186" s="16" cm="1">
        <f t="array" ref="N186">_FV(Table1[[#This Row],[Company]],"52 week high",TRUE)</f>
        <v>113.19</v>
      </c>
      <c r="O186" s="16" cm="1">
        <f t="array" ref="O186">_FV(Table1[[#This Row],[Company]],"52 week low",TRUE)</f>
        <v>70.12</v>
      </c>
      <c r="P186" s="17" cm="1">
        <f t="array" ref="P186">_FV(Table1[[#This Row],[Company]],"Beta")</f>
        <v>1.4047000000000001</v>
      </c>
      <c r="Q186" s="65" t="s">
        <v>2452</v>
      </c>
      <c r="R186" s="19" t="s">
        <v>19</v>
      </c>
    </row>
    <row r="187" spans="2:18" ht="38.25" x14ac:dyDescent="0.25">
      <c r="B187" s="5" t="s">
        <v>2543</v>
      </c>
      <c r="C187" s="6" t="s">
        <v>2544</v>
      </c>
      <c r="D187" s="6" t="e" vm="188">
        <v>#VALUE!</v>
      </c>
      <c r="E187" s="5" t="s">
        <v>30</v>
      </c>
      <c r="F187" s="5" t="s">
        <v>145</v>
      </c>
      <c r="G187" s="5" t="s">
        <v>1664</v>
      </c>
      <c r="H187" s="5" t="s">
        <v>1665</v>
      </c>
      <c r="I187" s="5">
        <v>238310</v>
      </c>
      <c r="J187" s="5" t="s">
        <v>18</v>
      </c>
      <c r="K187" s="7" cm="1">
        <f t="array" ref="K187">_FV(Table1[[#This Row],[Company]],"Market cap",TRUE)</f>
        <v>3024238539</v>
      </c>
      <c r="L187" s="14" cm="1">
        <f t="array" ref="L187">+_FV(Table1[[#This Row],[Company]],"price")</f>
        <v>105.73</v>
      </c>
      <c r="M187" s="18">
        <f>+Table1[[#This Row],[Last Price]]/Table1[[#This Row],[52 week high]]</f>
        <v>0.93236331569664899</v>
      </c>
      <c r="N187" s="16" cm="1">
        <f t="array" ref="N187">_FV(Table1[[#This Row],[Company]],"52 week high",TRUE)</f>
        <v>113.4</v>
      </c>
      <c r="O187" s="16" cm="1">
        <f t="array" ref="O187">_FV(Table1[[#This Row],[Company]],"52 week low",TRUE)</f>
        <v>69.444999999999993</v>
      </c>
      <c r="P187" s="17" cm="1">
        <f t="array" ref="P187">_FV(Table1[[#This Row],[Company]],"Beta")</f>
        <v>1.7292000000000001</v>
      </c>
      <c r="Q187" s="65" t="s">
        <v>2545</v>
      </c>
      <c r="R187" s="19" t="s">
        <v>19</v>
      </c>
    </row>
    <row r="188" spans="2:18" ht="25.5" x14ac:dyDescent="0.25">
      <c r="B188" s="5" t="s">
        <v>2635</v>
      </c>
      <c r="C188" s="6" t="s">
        <v>2636</v>
      </c>
      <c r="D188" s="6" t="e" vm="189">
        <v>#VALUE!</v>
      </c>
      <c r="E188" s="5" t="s">
        <v>30</v>
      </c>
      <c r="F188" s="5" t="s">
        <v>41</v>
      </c>
      <c r="G188" s="5" t="s">
        <v>262</v>
      </c>
      <c r="H188" s="5" t="s">
        <v>533</v>
      </c>
      <c r="I188" s="5">
        <v>722513</v>
      </c>
      <c r="J188" s="5" t="s">
        <v>18</v>
      </c>
      <c r="K188" s="7" cm="1">
        <f t="array" ref="K188">_FV(Table1[[#This Row],[Company]],"Market cap",TRUE)</f>
        <v>1563338738</v>
      </c>
      <c r="L188" s="14" cm="1">
        <f t="array" ref="L188">+_FV(Table1[[#This Row],[Company]],"price")</f>
        <v>75.224999999999994</v>
      </c>
      <c r="M188" s="18">
        <f>+Table1[[#This Row],[Last Price]]/Table1[[#This Row],[52 week high]]</f>
        <v>0.77655620935274072</v>
      </c>
      <c r="N188" s="16" cm="1">
        <f t="array" ref="N188">_FV(Table1[[#This Row],[Company]],"52 week high",TRUE)</f>
        <v>96.87</v>
      </c>
      <c r="O188" s="16" cm="1">
        <f t="array" ref="O188">_FV(Table1[[#This Row],[Company]],"52 week low",TRUE)</f>
        <v>54.8</v>
      </c>
      <c r="P188" s="17" cm="1">
        <f t="array" ref="P188">_FV(Table1[[#This Row],[Company]],"Beta")</f>
        <v>1.6369</v>
      </c>
      <c r="Q188" s="65" t="s">
        <v>2637</v>
      </c>
      <c r="R188" s="19" t="s">
        <v>19</v>
      </c>
    </row>
    <row r="189" spans="2:18" ht="38.25" x14ac:dyDescent="0.25">
      <c r="B189" s="5" t="s">
        <v>2650</v>
      </c>
      <c r="C189" s="6" t="s">
        <v>2651</v>
      </c>
      <c r="D189" s="6" t="e" vm="190">
        <v>#VALUE!</v>
      </c>
      <c r="E189" s="5" t="s">
        <v>30</v>
      </c>
      <c r="F189" s="5" t="s">
        <v>31</v>
      </c>
      <c r="G189" s="5" t="s">
        <v>32</v>
      </c>
      <c r="H189" s="5" t="s">
        <v>32</v>
      </c>
      <c r="I189" s="5">
        <v>454110</v>
      </c>
      <c r="J189" s="5" t="s">
        <v>18</v>
      </c>
      <c r="K189" s="7" cm="1">
        <f t="array" ref="K189">_FV(Table1[[#This Row],[Company]],"Market cap",TRUE)</f>
        <v>101462700000</v>
      </c>
      <c r="L189" s="14" cm="1">
        <f t="array" ref="L189">+_FV(Table1[[#This Row],[Company]],"price")</f>
        <v>60.07</v>
      </c>
      <c r="M189" s="18">
        <f>+Table1[[#This Row],[Last Price]]/Table1[[#This Row],[52 week high]]</f>
        <v>0.78283420647952673</v>
      </c>
      <c r="N189" s="16" cm="1">
        <f t="array" ref="N189">_FV(Table1[[#This Row],[Company]],"52 week high",TRUE)</f>
        <v>76.733999999999995</v>
      </c>
      <c r="O189" s="16" cm="1">
        <f t="array" ref="O189">_FV(Table1[[#This Row],[Company]],"52 week low",TRUE)</f>
        <v>33.17</v>
      </c>
      <c r="P189" s="17" cm="1">
        <f t="array" ref="P189">_FV(Table1[[#This Row],[Company]],"Beta")</f>
        <v>0.46029999999999999</v>
      </c>
      <c r="Q189" s="65" t="s">
        <v>2652</v>
      </c>
      <c r="R189" s="19" t="s">
        <v>37</v>
      </c>
    </row>
    <row r="190" spans="2:18" ht="51" x14ac:dyDescent="0.25">
      <c r="B190" s="5" t="s">
        <v>2710</v>
      </c>
      <c r="C190" s="6" t="s">
        <v>2711</v>
      </c>
      <c r="D190" s="6" t="e" vm="191">
        <v>#VALUE!</v>
      </c>
      <c r="E190" s="5" t="s">
        <v>30</v>
      </c>
      <c r="F190" s="5" t="s">
        <v>145</v>
      </c>
      <c r="G190" s="5" t="s">
        <v>1664</v>
      </c>
      <c r="H190" s="5" t="s">
        <v>1665</v>
      </c>
      <c r="I190" s="5">
        <v>236117</v>
      </c>
      <c r="J190" s="5" t="s">
        <v>18</v>
      </c>
      <c r="K190" s="7" cm="1">
        <f t="array" ref="K190">_FV(Table1[[#This Row],[Company]],"Market cap",TRUE)</f>
        <v>3120243360</v>
      </c>
      <c r="L190" s="14" cm="1">
        <f t="array" ref="L190">+_FV(Table1[[#This Row],[Company]],"price")</f>
        <v>37.15</v>
      </c>
      <c r="M190" s="18">
        <f>+Table1[[#This Row],[Last Price]]/Table1[[#This Row],[52 week high]]</f>
        <v>0.86677554829678016</v>
      </c>
      <c r="N190" s="16" cm="1">
        <f t="array" ref="N190">_FV(Table1[[#This Row],[Company]],"52 week high",TRUE)</f>
        <v>42.86</v>
      </c>
      <c r="O190" s="16" cm="1">
        <f t="array" ref="O190">_FV(Table1[[#This Row],[Company]],"52 week low",TRUE)</f>
        <v>24.78</v>
      </c>
      <c r="P190" s="17" cm="1">
        <f t="array" ref="P190">_FV(Table1[[#This Row],[Company]],"Beta")</f>
        <v>1.5793999999999999</v>
      </c>
      <c r="Q190" s="65" t="s">
        <v>2712</v>
      </c>
      <c r="R190" s="19" t="s">
        <v>26</v>
      </c>
    </row>
    <row r="191" spans="2:18" ht="38.25" x14ac:dyDescent="0.25">
      <c r="B191" s="5" t="s">
        <v>2764</v>
      </c>
      <c r="C191" s="6" t="s">
        <v>2765</v>
      </c>
      <c r="D191" s="6" t="e" vm="192">
        <v>#VALUE!</v>
      </c>
      <c r="E191" s="5" t="s">
        <v>30</v>
      </c>
      <c r="F191" s="5" t="s">
        <v>31</v>
      </c>
      <c r="G191" s="5" t="s">
        <v>820</v>
      </c>
      <c r="H191" s="5" t="s">
        <v>2766</v>
      </c>
      <c r="I191" s="5">
        <v>452210</v>
      </c>
      <c r="J191" s="5" t="s">
        <v>18</v>
      </c>
      <c r="K191" s="7" cm="1">
        <f t="array" ref="K191">_FV(Table1[[#This Row],[Company]],"Market cap",TRUE)</f>
        <v>3499583867</v>
      </c>
      <c r="L191" s="14" cm="1">
        <f t="array" ref="L191">+_FV(Table1[[#This Row],[Company]],"price")</f>
        <v>31.675000000000001</v>
      </c>
      <c r="M191" s="18">
        <f>+Table1[[#This Row],[Last Price]]/Table1[[#This Row],[52 week high]]</f>
        <v>0.49694069657985568</v>
      </c>
      <c r="N191" s="16" cm="1">
        <f t="array" ref="N191">_FV(Table1[[#This Row],[Company]],"52 week high",TRUE)</f>
        <v>63.74</v>
      </c>
      <c r="O191" s="16" cm="1">
        <f t="array" ref="O191">_FV(Table1[[#This Row],[Company]],"52 week low",TRUE)</f>
        <v>23.375</v>
      </c>
      <c r="P191" s="17" cm="1">
        <f t="array" ref="P191">_FV(Table1[[#This Row],[Company]],"Beta")</f>
        <v>1.6689000000000001</v>
      </c>
      <c r="Q191" s="65" t="s">
        <v>2767</v>
      </c>
      <c r="R191" s="19" t="s">
        <v>26</v>
      </c>
    </row>
    <row r="192" spans="2:18" ht="38.25" x14ac:dyDescent="0.25">
      <c r="B192" s="5" t="s">
        <v>2768</v>
      </c>
      <c r="C192" s="6" t="s">
        <v>2769</v>
      </c>
      <c r="D192" s="6" t="e" vm="193">
        <v>#VALUE!</v>
      </c>
      <c r="E192" s="5" t="s">
        <v>30</v>
      </c>
      <c r="F192" s="5" t="s">
        <v>145</v>
      </c>
      <c r="G192" s="5" t="s">
        <v>330</v>
      </c>
      <c r="H192" s="5" t="s">
        <v>1045</v>
      </c>
      <c r="I192" s="5">
        <v>315240</v>
      </c>
      <c r="J192" s="5" t="s">
        <v>18</v>
      </c>
      <c r="K192" s="7" cm="1">
        <f t="array" ref="K192">_FV(Table1[[#This Row],[Company]],"Market cap",TRUE)</f>
        <v>2574160352</v>
      </c>
      <c r="L192" s="14" cm="1">
        <f t="array" ref="L192">+_FV(Table1[[#This Row],[Company]],"price")</f>
        <v>46.41</v>
      </c>
      <c r="M192" s="18">
        <f>+Table1[[#This Row],[Last Price]]/Table1[[#This Row],[52 week high]]</f>
        <v>0.89508196721311462</v>
      </c>
      <c r="N192" s="16" cm="1">
        <f t="array" ref="N192">_FV(Table1[[#This Row],[Company]],"52 week high",TRUE)</f>
        <v>51.85</v>
      </c>
      <c r="O192" s="16" cm="1">
        <f t="array" ref="O192">_FV(Table1[[#This Row],[Company]],"52 week low",TRUE)</f>
        <v>30.98</v>
      </c>
      <c r="P192" s="17" cm="1">
        <f t="array" ref="P192">_FV(Table1[[#This Row],[Company]],"Beta")</f>
        <v>1.2098</v>
      </c>
      <c r="Q192" s="65" t="s">
        <v>2770</v>
      </c>
      <c r="R192" s="19" t="s">
        <v>19</v>
      </c>
    </row>
    <row r="193" spans="2:18" ht="25.5" x14ac:dyDescent="0.25">
      <c r="B193" s="5" t="s">
        <v>2807</v>
      </c>
      <c r="C193" s="6" t="s">
        <v>2808</v>
      </c>
      <c r="D193" s="6" t="e" vm="194">
        <v>#VALUE!</v>
      </c>
      <c r="E193" s="5" t="s">
        <v>30</v>
      </c>
      <c r="F193" s="5" t="s">
        <v>145</v>
      </c>
      <c r="G193" s="5" t="s">
        <v>146</v>
      </c>
      <c r="H193" s="5" t="s">
        <v>146</v>
      </c>
      <c r="I193" s="5">
        <v>326122</v>
      </c>
      <c r="J193" s="5" t="s">
        <v>18</v>
      </c>
      <c r="K193" s="7" cm="1">
        <f t="array" ref="K193">_FV(Table1[[#This Row],[Company]],"Market cap",TRUE)</f>
        <v>516504051</v>
      </c>
      <c r="L193" s="14" cm="1">
        <f t="array" ref="L193">+_FV(Table1[[#This Row],[Company]],"price")</f>
        <v>4.41</v>
      </c>
      <c r="M193" s="18">
        <f>+Table1[[#This Row],[Last Price]]/Table1[[#This Row],[52 week high]]</f>
        <v>0.24237427864798022</v>
      </c>
      <c r="N193" s="16" cm="1">
        <f t="array" ref="N193">_FV(Table1[[#This Row],[Company]],"52 week high",TRUE)</f>
        <v>18.195</v>
      </c>
      <c r="O193" s="16" cm="1">
        <f t="array" ref="O193">_FV(Table1[[#This Row],[Company]],"52 week low",TRUE)</f>
        <v>2.75</v>
      </c>
      <c r="P193" s="17" cm="1">
        <f t="array" ref="P193">_FV(Table1[[#This Row],[Company]],"Beta")</f>
        <v>1.9279999999999999</v>
      </c>
      <c r="Q193" s="65" t="s">
        <v>2809</v>
      </c>
      <c r="R193" s="19" t="s">
        <v>19</v>
      </c>
    </row>
    <row r="194" spans="2:18" ht="38.25" x14ac:dyDescent="0.25">
      <c r="B194" s="5" t="s">
        <v>2813</v>
      </c>
      <c r="C194" s="6" t="s">
        <v>2814</v>
      </c>
      <c r="D194" s="6" t="e" vm="195">
        <v>#VALUE!</v>
      </c>
      <c r="E194" s="5" t="s">
        <v>30</v>
      </c>
      <c r="F194" s="5" t="s">
        <v>173</v>
      </c>
      <c r="G194" s="5" t="s">
        <v>174</v>
      </c>
      <c r="H194" s="5" t="s">
        <v>175</v>
      </c>
      <c r="I194" s="5">
        <v>332321</v>
      </c>
      <c r="J194" s="5" t="s">
        <v>18</v>
      </c>
      <c r="K194" s="7" cm="1">
        <f t="array" ref="K194">_FV(Table1[[#This Row],[Company]],"Market cap",TRUE)</f>
        <v>2780547908</v>
      </c>
      <c r="L194" s="14" cm="1">
        <f t="array" ref="L194">+_FV(Table1[[#This Row],[Company]],"price")</f>
        <v>109.34</v>
      </c>
      <c r="M194" s="18">
        <f>+Table1[[#This Row],[Last Price]]/Table1[[#This Row],[52 week high]]</f>
        <v>0.78161412538423058</v>
      </c>
      <c r="N194" s="16" cm="1">
        <f t="array" ref="N194">_FV(Table1[[#This Row],[Company]],"52 week high",TRUE)</f>
        <v>139.88999999999999</v>
      </c>
      <c r="O194" s="16" cm="1">
        <f t="array" ref="O194">_FV(Table1[[#This Row],[Company]],"52 week low",TRUE)</f>
        <v>89.28</v>
      </c>
      <c r="P194" s="17" cm="1">
        <f t="array" ref="P194">_FV(Table1[[#This Row],[Company]],"Beta")</f>
        <v>1.4581999999999999</v>
      </c>
      <c r="Q194" s="65" t="s">
        <v>2815</v>
      </c>
      <c r="R194" s="19" t="s">
        <v>26</v>
      </c>
    </row>
    <row r="195" spans="2:18" ht="25.5" x14ac:dyDescent="0.25">
      <c r="B195" s="5" t="s">
        <v>2816</v>
      </c>
      <c r="C195" s="6" t="s">
        <v>2817</v>
      </c>
      <c r="D195" s="6" t="e" vm="196">
        <v>#VALUE!</v>
      </c>
      <c r="E195" s="5" t="s">
        <v>30</v>
      </c>
      <c r="F195" s="5" t="s">
        <v>173</v>
      </c>
      <c r="G195" s="5" t="s">
        <v>174</v>
      </c>
      <c r="H195" s="5" t="s">
        <v>175</v>
      </c>
      <c r="I195" s="5">
        <v>336360</v>
      </c>
      <c r="J195" s="5" t="s">
        <v>18</v>
      </c>
      <c r="K195" s="7" cm="1">
        <f t="array" ref="K195">_FV(Table1[[#This Row],[Company]],"Market cap",TRUE)</f>
        <v>8287205990</v>
      </c>
      <c r="L195" s="14" cm="1">
        <f t="array" ref="L195">+_FV(Table1[[#This Row],[Company]],"price")</f>
        <v>140.21</v>
      </c>
      <c r="M195" s="18">
        <f>+Table1[[#This Row],[Last Price]]/Table1[[#This Row],[52 week high]]</f>
        <v>0.79304298642533932</v>
      </c>
      <c r="N195" s="16" cm="1">
        <f t="array" ref="N195">_FV(Table1[[#This Row],[Company]],"52 week high",TRUE)</f>
        <v>176.8</v>
      </c>
      <c r="O195" s="16" cm="1">
        <f t="array" ref="O195">_FV(Table1[[#This Row],[Company]],"52 week low",TRUE)</f>
        <v>114.67</v>
      </c>
      <c r="P195" s="17" cm="1">
        <f t="array" ref="P195">_FV(Table1[[#This Row],[Company]],"Beta")</f>
        <v>1.5219</v>
      </c>
      <c r="Q195" s="65" t="s">
        <v>2818</v>
      </c>
      <c r="R195" s="19" t="s">
        <v>26</v>
      </c>
    </row>
    <row r="196" spans="2:18" ht="38.25" x14ac:dyDescent="0.25">
      <c r="B196" s="5" t="s">
        <v>2831</v>
      </c>
      <c r="C196" s="6" t="s">
        <v>2832</v>
      </c>
      <c r="D196" s="6" t="e" vm="197">
        <v>#VALUE!</v>
      </c>
      <c r="E196" s="5" t="s">
        <v>30</v>
      </c>
      <c r="F196" s="5" t="s">
        <v>145</v>
      </c>
      <c r="G196" s="5" t="s">
        <v>1664</v>
      </c>
      <c r="H196" s="5" t="s">
        <v>1665</v>
      </c>
      <c r="I196" s="5">
        <v>236117</v>
      </c>
      <c r="J196" s="5" t="s">
        <v>18</v>
      </c>
      <c r="K196" s="7" cm="1">
        <f t="array" ref="K196">_FV(Table1[[#This Row],[Company]],"Market cap",TRUE)</f>
        <v>28566370000</v>
      </c>
      <c r="L196" s="14" cm="1">
        <f t="array" ref="L196">+_FV(Table1[[#This Row],[Company]],"price")</f>
        <v>100.04</v>
      </c>
      <c r="M196" s="18">
        <f>+Table1[[#This Row],[Last Price]]/Table1[[#This Row],[52 week high]]</f>
        <v>0.98367748279252709</v>
      </c>
      <c r="N196" s="16" cm="1">
        <f t="array" ref="N196">_FV(Table1[[#This Row],[Company]],"52 week high",TRUE)</f>
        <v>101.7</v>
      </c>
      <c r="O196" s="16" cm="1">
        <f t="array" ref="O196">_FV(Table1[[#This Row],[Company]],"52 week low",TRUE)</f>
        <v>62.54</v>
      </c>
      <c r="P196" s="17" cm="1">
        <f t="array" ref="P196">_FV(Table1[[#This Row],[Company]],"Beta")</f>
        <v>1.4138999999999999</v>
      </c>
      <c r="Q196" s="65" t="s">
        <v>2833</v>
      </c>
      <c r="R196" s="19" t="s">
        <v>26</v>
      </c>
    </row>
    <row r="197" spans="2:18" ht="25.5" x14ac:dyDescent="0.25">
      <c r="B197" s="5" t="s">
        <v>2837</v>
      </c>
      <c r="C197" s="6" t="s">
        <v>2838</v>
      </c>
      <c r="D197" s="6" t="e" vm="198">
        <v>#VALUE!</v>
      </c>
      <c r="E197" s="5" t="s">
        <v>30</v>
      </c>
      <c r="F197" s="5" t="s">
        <v>31</v>
      </c>
      <c r="G197" s="5" t="s">
        <v>71</v>
      </c>
      <c r="H197" s="5" t="s">
        <v>100</v>
      </c>
      <c r="I197" s="5">
        <v>423910</v>
      </c>
      <c r="J197" s="5" t="s">
        <v>18</v>
      </c>
      <c r="K197" s="7" cm="1">
        <f t="array" ref="K197">_FV(Table1[[#This Row],[Company]],"Market cap",TRUE)</f>
        <v>2791725000</v>
      </c>
      <c r="L197" s="14" cm="1">
        <f t="array" ref="L197">+_FV(Table1[[#This Row],[Company]],"price")</f>
        <v>15.275</v>
      </c>
      <c r="M197" s="18">
        <f>+Table1[[#This Row],[Last Price]]/Table1[[#This Row],[52 week high]]</f>
        <v>0.69494995450409458</v>
      </c>
      <c r="N197" s="16" cm="1">
        <f t="array" ref="N197">_FV(Table1[[#This Row],[Company]],"52 week high",TRUE)</f>
        <v>21.98</v>
      </c>
      <c r="O197" s="16" cm="1">
        <f t="array" ref="O197">_FV(Table1[[#This Row],[Company]],"52 week low",TRUE)</f>
        <v>11.43</v>
      </c>
      <c r="P197" s="17" cm="1">
        <f t="array" ref="P197">_FV(Table1[[#This Row],[Company]],"Beta")</f>
        <v>1.218</v>
      </c>
      <c r="Q197" s="65" t="s">
        <v>2839</v>
      </c>
      <c r="R197" s="19" t="s">
        <v>19</v>
      </c>
    </row>
    <row r="198" spans="2:18" ht="25.5" x14ac:dyDescent="0.25">
      <c r="B198" s="5" t="s">
        <v>2840</v>
      </c>
      <c r="C198" s="6" t="s">
        <v>2841</v>
      </c>
      <c r="D198" s="6" t="e" vm="199">
        <v>#VALUE!</v>
      </c>
      <c r="E198" s="5" t="s">
        <v>30</v>
      </c>
      <c r="F198" s="5" t="s">
        <v>145</v>
      </c>
      <c r="G198" s="5" t="s">
        <v>330</v>
      </c>
      <c r="H198" s="5" t="s">
        <v>1045</v>
      </c>
      <c r="I198" s="5">
        <v>315220</v>
      </c>
      <c r="J198" s="5" t="s">
        <v>18</v>
      </c>
      <c r="K198" s="7" cm="1">
        <f t="array" ref="K198">_FV(Table1[[#This Row],[Company]],"Market cap",TRUE)</f>
        <v>1729167444</v>
      </c>
      <c r="L198" s="14" cm="1">
        <f t="array" ref="L198">+_FV(Table1[[#This Row],[Company]],"price")</f>
        <v>17.914999999999999</v>
      </c>
      <c r="M198" s="18">
        <f>+Table1[[#This Row],[Last Price]]/Table1[[#This Row],[52 week high]]</f>
        <v>0.73967795210569776</v>
      </c>
      <c r="N198" s="16" cm="1">
        <f t="array" ref="N198">_FV(Table1[[#This Row],[Company]],"52 week high",TRUE)</f>
        <v>24.22</v>
      </c>
      <c r="O198" s="16" cm="1">
        <f t="array" ref="O198">_FV(Table1[[#This Row],[Company]],"52 week low",TRUE)</f>
        <v>13.57</v>
      </c>
      <c r="P198" s="17" cm="1">
        <f t="array" ref="P198">_FV(Table1[[#This Row],[Company]],"Beta")</f>
        <v>1.1652</v>
      </c>
      <c r="Q198" s="65" t="s">
        <v>2842</v>
      </c>
      <c r="R198" s="19" t="s">
        <v>26</v>
      </c>
    </row>
    <row r="199" spans="2:18" ht="25.5" x14ac:dyDescent="0.25">
      <c r="B199" s="5" t="s">
        <v>2843</v>
      </c>
      <c r="C199" s="6" t="s">
        <v>2844</v>
      </c>
      <c r="D199" s="6" t="e" vm="200">
        <v>#VALUE!</v>
      </c>
      <c r="E199" s="5" t="s">
        <v>30</v>
      </c>
      <c r="F199" s="5" t="s">
        <v>145</v>
      </c>
      <c r="G199" s="5" t="s">
        <v>1664</v>
      </c>
      <c r="H199" s="5" t="s">
        <v>1665</v>
      </c>
      <c r="I199" s="5">
        <v>236117</v>
      </c>
      <c r="J199" s="5" t="s">
        <v>18</v>
      </c>
      <c r="K199" s="7" cm="1">
        <f t="array" ref="K199">_FV(Table1[[#This Row],[Company]],"Market cap",TRUE)</f>
        <v>2545628697</v>
      </c>
      <c r="L199" s="14" cm="1">
        <f t="array" ref="L199">+_FV(Table1[[#This Row],[Company]],"price")</f>
        <v>109.3</v>
      </c>
      <c r="M199" s="18">
        <f>+Table1[[#This Row],[Last Price]]/Table1[[#This Row],[52 week high]]</f>
        <v>0.81536740022379695</v>
      </c>
      <c r="N199" s="16" cm="1">
        <f t="array" ref="N199">_FV(Table1[[#This Row],[Company]],"52 week high",TRUE)</f>
        <v>134.05000000000001</v>
      </c>
      <c r="O199" s="16" cm="1">
        <f t="array" ref="O199">_FV(Table1[[#This Row],[Company]],"52 week low",TRUE)</f>
        <v>71.73</v>
      </c>
      <c r="P199" s="17" cm="1">
        <f t="array" ref="P199">_FV(Table1[[#This Row],[Company]],"Beta")</f>
        <v>1.6374</v>
      </c>
      <c r="Q199" s="65" t="s">
        <v>2845</v>
      </c>
      <c r="R199" s="19" t="s">
        <v>19</v>
      </c>
    </row>
    <row r="200" spans="2:18" ht="25.5" x14ac:dyDescent="0.25">
      <c r="B200" s="5" t="s">
        <v>2849</v>
      </c>
      <c r="C200" s="6" t="s">
        <v>2850</v>
      </c>
      <c r="D200" s="6" t="e" vm="201">
        <v>#VALUE!</v>
      </c>
      <c r="E200" s="5" t="s">
        <v>30</v>
      </c>
      <c r="F200" s="5" t="s">
        <v>173</v>
      </c>
      <c r="G200" s="5" t="s">
        <v>1987</v>
      </c>
      <c r="H200" s="5" t="s">
        <v>1988</v>
      </c>
      <c r="I200" s="5" t="s">
        <v>37</v>
      </c>
      <c r="J200" s="5" t="s">
        <v>18</v>
      </c>
      <c r="K200" s="13" cm="1">
        <f t="array" ref="K200">_FV(Table1[[#This Row],[Company]],"Market cap",TRUE)</f>
        <v>977345814</v>
      </c>
      <c r="L200" s="14" cm="1">
        <f t="array" ref="L200">+_FV(Table1[[#This Row],[Company]],"price")</f>
        <v>4.6849999999999996</v>
      </c>
      <c r="M200" s="18">
        <f>+Table1[[#This Row],[Last Price]]/Table1[[#This Row],[52 week high]]</f>
        <v>0.95612244897959164</v>
      </c>
      <c r="N200" s="16" cm="1">
        <f t="array" ref="N200">_FV(Table1[[#This Row],[Company]],"52 week high",TRUE)</f>
        <v>4.9000000000000004</v>
      </c>
      <c r="O200" s="16" cm="1">
        <f t="array" ref="O200">_FV(Table1[[#This Row],[Company]],"52 week low",TRUE)</f>
        <v>1.5549999999999999</v>
      </c>
      <c r="P200" s="17" cm="1">
        <f t="array" ref="P200">_FV(Table1[[#This Row],[Company]],"Beta")</f>
        <v>2.04</v>
      </c>
      <c r="Q200" s="65" t="s">
        <v>2851</v>
      </c>
      <c r="R200" s="19" t="s">
        <v>37</v>
      </c>
    </row>
    <row r="201" spans="2:18" ht="38.25" x14ac:dyDescent="0.25">
      <c r="B201" s="5" t="s">
        <v>2888</v>
      </c>
      <c r="C201" s="6" t="s">
        <v>2889</v>
      </c>
      <c r="D201" s="6" t="e" vm="202">
        <v>#VALUE!</v>
      </c>
      <c r="E201" s="5" t="s">
        <v>30</v>
      </c>
      <c r="F201" s="5" t="s">
        <v>31</v>
      </c>
      <c r="G201" s="5" t="s">
        <v>71</v>
      </c>
      <c r="H201" s="5" t="s">
        <v>191</v>
      </c>
      <c r="I201" s="5">
        <v>441110</v>
      </c>
      <c r="J201" s="5" t="s">
        <v>18</v>
      </c>
      <c r="K201" s="7" cm="1">
        <f t="array" ref="K201">_FV(Table1[[#This Row],[Company]],"Market cap",TRUE)</f>
        <v>6960359186</v>
      </c>
      <c r="L201" s="14" cm="1">
        <f t="array" ref="L201">+_FV(Table1[[#This Row],[Company]],"price")</f>
        <v>254.6</v>
      </c>
      <c r="M201" s="18">
        <f>+Table1[[#This Row],[Last Price]]/Table1[[#This Row],[52 week high]]</f>
        <v>0.72824003890048905</v>
      </c>
      <c r="N201" s="16" cm="1">
        <f t="array" ref="N201">_FV(Table1[[#This Row],[Company]],"52 week high",TRUE)</f>
        <v>349.61</v>
      </c>
      <c r="O201" s="16" cm="1">
        <f t="array" ref="O201">_FV(Table1[[#This Row],[Company]],"52 week low",TRUE)</f>
        <v>180</v>
      </c>
      <c r="P201" s="17" cm="1">
        <f t="array" ref="P201">_FV(Table1[[#This Row],[Company]],"Beta")</f>
        <v>1.4255</v>
      </c>
      <c r="Q201" s="65" t="s">
        <v>2890</v>
      </c>
      <c r="R201" s="19" t="s">
        <v>19</v>
      </c>
    </row>
    <row r="202" spans="2:18" ht="38.25" x14ac:dyDescent="0.25">
      <c r="B202" s="5" t="s">
        <v>2909</v>
      </c>
      <c r="C202" s="6" t="s">
        <v>2910</v>
      </c>
      <c r="D202" s="6" t="e" vm="203">
        <v>#VALUE!</v>
      </c>
      <c r="E202" s="5" t="s">
        <v>30</v>
      </c>
      <c r="F202" s="5" t="s">
        <v>31</v>
      </c>
      <c r="G202" s="5" t="s">
        <v>2124</v>
      </c>
      <c r="H202" s="5" t="s">
        <v>2124</v>
      </c>
      <c r="I202" s="5">
        <v>423140</v>
      </c>
      <c r="J202" s="5" t="s">
        <v>18</v>
      </c>
      <c r="K202" s="7" cm="1">
        <f t="array" ref="K202">_FV(Table1[[#This Row],[Company]],"Market cap",TRUE)</f>
        <v>15524203375</v>
      </c>
      <c r="L202" s="14" cm="1">
        <f t="array" ref="L202">+_FV(Table1[[#This Row],[Company]],"price")</f>
        <v>58.104999999999997</v>
      </c>
      <c r="M202" s="18">
        <f>+Table1[[#This Row],[Last Price]]/Table1[[#This Row],[52 week high]]</f>
        <v>0.98734237441355044</v>
      </c>
      <c r="N202" s="16" cm="1">
        <f t="array" ref="N202">_FV(Table1[[#This Row],[Company]],"52 week high",TRUE)</f>
        <v>58.849899999999998</v>
      </c>
      <c r="O202" s="16" cm="1">
        <f t="array" ref="O202">_FV(Table1[[#This Row],[Company]],"52 week low",TRUE)</f>
        <v>42.36</v>
      </c>
      <c r="P202" s="17" cm="1">
        <f t="array" ref="P202">_FV(Table1[[#This Row],[Company]],"Beta")</f>
        <v>1.3644000000000001</v>
      </c>
      <c r="Q202" s="65" t="s">
        <v>2911</v>
      </c>
      <c r="R202" s="19" t="s">
        <v>26</v>
      </c>
    </row>
    <row r="203" spans="2:18" ht="38.25" x14ac:dyDescent="0.25">
      <c r="B203" s="5" t="s">
        <v>2920</v>
      </c>
      <c r="C203" s="6" t="s">
        <v>2921</v>
      </c>
      <c r="D203" s="6" t="e" vm="204">
        <v>#VALUE!</v>
      </c>
      <c r="E203" s="5" t="s">
        <v>30</v>
      </c>
      <c r="F203" s="5" t="s">
        <v>145</v>
      </c>
      <c r="G203" s="5" t="s">
        <v>1664</v>
      </c>
      <c r="H203" s="5" t="s">
        <v>2922</v>
      </c>
      <c r="I203" s="5">
        <v>442210</v>
      </c>
      <c r="J203" s="5" t="s">
        <v>18</v>
      </c>
      <c r="K203" s="7" cm="1">
        <f t="array" ref="K203">_FV(Table1[[#This Row],[Company]],"Market cap",TRUE)</f>
        <v>383457185</v>
      </c>
      <c r="L203" s="14" cm="1">
        <f t="array" ref="L203">+_FV(Table1[[#This Row],[Company]],"price")</f>
        <v>25.24</v>
      </c>
      <c r="M203" s="18">
        <f>+Table1[[#This Row],[Last Price]]/Table1[[#This Row],[52 week high]]</f>
        <v>0.39804447248068126</v>
      </c>
      <c r="N203" s="16" cm="1">
        <f t="array" ref="N203">_FV(Table1[[#This Row],[Company]],"52 week high",TRUE)</f>
        <v>63.41</v>
      </c>
      <c r="O203" s="16" cm="1">
        <f t="array" ref="O203">_FV(Table1[[#This Row],[Company]],"52 week low",TRUE)</f>
        <v>17.600100000000001</v>
      </c>
      <c r="P203" s="17" cm="1">
        <f t="array" ref="P203">_FV(Table1[[#This Row],[Company]],"Beta")</f>
        <v>2.4537</v>
      </c>
      <c r="Q203" s="65" t="s">
        <v>2923</v>
      </c>
      <c r="R203" s="19" t="s">
        <v>26</v>
      </c>
    </row>
    <row r="204" spans="2:18" ht="25.5" x14ac:dyDescent="0.25">
      <c r="B204" s="5" t="s">
        <v>2924</v>
      </c>
      <c r="C204" s="6" t="s">
        <v>2925</v>
      </c>
      <c r="D204" s="6" t="e" vm="205">
        <v>#VALUE!</v>
      </c>
      <c r="E204" s="5" t="s">
        <v>30</v>
      </c>
      <c r="F204" s="5" t="s">
        <v>31</v>
      </c>
      <c r="G204" s="5" t="s">
        <v>71</v>
      </c>
      <c r="H204" s="5" t="s">
        <v>2035</v>
      </c>
      <c r="I204" s="5">
        <v>444110</v>
      </c>
      <c r="J204" s="5" t="s">
        <v>18</v>
      </c>
      <c r="K204" s="7" cm="1">
        <f t="array" ref="K204">_FV(Table1[[#This Row],[Company]],"Market cap",TRUE)</f>
        <v>122612522688</v>
      </c>
      <c r="L204" s="14" cm="1">
        <f t="array" ref="L204">+_FV(Table1[[#This Row],[Company]],"price")</f>
        <v>202.76499999999999</v>
      </c>
      <c r="M204" s="18">
        <f>+Table1[[#This Row],[Last Price]]/Table1[[#This Row],[52 week high]]</f>
        <v>0.84236217855510775</v>
      </c>
      <c r="N204" s="16" cm="1">
        <f t="array" ref="N204">_FV(Table1[[#This Row],[Company]],"52 week high",TRUE)</f>
        <v>240.71</v>
      </c>
      <c r="O204" s="16" cm="1">
        <f t="array" ref="O204">_FV(Table1[[#This Row],[Company]],"52 week low",TRUE)</f>
        <v>170.12</v>
      </c>
      <c r="P204" s="17" cm="1">
        <f t="array" ref="P204">_FV(Table1[[#This Row],[Company]],"Beta")</f>
        <v>1.1129</v>
      </c>
      <c r="Q204" s="65" t="s">
        <v>2926</v>
      </c>
      <c r="R204" s="19" t="s">
        <v>19</v>
      </c>
    </row>
    <row r="205" spans="2:18" ht="25.5" x14ac:dyDescent="0.25">
      <c r="B205" s="5" t="s">
        <v>2930</v>
      </c>
      <c r="C205" s="6" t="s">
        <v>2931</v>
      </c>
      <c r="D205" s="6" t="e" vm="206">
        <v>#VALUE!</v>
      </c>
      <c r="E205" s="5" t="s">
        <v>30</v>
      </c>
      <c r="F205" s="5" t="s">
        <v>173</v>
      </c>
      <c r="G205" s="5" t="s">
        <v>1987</v>
      </c>
      <c r="H205" s="5" t="s">
        <v>1988</v>
      </c>
      <c r="I205" s="5">
        <v>525990</v>
      </c>
      <c r="J205" s="5" t="s">
        <v>18</v>
      </c>
      <c r="K205" s="7" cm="1">
        <f t="array" ref="K205">_FV(Table1[[#This Row],[Company]],"Market cap",TRUE)</f>
        <v>20078125674</v>
      </c>
      <c r="L205" s="14" cm="1">
        <f t="array" ref="L205">+_FV(Table1[[#This Row],[Company]],"price")</f>
        <v>11.9482</v>
      </c>
      <c r="M205" s="18">
        <f>+Table1[[#This Row],[Last Price]]/Table1[[#This Row],[52 week high]]</f>
        <v>0.3872998379254457</v>
      </c>
      <c r="N205" s="16" cm="1">
        <f t="array" ref="N205">_FV(Table1[[#This Row],[Company]],"52 week high",TRUE)</f>
        <v>30.85</v>
      </c>
      <c r="O205" s="16" cm="1">
        <f t="array" ref="O205">_FV(Table1[[#This Row],[Company]],"52 week low",TRUE)</f>
        <v>6.09</v>
      </c>
      <c r="P205" s="17" cm="1">
        <f t="array" ref="P205">_FV(Table1[[#This Row],[Company]],"Beta")</f>
        <v>1.2589999999999999</v>
      </c>
      <c r="Q205" s="65" t="s">
        <v>2932</v>
      </c>
      <c r="R205" s="19" t="s">
        <v>19</v>
      </c>
    </row>
    <row r="206" spans="2:18" ht="25.5" x14ac:dyDescent="0.25">
      <c r="B206" s="5" t="s">
        <v>2933</v>
      </c>
      <c r="C206" s="6" t="s">
        <v>2934</v>
      </c>
      <c r="D206" s="6" t="e" vm="207">
        <v>#VALUE!</v>
      </c>
      <c r="E206" s="5" t="s">
        <v>30</v>
      </c>
      <c r="F206" s="5" t="s">
        <v>145</v>
      </c>
      <c r="G206" s="5" t="s">
        <v>330</v>
      </c>
      <c r="H206" s="5" t="s">
        <v>1045</v>
      </c>
      <c r="I206" s="5">
        <v>448140</v>
      </c>
      <c r="J206" s="5" t="s">
        <v>18</v>
      </c>
      <c r="K206" s="7" cm="1">
        <f t="array" ref="K206">_FV(Table1[[#This Row],[Company]],"Market cap",TRUE)</f>
        <v>39069757133</v>
      </c>
      <c r="L206" s="14" cm="1">
        <f t="array" ref="L206">+_FV(Table1[[#This Row],[Company]],"price")</f>
        <v>306.185</v>
      </c>
      <c r="M206" s="18">
        <f>+Table1[[#This Row],[Last Price]]/Table1[[#This Row],[52 week high]]</f>
        <v>0.74551984416849282</v>
      </c>
      <c r="N206" s="16" cm="1">
        <f t="array" ref="N206">_FV(Table1[[#This Row],[Company]],"52 week high",TRUE)</f>
        <v>410.7</v>
      </c>
      <c r="O206" s="16" cm="1">
        <f t="array" ref="O206">_FV(Table1[[#This Row],[Company]],"52 week low",TRUE)</f>
        <v>251.51</v>
      </c>
      <c r="P206" s="17" cm="1">
        <f t="array" ref="P206">_FV(Table1[[#This Row],[Company]],"Beta")</f>
        <v>1.3413999999999999</v>
      </c>
      <c r="Q206" s="65" t="s">
        <v>2935</v>
      </c>
      <c r="R206" s="19" t="s">
        <v>37</v>
      </c>
    </row>
    <row r="207" spans="2:18" ht="25.5" x14ac:dyDescent="0.25">
      <c r="B207" s="5" t="s">
        <v>2942</v>
      </c>
      <c r="C207" s="6" t="s">
        <v>2943</v>
      </c>
      <c r="D207" s="6" t="e" vm="208">
        <v>#VALUE!</v>
      </c>
      <c r="E207" s="5" t="s">
        <v>30</v>
      </c>
      <c r="F207" s="5" t="s">
        <v>173</v>
      </c>
      <c r="G207" s="5" t="s">
        <v>174</v>
      </c>
      <c r="H207" s="5" t="s">
        <v>175</v>
      </c>
      <c r="I207" s="5">
        <v>525990</v>
      </c>
      <c r="J207" s="5" t="s">
        <v>18</v>
      </c>
      <c r="K207" s="7" cm="1">
        <f t="array" ref="K207">_FV(Table1[[#This Row],[Company]],"Market cap",TRUE)</f>
        <v>2330718865</v>
      </c>
      <c r="L207" s="14" cm="1">
        <f t="array" ref="L207">+_FV(Table1[[#This Row],[Company]],"price")</f>
        <v>6.4249999999999998</v>
      </c>
      <c r="M207" s="18">
        <f>+Table1[[#This Row],[Last Price]]/Table1[[#This Row],[52 week high]]</f>
        <v>0.38244047619047616</v>
      </c>
      <c r="N207" s="16" cm="1">
        <f t="array" ref="N207">_FV(Table1[[#This Row],[Company]],"52 week high",TRUE)</f>
        <v>16.8</v>
      </c>
      <c r="O207" s="16" cm="1">
        <f t="array" ref="O207">_FV(Table1[[#This Row],[Company]],"52 week low",TRUE)</f>
        <v>3.91</v>
      </c>
      <c r="P207" s="17" cm="1">
        <f t="array" ref="P207">_FV(Table1[[#This Row],[Company]],"Beta")</f>
        <v>1.7191000000000001</v>
      </c>
      <c r="Q207" s="65" t="s">
        <v>2944</v>
      </c>
      <c r="R207" s="19" t="s">
        <v>19</v>
      </c>
    </row>
    <row r="208" spans="2:18" ht="25.5" x14ac:dyDescent="0.25">
      <c r="B208" s="5" t="s">
        <v>2957</v>
      </c>
      <c r="C208" s="6" t="s">
        <v>2958</v>
      </c>
      <c r="D208" s="6" t="e" vm="209">
        <v>#VALUE!</v>
      </c>
      <c r="E208" s="5" t="s">
        <v>30</v>
      </c>
      <c r="F208" s="5" t="s">
        <v>31</v>
      </c>
      <c r="G208" s="5" t="s">
        <v>820</v>
      </c>
      <c r="H208" s="5" t="s">
        <v>2766</v>
      </c>
      <c r="I208" s="5">
        <v>452210</v>
      </c>
      <c r="J208" s="5" t="s">
        <v>18</v>
      </c>
      <c r="K208" s="7" cm="1">
        <f t="array" ref="K208">_FV(Table1[[#This Row],[Company]],"Market cap",TRUE)</f>
        <v>6371132000</v>
      </c>
      <c r="L208" s="14" cm="1">
        <f t="array" ref="L208">+_FV(Table1[[#This Row],[Company]],"price")</f>
        <v>23.5</v>
      </c>
      <c r="M208" s="18">
        <f>+Table1[[#This Row],[Last Price]]/Table1[[#This Row],[52 week high]]</f>
        <v>0.83303792981212332</v>
      </c>
      <c r="N208" s="16" cm="1">
        <f t="array" ref="N208">_FV(Table1[[#This Row],[Company]],"52 week high",TRUE)</f>
        <v>28.21</v>
      </c>
      <c r="O208" s="16" cm="1">
        <f t="array" ref="O208">_FV(Table1[[#This Row],[Company]],"52 week low",TRUE)</f>
        <v>15.1</v>
      </c>
      <c r="P208" s="17" cm="1">
        <f t="array" ref="P208">_FV(Table1[[#This Row],[Company]],"Beta")</f>
        <v>1.7826</v>
      </c>
      <c r="Q208" s="65" t="s">
        <v>2959</v>
      </c>
      <c r="R208" s="19" t="s">
        <v>26</v>
      </c>
    </row>
    <row r="209" spans="2:18" ht="38.25" x14ac:dyDescent="0.25">
      <c r="B209" s="5" t="s">
        <v>2972</v>
      </c>
      <c r="C209" s="6" t="s">
        <v>2973</v>
      </c>
      <c r="D209" s="6" t="e" vm="210">
        <v>#VALUE!</v>
      </c>
      <c r="E209" s="5" t="s">
        <v>30</v>
      </c>
      <c r="F209" s="5" t="s">
        <v>41</v>
      </c>
      <c r="G209" s="5" t="s">
        <v>262</v>
      </c>
      <c r="H209" s="5" t="s">
        <v>263</v>
      </c>
      <c r="I209" s="5" t="s">
        <v>37</v>
      </c>
      <c r="J209" s="5" t="s">
        <v>18</v>
      </c>
      <c r="K209" s="7" cm="1">
        <f t="array" ref="K209">_FV(Table1[[#This Row],[Company]],"Market cap",TRUE)</f>
        <v>3102423000</v>
      </c>
      <c r="L209" s="14" cm="1">
        <f t="array" ref="L209">+_FV(Table1[[#This Row],[Company]],"price")</f>
        <v>28.87</v>
      </c>
      <c r="M209" s="18">
        <f>+Table1[[#This Row],[Last Price]]/Table1[[#This Row],[52 week high]]</f>
        <v>0.83246828143021923</v>
      </c>
      <c r="N209" s="16" cm="1">
        <f t="array" ref="N209">_FV(Table1[[#This Row],[Company]],"52 week high",TRUE)</f>
        <v>34.68</v>
      </c>
      <c r="O209" s="16" cm="1">
        <f t="array" ref="O209">_FV(Table1[[#This Row],[Company]],"52 week low",TRUE)</f>
        <v>20.059999999999999</v>
      </c>
      <c r="P209" s="17" cm="1">
        <f t="array" ref="P209">_FV(Table1[[#This Row],[Company]],"Beta")</f>
        <v>1.1833</v>
      </c>
      <c r="Q209" s="65" t="s">
        <v>2974</v>
      </c>
      <c r="R209" s="19" t="s">
        <v>19</v>
      </c>
    </row>
    <row r="210" spans="2:18" ht="38.25" x14ac:dyDescent="0.25">
      <c r="B210" s="5" t="s">
        <v>2975</v>
      </c>
      <c r="C210" s="6" t="s">
        <v>2976</v>
      </c>
      <c r="D210" s="6" t="e" vm="211">
        <v>#VALUE!</v>
      </c>
      <c r="E210" s="5" t="s">
        <v>30</v>
      </c>
      <c r="F210" s="5" t="s">
        <v>145</v>
      </c>
      <c r="G210" s="5" t="s">
        <v>146</v>
      </c>
      <c r="H210" s="5" t="s">
        <v>146</v>
      </c>
      <c r="I210" s="5">
        <v>441222</v>
      </c>
      <c r="J210" s="5" t="s">
        <v>18</v>
      </c>
      <c r="K210" s="7" cm="1">
        <f t="array" ref="K210">_FV(Table1[[#This Row],[Company]],"Market cap",TRUE)</f>
        <v>1184707983</v>
      </c>
      <c r="L210" s="14" cm="1">
        <f t="array" ref="L210">+_FV(Table1[[#This Row],[Company]],"price")</f>
        <v>58.23</v>
      </c>
      <c r="M210" s="18">
        <f>+Table1[[#This Row],[Last Price]]/Table1[[#This Row],[52 week high]]</f>
        <v>0.8035048985787222</v>
      </c>
      <c r="N210" s="16" cm="1">
        <f t="array" ref="N210">_FV(Table1[[#This Row],[Company]],"52 week high",TRUE)</f>
        <v>72.47</v>
      </c>
      <c r="O210" s="16" cm="1">
        <f t="array" ref="O210">_FV(Table1[[#This Row],[Company]],"52 week low",TRUE)</f>
        <v>46.3</v>
      </c>
      <c r="P210" s="17" cm="1">
        <f t="array" ref="P210">_FV(Table1[[#This Row],[Company]],"Beta")</f>
        <v>1.5823</v>
      </c>
      <c r="Q210" s="65" t="s">
        <v>2977</v>
      </c>
      <c r="R210" s="19" t="s">
        <v>26</v>
      </c>
    </row>
    <row r="211" spans="2:18" ht="25.5" x14ac:dyDescent="0.25">
      <c r="B211" s="5" t="s">
        <v>3002</v>
      </c>
      <c r="C211" s="6" t="s">
        <v>3003</v>
      </c>
      <c r="D211" s="6" t="e" vm="212">
        <v>#VALUE!</v>
      </c>
      <c r="E211" s="5" t="s">
        <v>30</v>
      </c>
      <c r="F211" s="5" t="s">
        <v>31</v>
      </c>
      <c r="G211" s="5" t="s">
        <v>71</v>
      </c>
      <c r="H211" s="5" t="s">
        <v>100</v>
      </c>
      <c r="I211" s="5">
        <v>441310</v>
      </c>
      <c r="J211" s="5" t="s">
        <v>18</v>
      </c>
      <c r="K211" s="7" cm="1">
        <f t="array" ref="K211">_FV(Table1[[#This Row],[Company]],"Market cap",TRUE)</f>
        <v>652771627</v>
      </c>
      <c r="L211" s="14" cm="1">
        <f t="array" ref="L211">+_FV(Table1[[#This Row],[Company]],"price")</f>
        <v>29.88</v>
      </c>
      <c r="M211" s="18">
        <f>+Table1[[#This Row],[Last Price]]/Table1[[#This Row],[52 week high]]</f>
        <v>0.59379968203497613</v>
      </c>
      <c r="N211" s="16" cm="1">
        <f t="array" ref="N211">_FV(Table1[[#This Row],[Company]],"52 week high",TRUE)</f>
        <v>50.32</v>
      </c>
      <c r="O211" s="16" cm="1">
        <f t="array" ref="O211">_FV(Table1[[#This Row],[Company]],"52 week low",TRUE)</f>
        <v>27.4</v>
      </c>
      <c r="P211" s="17" cm="1">
        <f t="array" ref="P211">_FV(Table1[[#This Row],[Company]],"Beta")</f>
        <v>1.5115000000000001</v>
      </c>
      <c r="Q211" s="65" t="s">
        <v>3004</v>
      </c>
      <c r="R211" s="19" t="s">
        <v>26</v>
      </c>
    </row>
    <row r="212" spans="2:18" ht="25.5" x14ac:dyDescent="0.25">
      <c r="B212" s="5" t="s">
        <v>3017</v>
      </c>
      <c r="C212" s="6" t="s">
        <v>3018</v>
      </c>
      <c r="D212" s="6" t="e" vm="213">
        <v>#VALUE!</v>
      </c>
      <c r="E212" s="5" t="s">
        <v>30</v>
      </c>
      <c r="F212" s="5" t="s">
        <v>41</v>
      </c>
      <c r="G212" s="5" t="s">
        <v>262</v>
      </c>
      <c r="H212" s="5" t="s">
        <v>263</v>
      </c>
      <c r="I212" s="5">
        <v>721110</v>
      </c>
      <c r="J212" s="5" t="s">
        <v>18</v>
      </c>
      <c r="K212" s="7" cm="1">
        <f t="array" ref="K212">_FV(Table1[[#This Row],[Company]],"Market cap",TRUE)</f>
        <v>54612577188</v>
      </c>
      <c r="L212" s="14" cm="1">
        <f t="array" ref="L212">+_FV(Table1[[#This Row],[Company]],"price")</f>
        <v>172.53</v>
      </c>
      <c r="M212" s="18">
        <f>+Table1[[#This Row],[Last Price]]/Table1[[#This Row],[52 week high]]</f>
        <v>0.8807044410413476</v>
      </c>
      <c r="N212" s="16" cm="1">
        <f t="array" ref="N212">_FV(Table1[[#This Row],[Company]],"52 week high",TRUE)</f>
        <v>195.9</v>
      </c>
      <c r="O212" s="16" cm="1">
        <f t="array" ref="O212">_FV(Table1[[#This Row],[Company]],"52 week low",TRUE)</f>
        <v>131.01</v>
      </c>
      <c r="P212" s="17" cm="1">
        <f t="array" ref="P212">_FV(Table1[[#This Row],[Company]],"Beta")</f>
        <v>1.5858000000000001</v>
      </c>
      <c r="Q212" s="65" t="s">
        <v>3019</v>
      </c>
      <c r="R212" s="19" t="s">
        <v>19</v>
      </c>
    </row>
    <row r="213" spans="2:18" ht="38.25" x14ac:dyDescent="0.25">
      <c r="B213" s="5" t="s">
        <v>3020</v>
      </c>
      <c r="C213" s="6" t="s">
        <v>3021</v>
      </c>
      <c r="D213" s="6" t="e" vm="214">
        <v>#VALUE!</v>
      </c>
      <c r="E213" s="5" t="s">
        <v>30</v>
      </c>
      <c r="F213" s="5" t="s">
        <v>41</v>
      </c>
      <c r="G213" s="5" t="s">
        <v>262</v>
      </c>
      <c r="H213" s="5" t="s">
        <v>263</v>
      </c>
      <c r="I213" s="5">
        <v>512131</v>
      </c>
      <c r="J213" s="5" t="s">
        <v>18</v>
      </c>
      <c r="K213" s="7" cm="1">
        <f t="array" ref="K213">_FV(Table1[[#This Row],[Company]],"Market cap",TRUE)</f>
        <v>6022584803</v>
      </c>
      <c r="L213" s="14" cm="1">
        <f t="array" ref="L213">+_FV(Table1[[#This Row],[Company]],"price")</f>
        <v>157.16499999999999</v>
      </c>
      <c r="M213" s="18">
        <f>+Table1[[#This Row],[Last Price]]/Table1[[#This Row],[52 week high]]</f>
        <v>0.90616351476014756</v>
      </c>
      <c r="N213" s="16" cm="1">
        <f t="array" ref="N213">_FV(Table1[[#This Row],[Company]],"52 week high",TRUE)</f>
        <v>173.44</v>
      </c>
      <c r="O213" s="16" cm="1">
        <f t="array" ref="O213">_FV(Table1[[#This Row],[Company]],"52 week low",TRUE)</f>
        <v>110.08</v>
      </c>
      <c r="P213" s="17" cm="1">
        <f t="array" ref="P213">_FV(Table1[[#This Row],[Company]],"Beta")</f>
        <v>2.0758000000000001</v>
      </c>
      <c r="Q213" s="65" t="s">
        <v>3022</v>
      </c>
      <c r="R213" s="19" t="s">
        <v>19</v>
      </c>
    </row>
    <row r="214" spans="2:18" ht="38.25" x14ac:dyDescent="0.25">
      <c r="B214" s="5" t="s">
        <v>3047</v>
      </c>
      <c r="C214" s="6" t="s">
        <v>3048</v>
      </c>
      <c r="D214" s="6" t="e" vm="215">
        <v>#VALUE!</v>
      </c>
      <c r="E214" s="5" t="s">
        <v>30</v>
      </c>
      <c r="F214" s="5" t="s">
        <v>145</v>
      </c>
      <c r="G214" s="5" t="s">
        <v>146</v>
      </c>
      <c r="H214" s="5" t="s">
        <v>146</v>
      </c>
      <c r="I214" s="5">
        <v>339930</v>
      </c>
      <c r="J214" s="5" t="s">
        <v>18</v>
      </c>
      <c r="K214" s="7" cm="1">
        <f t="array" ref="K214">_FV(Table1[[#This Row],[Company]],"Market cap",TRUE)</f>
        <v>7160684327</v>
      </c>
      <c r="L214" s="14" cm="1">
        <f t="array" ref="L214">+_FV(Table1[[#This Row],[Company]],"price")</f>
        <v>20.204999999999998</v>
      </c>
      <c r="M214" s="18">
        <f>+Table1[[#This Row],[Last Price]]/Table1[[#This Row],[52 week high]]</f>
        <v>0.74861059651722861</v>
      </c>
      <c r="N214" s="16" cm="1">
        <f t="array" ref="N214">_FV(Table1[[#This Row],[Company]],"52 week high",TRUE)</f>
        <v>26.99</v>
      </c>
      <c r="O214" s="16" cm="1">
        <f t="array" ref="O214">_FV(Table1[[#This Row],[Company]],"52 week low",TRUE)</f>
        <v>16.21</v>
      </c>
      <c r="P214" s="17" cm="1">
        <f t="array" ref="P214">_FV(Table1[[#This Row],[Company]],"Beta")</f>
        <v>1.1652</v>
      </c>
      <c r="Q214" s="65" t="s">
        <v>3049</v>
      </c>
      <c r="R214" s="19" t="s">
        <v>19</v>
      </c>
    </row>
    <row r="215" spans="2:18" ht="25.5" x14ac:dyDescent="0.25">
      <c r="B215" s="5" t="s">
        <v>3062</v>
      </c>
      <c r="C215" s="6" t="s">
        <v>3063</v>
      </c>
      <c r="D215" s="6" t="e" vm="216">
        <v>#VALUE!</v>
      </c>
      <c r="E215" s="5" t="s">
        <v>30</v>
      </c>
      <c r="F215" s="5" t="s">
        <v>41</v>
      </c>
      <c r="G215" s="5" t="s">
        <v>262</v>
      </c>
      <c r="H215" s="5" t="s">
        <v>533</v>
      </c>
      <c r="I215" s="5">
        <v>722513</v>
      </c>
      <c r="J215" s="5" t="s">
        <v>18</v>
      </c>
      <c r="K215" s="7" cm="1">
        <f t="array" ref="K215">_FV(Table1[[#This Row],[Company]],"Market cap",TRUE)</f>
        <v>198373351195</v>
      </c>
      <c r="L215" s="14" cm="1">
        <f t="array" ref="L215">+_FV(Table1[[#This Row],[Company]],"price")</f>
        <v>270.84500000000003</v>
      </c>
      <c r="M215" s="18">
        <f>+Table1[[#This Row],[Last Price]]/Table1[[#This Row],[52 week high]]</f>
        <v>0.96156850214790357</v>
      </c>
      <c r="N215" s="16" cm="1">
        <f t="array" ref="N215">_FV(Table1[[#This Row],[Company]],"52 week high",TRUE)</f>
        <v>281.67</v>
      </c>
      <c r="O215" s="16" cm="1">
        <f t="array" ref="O215">_FV(Table1[[#This Row],[Company]],"52 week low",TRUE)</f>
        <v>217.67500000000001</v>
      </c>
      <c r="P215" s="17" cm="1">
        <f t="array" ref="P215">_FV(Table1[[#This Row],[Company]],"Beta")</f>
        <v>0.64770000000000005</v>
      </c>
      <c r="Q215" s="65" t="s">
        <v>3064</v>
      </c>
      <c r="R215" s="19" t="s">
        <v>19</v>
      </c>
    </row>
    <row r="216" spans="2:18" ht="38.25" x14ac:dyDescent="0.25">
      <c r="B216" s="5" t="s">
        <v>3068</v>
      </c>
      <c r="C216" s="6" t="s">
        <v>3069</v>
      </c>
      <c r="D216" s="6" t="e" vm="217">
        <v>#VALUE!</v>
      </c>
      <c r="E216" s="5" t="s">
        <v>30</v>
      </c>
      <c r="F216" s="5" t="s">
        <v>145</v>
      </c>
      <c r="G216" s="5" t="s">
        <v>1664</v>
      </c>
      <c r="H216" s="5" t="s">
        <v>1665</v>
      </c>
      <c r="I216" s="5">
        <v>236117</v>
      </c>
      <c r="J216" s="5" t="s">
        <v>18</v>
      </c>
      <c r="K216" s="7" cm="1">
        <f t="array" ref="K216">_FV(Table1[[#This Row],[Company]],"Market cap",TRUE)</f>
        <v>2679533168</v>
      </c>
      <c r="L216" s="14" cm="1">
        <f t="array" ref="L216">+_FV(Table1[[#This Row],[Company]],"price")</f>
        <v>37.6</v>
      </c>
      <c r="M216" s="18">
        <f>+Table1[[#This Row],[Last Price]]/Table1[[#This Row],[52 week high]]</f>
        <v>0.74176366147169071</v>
      </c>
      <c r="N216" s="16" cm="1">
        <f t="array" ref="N216">_FV(Table1[[#This Row],[Company]],"52 week high",TRUE)</f>
        <v>50.69</v>
      </c>
      <c r="O216" s="16" cm="1">
        <f t="array" ref="O216">_FV(Table1[[#This Row],[Company]],"52 week low",TRUE)</f>
        <v>27.04</v>
      </c>
      <c r="P216" s="17" cm="1">
        <f t="array" ref="P216">_FV(Table1[[#This Row],[Company]],"Beta")</f>
        <v>1.4012</v>
      </c>
      <c r="Q216" s="65" t="s">
        <v>3070</v>
      </c>
      <c r="R216" s="19" t="s">
        <v>26</v>
      </c>
    </row>
    <row r="217" spans="2:18" ht="38.25" x14ac:dyDescent="0.25">
      <c r="B217" s="5" t="s">
        <v>3080</v>
      </c>
      <c r="C217" s="6" t="s">
        <v>3081</v>
      </c>
      <c r="D217" s="6" t="e" vm="218">
        <v>#VALUE!</v>
      </c>
      <c r="E217" s="5" t="s">
        <v>30</v>
      </c>
      <c r="F217" s="5" t="s">
        <v>31</v>
      </c>
      <c r="G217" s="5" t="s">
        <v>32</v>
      </c>
      <c r="H217" s="5" t="s">
        <v>32</v>
      </c>
      <c r="I217" s="5">
        <v>454110</v>
      </c>
      <c r="J217" s="5" t="s">
        <v>18</v>
      </c>
      <c r="K217" s="7" cm="1">
        <f t="array" ref="K217">_FV(Table1[[#This Row],[Company]],"Market cap",TRUE)</f>
        <v>59424921381</v>
      </c>
      <c r="L217" s="14" cm="1">
        <f t="array" ref="L217">+_FV(Table1[[#This Row],[Company]],"price")</f>
        <v>1181.53</v>
      </c>
      <c r="M217" s="18">
        <f>+Table1[[#This Row],[Last Price]]/Table1[[#This Row],[52 week high]]</f>
        <v>0.92609480791055343</v>
      </c>
      <c r="N217" s="16" cm="1">
        <f t="array" ref="N217">_FV(Table1[[#This Row],[Company]],"52 week high",TRUE)</f>
        <v>1275.8197</v>
      </c>
      <c r="O217" s="16" cm="1">
        <f t="array" ref="O217">_FV(Table1[[#This Row],[Company]],"52 week low",TRUE)</f>
        <v>600.68499999999995</v>
      </c>
      <c r="P217" s="17" cm="1">
        <f t="array" ref="P217">_FV(Table1[[#This Row],[Company]],"Beta")</f>
        <v>1.5922000000000001</v>
      </c>
      <c r="Q217" s="65" t="s">
        <v>3082</v>
      </c>
      <c r="R217" s="19" t="s">
        <v>19</v>
      </c>
    </row>
    <row r="218" spans="2:18" ht="25.5" x14ac:dyDescent="0.25">
      <c r="B218" s="5" t="s">
        <v>3095</v>
      </c>
      <c r="C218" s="6" t="s">
        <v>3096</v>
      </c>
      <c r="D218" s="6" t="e" vm="219">
        <v>#VALUE!</v>
      </c>
      <c r="E218" s="5" t="s">
        <v>30</v>
      </c>
      <c r="F218" s="5" t="s">
        <v>145</v>
      </c>
      <c r="G218" s="5" t="s">
        <v>1664</v>
      </c>
      <c r="H218" s="5" t="s">
        <v>1665</v>
      </c>
      <c r="I218" s="5">
        <v>236117</v>
      </c>
      <c r="J218" s="5" t="s">
        <v>18</v>
      </c>
      <c r="K218" s="7" cm="1">
        <f t="array" ref="K218">_FV(Table1[[#This Row],[Company]],"Market cap",TRUE)</f>
        <v>3822441682</v>
      </c>
      <c r="L218" s="14" cm="1">
        <f t="array" ref="L218">+_FV(Table1[[#This Row],[Company]],"price")</f>
        <v>104.52</v>
      </c>
      <c r="M218" s="18">
        <f>+Table1[[#This Row],[Last Price]]/Table1[[#This Row],[52 week high]]</f>
        <v>0.97530842309275034</v>
      </c>
      <c r="N218" s="16" cm="1">
        <f t="array" ref="N218">_FV(Table1[[#This Row],[Company]],"52 week high",TRUE)</f>
        <v>107.1661</v>
      </c>
      <c r="O218" s="16" cm="1">
        <f t="array" ref="O218">_FV(Table1[[#This Row],[Company]],"52 week low",TRUE)</f>
        <v>62.51</v>
      </c>
      <c r="P218" s="17" cm="1">
        <f t="array" ref="P218">_FV(Table1[[#This Row],[Company]],"Beta")</f>
        <v>1.5840000000000001</v>
      </c>
      <c r="Q218" s="65" t="s">
        <v>3097</v>
      </c>
      <c r="R218" s="19" t="s">
        <v>26</v>
      </c>
    </row>
    <row r="219" spans="2:18" ht="38.25" x14ac:dyDescent="0.25">
      <c r="B219" s="5" t="s">
        <v>3125</v>
      </c>
      <c r="C219" s="6" t="s">
        <v>3126</v>
      </c>
      <c r="D219" s="6" t="e" vm="220">
        <v>#VALUE!</v>
      </c>
      <c r="E219" s="5" t="s">
        <v>30</v>
      </c>
      <c r="F219" s="5" t="s">
        <v>31</v>
      </c>
      <c r="G219" s="5" t="s">
        <v>820</v>
      </c>
      <c r="H219" s="5" t="s">
        <v>821</v>
      </c>
      <c r="I219" s="5" t="s">
        <v>37</v>
      </c>
      <c r="J219" s="5" t="s">
        <v>18</v>
      </c>
      <c r="K219" s="7" cm="1">
        <f t="array" ref="K219">_FV(Table1[[#This Row],[Company]],"Market cap",TRUE)</f>
        <v>5501328000</v>
      </c>
      <c r="L219" s="14" cm="1">
        <f t="array" ref="L219">+_FV(Table1[[#This Row],[Company]],"price")</f>
        <v>15.225</v>
      </c>
      <c r="M219" s="18">
        <f>+Table1[[#This Row],[Last Price]]/Table1[[#This Row],[52 week high]]</f>
        <v>0.98162475822050288</v>
      </c>
      <c r="N219" s="16" cm="1">
        <f t="array" ref="N219">_FV(Table1[[#This Row],[Company]],"52 week high",TRUE)</f>
        <v>15.51</v>
      </c>
      <c r="O219" s="16" cm="1">
        <f t="array" ref="O219">_FV(Table1[[#This Row],[Company]],"52 week low",TRUE)</f>
        <v>4.45</v>
      </c>
      <c r="P219" s="17" cm="1">
        <f t="array" ref="P219">_FV(Table1[[#This Row],[Company]],"Beta")</f>
        <v>1.171</v>
      </c>
      <c r="Q219" s="65" t="s">
        <v>3127</v>
      </c>
      <c r="R219" s="19" t="s">
        <v>37</v>
      </c>
    </row>
    <row r="220" spans="2:18" ht="25.5" x14ac:dyDescent="0.25">
      <c r="B220" s="5" t="s">
        <v>3134</v>
      </c>
      <c r="C220" s="6" t="s">
        <v>3135</v>
      </c>
      <c r="D220" s="6" t="e" vm="221">
        <v>#VALUE!</v>
      </c>
      <c r="E220" s="5" t="s">
        <v>30</v>
      </c>
      <c r="F220" s="5" t="s">
        <v>41</v>
      </c>
      <c r="G220" s="5" t="s">
        <v>42</v>
      </c>
      <c r="H220" s="5" t="s">
        <v>182</v>
      </c>
      <c r="I220" s="5">
        <v>811192</v>
      </c>
      <c r="J220" s="5" t="s">
        <v>18</v>
      </c>
      <c r="K220" s="7" cm="1">
        <f t="array" ref="K220">_FV(Table1[[#This Row],[Company]],"Market cap",TRUE)</f>
        <v>3059075778</v>
      </c>
      <c r="L220" s="14" cm="1">
        <f t="array" ref="L220">+_FV(Table1[[#This Row],[Company]],"price")</f>
        <v>10.029999999999999</v>
      </c>
      <c r="M220" s="18">
        <f>+Table1[[#This Row],[Last Price]]/Table1[[#This Row],[52 week high]]</f>
        <v>0.56507042253521123</v>
      </c>
      <c r="N220" s="16" cm="1">
        <f t="array" ref="N220">_FV(Table1[[#This Row],[Company]],"52 week high",TRUE)</f>
        <v>17.75</v>
      </c>
      <c r="O220" s="16" cm="1">
        <f t="array" ref="O220">_FV(Table1[[#This Row],[Company]],"52 week low",TRUE)</f>
        <v>7.8</v>
      </c>
      <c r="P220" s="17" cm="1">
        <f t="array" ref="P220">_FV(Table1[[#This Row],[Company]],"Beta")</f>
        <v>1.256</v>
      </c>
      <c r="Q220" s="65" t="s">
        <v>3136</v>
      </c>
      <c r="R220" s="19" t="s">
        <v>19</v>
      </c>
    </row>
    <row r="221" spans="2:18" ht="38.25" x14ac:dyDescent="0.25">
      <c r="B221" s="5" t="s">
        <v>3140</v>
      </c>
      <c r="C221" s="6" t="s">
        <v>3141</v>
      </c>
      <c r="D221" s="6" t="e" vm="222">
        <v>#VALUE!</v>
      </c>
      <c r="E221" s="5" t="s">
        <v>30</v>
      </c>
      <c r="F221" s="5" t="s">
        <v>173</v>
      </c>
      <c r="G221" s="5" t="s">
        <v>174</v>
      </c>
      <c r="H221" s="5" t="s">
        <v>175</v>
      </c>
      <c r="I221" s="5">
        <v>511210</v>
      </c>
      <c r="J221" s="5" t="s">
        <v>18</v>
      </c>
      <c r="K221" s="7" cm="1">
        <f t="array" ref="K221">_FV(Table1[[#This Row],[Company]],"Market cap",TRUE)</f>
        <v>28965057827</v>
      </c>
      <c r="L221" s="14" cm="1">
        <f t="array" ref="L221">+_FV(Table1[[#This Row],[Company]],"price")</f>
        <v>36.119999999999997</v>
      </c>
      <c r="M221" s="18">
        <f>+Table1[[#This Row],[Last Price]]/Table1[[#This Row],[52 week high]]</f>
        <v>0.92166368971676449</v>
      </c>
      <c r="N221" s="16" cm="1">
        <f t="array" ref="N221">_FV(Table1[[#This Row],[Company]],"52 week high",TRUE)</f>
        <v>39.19</v>
      </c>
      <c r="O221" s="16" cm="1">
        <f t="array" ref="O221">_FV(Table1[[#This Row],[Company]],"52 week low",TRUE)</f>
        <v>24.85</v>
      </c>
      <c r="P221" s="17" t="e" cm="1" vm="52">
        <f t="array" ref="P221">_FV(Table1[[#This Row],[Company]],"Beta")</f>
        <v>#VALUE!</v>
      </c>
      <c r="Q221" s="65" t="s">
        <v>3142</v>
      </c>
      <c r="R221" s="19" t="s">
        <v>37</v>
      </c>
    </row>
    <row r="222" spans="2:18" ht="38.25" x14ac:dyDescent="0.25">
      <c r="B222" s="5" t="s">
        <v>3152</v>
      </c>
      <c r="C222" s="6" t="s">
        <v>3153</v>
      </c>
      <c r="D222" s="6" t="e" vm="223">
        <v>#VALUE!</v>
      </c>
      <c r="E222" s="5" t="s">
        <v>30</v>
      </c>
      <c r="F222" s="5" t="s">
        <v>145</v>
      </c>
      <c r="G222" s="5" t="s">
        <v>1664</v>
      </c>
      <c r="H222" s="5" t="s">
        <v>2922</v>
      </c>
      <c r="I222" s="5">
        <v>314110</v>
      </c>
      <c r="J222" s="5" t="s">
        <v>18</v>
      </c>
      <c r="K222" s="7" cm="1">
        <f t="array" ref="K222">_FV(Table1[[#This Row],[Company]],"Market cap",TRUE)</f>
        <v>7380748265</v>
      </c>
      <c r="L222" s="14" cm="1">
        <f t="array" ref="L222">+_FV(Table1[[#This Row],[Company]],"price")</f>
        <v>116.17</v>
      </c>
      <c r="M222" s="18">
        <f>+Table1[[#This Row],[Last Price]]/Table1[[#This Row],[52 week high]]</f>
        <v>0.72719874804381845</v>
      </c>
      <c r="N222" s="16" cm="1">
        <f t="array" ref="N222">_FV(Table1[[#This Row],[Company]],"52 week high",TRUE)</f>
        <v>159.75</v>
      </c>
      <c r="O222" s="16" cm="1">
        <f t="array" ref="O222">_FV(Table1[[#This Row],[Company]],"52 week low",TRUE)</f>
        <v>87.015000000000001</v>
      </c>
      <c r="P222" s="17" cm="1">
        <f t="array" ref="P222">_FV(Table1[[#This Row],[Company]],"Beta")</f>
        <v>1.2756000000000001</v>
      </c>
      <c r="Q222" s="65" t="s">
        <v>3154</v>
      </c>
      <c r="R222" s="19" t="s">
        <v>26</v>
      </c>
    </row>
    <row r="223" spans="2:18" ht="38.25" x14ac:dyDescent="0.25">
      <c r="B223" s="5" t="s">
        <v>3170</v>
      </c>
      <c r="C223" s="6" t="s">
        <v>3171</v>
      </c>
      <c r="D223" s="6" t="e" vm="224">
        <v>#VALUE!</v>
      </c>
      <c r="E223" s="5" t="s">
        <v>30</v>
      </c>
      <c r="F223" s="5" t="s">
        <v>31</v>
      </c>
      <c r="G223" s="5" t="s">
        <v>71</v>
      </c>
      <c r="H223" s="5" t="s">
        <v>191</v>
      </c>
      <c r="I223" s="5">
        <v>811118</v>
      </c>
      <c r="J223" s="5" t="s">
        <v>18</v>
      </c>
      <c r="K223" s="7" cm="1">
        <f t="array" ref="K223">_FV(Table1[[#This Row],[Company]],"Market cap",TRUE)</f>
        <v>1528421287</v>
      </c>
      <c r="L223" s="14" cm="1">
        <f t="array" ref="L223">+_FV(Table1[[#This Row],[Company]],"price")</f>
        <v>48.59</v>
      </c>
      <c r="M223" s="18">
        <f>+Table1[[#This Row],[Last Price]]/Table1[[#This Row],[52 week high]]</f>
        <v>0.89998147805149109</v>
      </c>
      <c r="N223" s="16" cm="1">
        <f t="array" ref="N223">_FV(Table1[[#This Row],[Company]],"52 week high",TRUE)</f>
        <v>53.99</v>
      </c>
      <c r="O223" s="16" cm="1">
        <f t="array" ref="O223">_FV(Table1[[#This Row],[Company]],"52 week low",TRUE)</f>
        <v>37.49</v>
      </c>
      <c r="P223" s="17" cm="1">
        <f t="array" ref="P223">_FV(Table1[[#This Row],[Company]],"Beta")</f>
        <v>1.0343</v>
      </c>
      <c r="Q223" s="65" t="s">
        <v>3172</v>
      </c>
      <c r="R223" s="19" t="s">
        <v>26</v>
      </c>
    </row>
    <row r="224" spans="2:18" ht="38.25" x14ac:dyDescent="0.25">
      <c r="B224" s="5" t="s">
        <v>3212</v>
      </c>
      <c r="C224" s="6" t="s">
        <v>3213</v>
      </c>
      <c r="D224" s="6" t="e" vm="225">
        <v>#VALUE!</v>
      </c>
      <c r="E224" s="5" t="s">
        <v>30</v>
      </c>
      <c r="F224" s="5" t="s">
        <v>31</v>
      </c>
      <c r="G224" s="5" t="s">
        <v>71</v>
      </c>
      <c r="H224" s="5" t="s">
        <v>191</v>
      </c>
      <c r="I224" s="5">
        <v>324110</v>
      </c>
      <c r="J224" s="5" t="s">
        <v>18</v>
      </c>
      <c r="K224" s="7" cm="1">
        <f t="array" ref="K224">_FV(Table1[[#This Row],[Company]],"Market cap",TRUE)</f>
        <v>6079028670</v>
      </c>
      <c r="L224" s="14" cm="1">
        <f t="array" ref="L224">+_FV(Table1[[#This Row],[Company]],"price")</f>
        <v>269.05500000000001</v>
      </c>
      <c r="M224" s="18">
        <f>+Table1[[#This Row],[Last Price]]/Table1[[#This Row],[52 week high]]</f>
        <v>0.83298761609907124</v>
      </c>
      <c r="N224" s="16" cm="1">
        <f t="array" ref="N224">_FV(Table1[[#This Row],[Company]],"52 week high",TRUE)</f>
        <v>323</v>
      </c>
      <c r="O224" s="16" cm="1">
        <f t="array" ref="O224">_FV(Table1[[#This Row],[Company]],"52 week low",TRUE)</f>
        <v>164.3</v>
      </c>
      <c r="P224" s="17" cm="1">
        <f t="array" ref="P224">_FV(Table1[[#This Row],[Company]],"Beta")</f>
        <v>0.82779999999999998</v>
      </c>
      <c r="Q224" s="65" t="s">
        <v>3214</v>
      </c>
      <c r="R224" s="19" t="s">
        <v>19</v>
      </c>
    </row>
    <row r="225" spans="2:18" ht="25.5" x14ac:dyDescent="0.25">
      <c r="B225" s="5" t="s">
        <v>3218</v>
      </c>
      <c r="C225" s="6" t="s">
        <v>3219</v>
      </c>
      <c r="D225" s="6" t="e" vm="226">
        <v>#VALUE!</v>
      </c>
      <c r="E225" s="5" t="s">
        <v>30</v>
      </c>
      <c r="F225" s="5" t="s">
        <v>31</v>
      </c>
      <c r="G225" s="5" t="s">
        <v>71</v>
      </c>
      <c r="H225" s="5" t="s">
        <v>87</v>
      </c>
      <c r="I225" s="5" t="s">
        <v>37</v>
      </c>
      <c r="J225" s="5" t="s">
        <v>18</v>
      </c>
      <c r="K225" s="7" cm="1">
        <f t="array" ref="K225">_FV(Table1[[#This Row],[Company]],"Market cap",TRUE)</f>
        <v>1009661398</v>
      </c>
      <c r="L225" s="14" cm="1">
        <f t="array" ref="L225">+_FV(Table1[[#This Row],[Company]],"price")</f>
        <v>11.895</v>
      </c>
      <c r="M225" s="18">
        <f>+Table1[[#This Row],[Last Price]]/Table1[[#This Row],[52 week high]]</f>
        <v>0.6637834821428571</v>
      </c>
      <c r="N225" s="16" cm="1">
        <f t="array" ref="N225">_FV(Table1[[#This Row],[Company]],"52 week high",TRUE)</f>
        <v>17.920000000000002</v>
      </c>
      <c r="O225" s="16" cm="1">
        <f t="array" ref="O225">_FV(Table1[[#This Row],[Company]],"52 week low",TRUE)</f>
        <v>8.2899999999999991</v>
      </c>
      <c r="P225" s="17" cm="1">
        <f t="array" ref="P225">_FV(Table1[[#This Row],[Company]],"Beta")</f>
        <v>1.37</v>
      </c>
      <c r="Q225" s="65" t="s">
        <v>3220</v>
      </c>
      <c r="R225" s="19" t="s">
        <v>37</v>
      </c>
    </row>
    <row r="226" spans="2:18" ht="38.25" x14ac:dyDescent="0.25">
      <c r="B226" s="5" t="s">
        <v>3236</v>
      </c>
      <c r="C226" s="6" t="s">
        <v>3237</v>
      </c>
      <c r="D226" s="6" t="e" vm="227">
        <v>#VALUE!</v>
      </c>
      <c r="E226" s="5" t="s">
        <v>30</v>
      </c>
      <c r="F226" s="5" t="s">
        <v>31</v>
      </c>
      <c r="G226" s="5" t="s">
        <v>71</v>
      </c>
      <c r="H226" s="5" t="s">
        <v>100</v>
      </c>
      <c r="I226" s="5">
        <v>446130</v>
      </c>
      <c r="J226" s="5" t="s">
        <v>18</v>
      </c>
      <c r="K226" s="7" cm="1">
        <f t="array" ref="K226">_FV(Table1[[#This Row],[Company]],"Market cap",TRUE)</f>
        <v>3180566700</v>
      </c>
      <c r="L226" s="14" cm="1">
        <f t="array" ref="L226">+_FV(Table1[[#This Row],[Company]],"price")</f>
        <v>40.305</v>
      </c>
      <c r="M226" s="18">
        <f>+Table1[[#This Row],[Last Price]]/Table1[[#This Row],[52 week high]]</f>
        <v>0.87887047535979068</v>
      </c>
      <c r="N226" s="16" cm="1">
        <f t="array" ref="N226">_FV(Table1[[#This Row],[Company]],"52 week high",TRUE)</f>
        <v>45.86</v>
      </c>
      <c r="O226" s="16" cm="1">
        <f t="array" ref="O226">_FV(Table1[[#This Row],[Company]],"52 week low",TRUE)</f>
        <v>22.59</v>
      </c>
      <c r="P226" s="17" cm="1">
        <f t="array" ref="P226">_FV(Table1[[#This Row],[Company]],"Beta")</f>
        <v>1.5022</v>
      </c>
      <c r="Q226" s="65" t="s">
        <v>3238</v>
      </c>
      <c r="R226" s="19" t="s">
        <v>26</v>
      </c>
    </row>
    <row r="227" spans="2:18" ht="38.25" x14ac:dyDescent="0.25">
      <c r="B227" s="5" t="s">
        <v>3254</v>
      </c>
      <c r="C227" s="6" t="s">
        <v>3255</v>
      </c>
      <c r="D227" s="6" t="e" vm="228">
        <v>#VALUE!</v>
      </c>
      <c r="E227" s="5" t="s">
        <v>30</v>
      </c>
      <c r="F227" s="5" t="s">
        <v>41</v>
      </c>
      <c r="G227" s="5" t="s">
        <v>42</v>
      </c>
      <c r="H227" s="5" t="s">
        <v>43</v>
      </c>
      <c r="I227" s="5">
        <v>525990</v>
      </c>
      <c r="J227" s="5" t="s">
        <v>18</v>
      </c>
      <c r="K227" s="7" cm="1">
        <f t="array" ref="K227">_FV(Table1[[#This Row],[Company]],"Market cap",TRUE)</f>
        <v>446744650</v>
      </c>
      <c r="L227" s="14" cm="1">
        <f t="array" ref="L227">+_FV(Table1[[#This Row],[Company]],"price")</f>
        <v>2.75</v>
      </c>
      <c r="M227" s="18">
        <f>+Table1[[#This Row],[Last Price]]/Table1[[#This Row],[52 week high]]</f>
        <v>0.49019607843137253</v>
      </c>
      <c r="N227" s="16" cm="1">
        <f t="array" ref="N227">_FV(Table1[[#This Row],[Company]],"52 week high",TRUE)</f>
        <v>5.61</v>
      </c>
      <c r="O227" s="16" cm="1">
        <f t="array" ref="O227">_FV(Table1[[#This Row],[Company]],"52 week low",TRUE)</f>
        <v>1.59</v>
      </c>
      <c r="P227" s="17" cm="1">
        <f t="array" ref="P227">_FV(Table1[[#This Row],[Company]],"Beta")</f>
        <v>1.385</v>
      </c>
      <c r="Q227" s="65" t="s">
        <v>3256</v>
      </c>
      <c r="R227" s="19" t="s">
        <v>19</v>
      </c>
    </row>
    <row r="228" spans="2:18" ht="51" x14ac:dyDescent="0.25">
      <c r="B228" s="5" t="s">
        <v>3275</v>
      </c>
      <c r="C228" s="6" t="s">
        <v>3276</v>
      </c>
      <c r="D228" s="6" t="e" vm="229">
        <v>#VALUE!</v>
      </c>
      <c r="E228" s="5" t="s">
        <v>30</v>
      </c>
      <c r="F228" s="5" t="s">
        <v>41</v>
      </c>
      <c r="G228" s="5" t="s">
        <v>42</v>
      </c>
      <c r="H228" s="5" t="s">
        <v>43</v>
      </c>
      <c r="I228" s="5">
        <v>611110</v>
      </c>
      <c r="J228" s="5" t="s">
        <v>18</v>
      </c>
      <c r="K228" s="7" cm="1">
        <f t="array" ref="K228">_FV(Table1[[#This Row],[Company]],"Market cap",TRUE)</f>
        <v>7212105500</v>
      </c>
      <c r="L228" s="14" cm="1">
        <f t="array" ref="L228">+_FV(Table1[[#This Row],[Company]],"price")</f>
        <v>42.5</v>
      </c>
      <c r="M228" s="18">
        <f>+Table1[[#This Row],[Last Price]]/Table1[[#This Row],[52 week high]]</f>
        <v>0.91143040960754873</v>
      </c>
      <c r="N228" s="16" cm="1">
        <f t="array" ref="N228">_FV(Table1[[#This Row],[Company]],"52 week high",TRUE)</f>
        <v>46.63</v>
      </c>
      <c r="O228" s="16" cm="1">
        <f t="array" ref="O228">_FV(Table1[[#This Row],[Company]],"52 week low",TRUE)</f>
        <v>8.4</v>
      </c>
      <c r="P228" s="17" cm="1">
        <f t="array" ref="P228">_FV(Table1[[#This Row],[Company]],"Beta")</f>
        <v>0.59419999999999995</v>
      </c>
      <c r="Q228" s="65" t="s">
        <v>3277</v>
      </c>
      <c r="R228" s="19" t="s">
        <v>37</v>
      </c>
    </row>
    <row r="229" spans="2:18" ht="25.5" x14ac:dyDescent="0.25">
      <c r="B229" s="5" t="s">
        <v>3281</v>
      </c>
      <c r="C229" s="6" t="s">
        <v>3282</v>
      </c>
      <c r="D229" s="6" t="e" vm="230">
        <v>#VALUE!</v>
      </c>
      <c r="E229" s="5" t="s">
        <v>30</v>
      </c>
      <c r="F229" s="5" t="s">
        <v>145</v>
      </c>
      <c r="G229" s="5" t="s">
        <v>1664</v>
      </c>
      <c r="H229" s="5" t="s">
        <v>3283</v>
      </c>
      <c r="I229" s="5">
        <v>326199</v>
      </c>
      <c r="J229" s="5" t="s">
        <v>18</v>
      </c>
      <c r="K229" s="7" cm="1">
        <f t="array" ref="K229">_FV(Table1[[#This Row],[Company]],"Market cap",TRUE)</f>
        <v>6487316000</v>
      </c>
      <c r="L229" s="14" cm="1">
        <f t="array" ref="L229">+_FV(Table1[[#This Row],[Company]],"price")</f>
        <v>15.685</v>
      </c>
      <c r="M229" s="18">
        <f>+Table1[[#This Row],[Last Price]]/Table1[[#This Row],[52 week high]]</f>
        <v>0.59300567107750479</v>
      </c>
      <c r="N229" s="16" cm="1">
        <f t="array" ref="N229">_FV(Table1[[#This Row],[Company]],"52 week high",TRUE)</f>
        <v>26.45</v>
      </c>
      <c r="O229" s="16" cm="1">
        <f t="array" ref="O229">_FV(Table1[[#This Row],[Company]],"52 week low",TRUE)</f>
        <v>12.244999999999999</v>
      </c>
      <c r="P229" s="17" cm="1">
        <f t="array" ref="P229">_FV(Table1[[#This Row],[Company]],"Beta")</f>
        <v>0.91700000000000004</v>
      </c>
      <c r="Q229" s="65" t="s">
        <v>3284</v>
      </c>
      <c r="R229" s="19" t="s">
        <v>19</v>
      </c>
    </row>
    <row r="230" spans="2:18" ht="38.25" x14ac:dyDescent="0.25">
      <c r="B230" s="5" t="s">
        <v>3309</v>
      </c>
      <c r="C230" s="6" t="s">
        <v>3310</v>
      </c>
      <c r="D230" s="6" t="e" vm="231">
        <v>#VALUE!</v>
      </c>
      <c r="E230" s="5" t="s">
        <v>30</v>
      </c>
      <c r="F230" s="5" t="s">
        <v>145</v>
      </c>
      <c r="G230" s="5" t="s">
        <v>330</v>
      </c>
      <c r="H230" s="5" t="s">
        <v>331</v>
      </c>
      <c r="I230" s="5">
        <v>316210</v>
      </c>
      <c r="J230" s="5" t="s">
        <v>18</v>
      </c>
      <c r="K230" s="7" cm="1">
        <f t="array" ref="K230">_FV(Table1[[#This Row],[Company]],"Market cap",TRUE)</f>
        <v>196479590545</v>
      </c>
      <c r="L230" s="14" cm="1">
        <f t="array" ref="L230">+_FV(Table1[[#This Row],[Company]],"price")</f>
        <v>126.715</v>
      </c>
      <c r="M230" s="18">
        <f>+Table1[[#This Row],[Last Price]]/Table1[[#This Row],[52 week high]]</f>
        <v>0.84657268840192412</v>
      </c>
      <c r="N230" s="16" cm="1">
        <f t="array" ref="N230">_FV(Table1[[#This Row],[Company]],"52 week high",TRUE)</f>
        <v>149.68</v>
      </c>
      <c r="O230" s="16" cm="1">
        <f t="array" ref="O230">_FV(Table1[[#This Row],[Company]],"52 week low",TRUE)</f>
        <v>82.22</v>
      </c>
      <c r="P230" s="17" cm="1">
        <f t="array" ref="P230">_FV(Table1[[#This Row],[Company]],"Beta")</f>
        <v>1.0931999999999999</v>
      </c>
      <c r="Q230" s="65" t="s">
        <v>3311</v>
      </c>
      <c r="R230" s="19" t="s">
        <v>26</v>
      </c>
    </row>
    <row r="231" spans="2:18" ht="25.5" x14ac:dyDescent="0.25">
      <c r="B231" s="5" t="s">
        <v>3315</v>
      </c>
      <c r="C231" s="6" t="s">
        <v>3316</v>
      </c>
      <c r="D231" s="19" t="e" vm="232">
        <v>#VALUE!</v>
      </c>
      <c r="E231" s="5" t="s">
        <v>30</v>
      </c>
      <c r="F231" s="5" t="s">
        <v>173</v>
      </c>
      <c r="G231" s="5" t="s">
        <v>1987</v>
      </c>
      <c r="H231" s="5" t="s">
        <v>1988</v>
      </c>
      <c r="I231" s="5">
        <v>336111</v>
      </c>
      <c r="J231" s="5" t="s">
        <v>18</v>
      </c>
      <c r="K231" s="5" cm="1">
        <f t="array" ref="K231">_FV(Table1[[#This Row],[Company]],"Market cap",TRUE)</f>
        <v>279998300</v>
      </c>
      <c r="L231" s="14" cm="1">
        <f t="array" ref="L231">+_FV(Table1[[#This Row],[Company]],"price")</f>
        <v>7.95</v>
      </c>
      <c r="M231" s="18">
        <f>+Table1[[#This Row],[Last Price]]/Table1[[#This Row],[52 week high]]</f>
        <v>0.76442307692307687</v>
      </c>
      <c r="N231" s="16" cm="1">
        <f t="array" ref="N231">_FV(Table1[[#This Row],[Company]],"52 week high",TRUE)</f>
        <v>10.4</v>
      </c>
      <c r="O231" s="16" cm="1">
        <f t="array" ref="O231">_FV(Table1[[#This Row],[Company]],"52 week low",TRUE)</f>
        <v>1.2050000000000001</v>
      </c>
      <c r="P231" s="17" cm="1">
        <f t="array" ref="P231">_FV(Table1[[#This Row],[Company]],"Beta")</f>
        <v>1.4083000000000001</v>
      </c>
      <c r="Q231" s="65" t="s">
        <v>3317</v>
      </c>
      <c r="R231" s="19" t="s">
        <v>37</v>
      </c>
    </row>
    <row r="232" spans="2:18" ht="25.5" x14ac:dyDescent="0.25">
      <c r="B232" s="5" t="s">
        <v>3321</v>
      </c>
      <c r="C232" s="6" t="s">
        <v>3322</v>
      </c>
      <c r="D232" s="6" t="e" vm="233">
        <v>#VALUE!</v>
      </c>
      <c r="E232" s="5" t="s">
        <v>30</v>
      </c>
      <c r="F232" s="5" t="s">
        <v>173</v>
      </c>
      <c r="G232" s="5" t="s">
        <v>1987</v>
      </c>
      <c r="H232" s="5" t="s">
        <v>2301</v>
      </c>
      <c r="I232" s="5">
        <v>336111</v>
      </c>
      <c r="J232" s="5" t="s">
        <v>18</v>
      </c>
      <c r="K232" s="7" cm="1">
        <f t="array" ref="K232">_FV(Table1[[#This Row],[Company]],"Market cap",TRUE)</f>
        <v>430306296</v>
      </c>
      <c r="L232" s="14" cm="1">
        <f t="array" ref="L232">+_FV(Table1[[#This Row],[Company]],"price")</f>
        <v>5.6</v>
      </c>
      <c r="M232" s="18">
        <f>+Table1[[#This Row],[Last Price]]/Table1[[#This Row],[52 week high]]</f>
        <v>0.37333333333333329</v>
      </c>
      <c r="N232" s="16" cm="1">
        <f t="array" ref="N232">_FV(Table1[[#This Row],[Company]],"52 week high",TRUE)</f>
        <v>15</v>
      </c>
      <c r="O232" s="16" cm="1">
        <f t="array" ref="O232">_FV(Table1[[#This Row],[Company]],"52 week low",TRUE)</f>
        <v>2.57</v>
      </c>
      <c r="P232" s="17" cm="1">
        <f t="array" ref="P232">_FV(Table1[[#This Row],[Company]],"Beta")</f>
        <v>0.50649999999999995</v>
      </c>
      <c r="Q232" s="65" t="s">
        <v>3323</v>
      </c>
      <c r="R232" s="19" t="s">
        <v>37</v>
      </c>
    </row>
    <row r="233" spans="2:18" ht="38.25" x14ac:dyDescent="0.25">
      <c r="B233" s="5" t="s">
        <v>3339</v>
      </c>
      <c r="C233" s="6" t="s">
        <v>3340</v>
      </c>
      <c r="D233" s="6" t="e" vm="234">
        <v>#VALUE!</v>
      </c>
      <c r="E233" s="5" t="s">
        <v>30</v>
      </c>
      <c r="F233" s="5" t="s">
        <v>31</v>
      </c>
      <c r="G233" s="5" t="s">
        <v>820</v>
      </c>
      <c r="H233" s="5" t="s">
        <v>2766</v>
      </c>
      <c r="I233" s="5">
        <v>452210</v>
      </c>
      <c r="J233" s="5" t="s">
        <v>18</v>
      </c>
      <c r="K233" s="7" cm="1">
        <f t="array" ref="K233">_FV(Table1[[#This Row],[Company]],"Market cap",TRUE)</f>
        <v>3044746326</v>
      </c>
      <c r="L233" s="14" cm="1">
        <f t="array" ref="L233">+_FV(Table1[[#This Row],[Company]],"price")</f>
        <v>19.02</v>
      </c>
      <c r="M233" s="18">
        <f>+Table1[[#This Row],[Last Price]]/Table1[[#This Row],[52 week high]]</f>
        <v>0.64278472456911118</v>
      </c>
      <c r="N233" s="16" cm="1">
        <f t="array" ref="N233">_FV(Table1[[#This Row],[Company]],"52 week high",TRUE)</f>
        <v>29.59</v>
      </c>
      <c r="O233" s="16" cm="1">
        <f t="array" ref="O233">_FV(Table1[[#This Row],[Company]],"52 week low",TRUE)</f>
        <v>15.525</v>
      </c>
      <c r="P233" s="17" cm="1">
        <f t="array" ref="P233">_FV(Table1[[#This Row],[Company]],"Beta")</f>
        <v>2.2128999999999999</v>
      </c>
      <c r="Q233" s="65" t="s">
        <v>3341</v>
      </c>
      <c r="R233" s="19" t="s">
        <v>26</v>
      </c>
    </row>
    <row r="234" spans="2:18" ht="51" x14ac:dyDescent="0.25">
      <c r="B234" s="5" t="s">
        <v>3396</v>
      </c>
      <c r="C234" s="6" t="s">
        <v>3397</v>
      </c>
      <c r="D234" s="6" t="e" vm="235">
        <v>#VALUE!</v>
      </c>
      <c r="E234" s="5" t="s">
        <v>30</v>
      </c>
      <c r="F234" s="5" t="s">
        <v>145</v>
      </c>
      <c r="G234" s="5" t="s">
        <v>1664</v>
      </c>
      <c r="H234" s="5" t="s">
        <v>1665</v>
      </c>
      <c r="I234" s="5">
        <v>236117</v>
      </c>
      <c r="J234" s="5" t="s">
        <v>18</v>
      </c>
      <c r="K234" s="7" cm="1">
        <f t="array" ref="K234">_FV(Table1[[#This Row],[Company]],"Market cap",TRUE)</f>
        <v>16369370000</v>
      </c>
      <c r="L234" s="14" cm="1">
        <f t="array" ref="L234">+_FV(Table1[[#This Row],[Company]],"price")</f>
        <v>5050.5200000000004</v>
      </c>
      <c r="M234" s="18">
        <f>+Table1[[#This Row],[Last Price]]/Table1[[#This Row],[52 week high]]</f>
        <v>0.90676864519372335</v>
      </c>
      <c r="N234" s="16" cm="1">
        <f t="array" ref="N234">_FV(Table1[[#This Row],[Company]],"52 week high",TRUE)</f>
        <v>5569.8</v>
      </c>
      <c r="O234" s="16" cm="1">
        <f t="array" ref="O234">_FV(Table1[[#This Row],[Company]],"52 week low",TRUE)</f>
        <v>3576.01</v>
      </c>
      <c r="P234" s="17" cm="1">
        <f t="array" ref="P234">_FV(Table1[[#This Row],[Company]],"Beta")</f>
        <v>0.98740000000000006</v>
      </c>
      <c r="Q234" s="65" t="s">
        <v>3398</v>
      </c>
      <c r="R234" s="19" t="s">
        <v>26</v>
      </c>
    </row>
    <row r="235" spans="2:18" ht="38.25" x14ac:dyDescent="0.25">
      <c r="B235" s="5" t="s">
        <v>3402</v>
      </c>
      <c r="C235" s="6" t="s">
        <v>3403</v>
      </c>
      <c r="D235" s="6" t="e" vm="236">
        <v>#VALUE!</v>
      </c>
      <c r="E235" s="5" t="s">
        <v>30</v>
      </c>
      <c r="F235" s="5" t="s">
        <v>31</v>
      </c>
      <c r="G235" s="5" t="s">
        <v>71</v>
      </c>
      <c r="H235" s="5" t="s">
        <v>191</v>
      </c>
      <c r="I235" s="5">
        <v>441310</v>
      </c>
      <c r="J235" s="5" t="s">
        <v>18</v>
      </c>
      <c r="K235" s="7" cm="1">
        <f t="array" ref="K235">_FV(Table1[[#This Row],[Company]],"Market cap",TRUE)</f>
        <v>49540096428</v>
      </c>
      <c r="L235" s="14" cm="1">
        <f t="array" ref="L235">+_FV(Table1[[#This Row],[Company]],"price")</f>
        <v>791.68</v>
      </c>
      <c r="M235" s="18">
        <f>+Table1[[#This Row],[Last Price]]/Table1[[#This Row],[52 week high]]</f>
        <v>0.90901575345611541</v>
      </c>
      <c r="N235" s="16" cm="1">
        <f t="array" ref="N235">_FV(Table1[[#This Row],[Company]],"52 week high",TRUE)</f>
        <v>870.92</v>
      </c>
      <c r="O235" s="16" cm="1">
        <f t="array" ref="O235">_FV(Table1[[#This Row],[Company]],"52 week low",TRUE)</f>
        <v>562.9</v>
      </c>
      <c r="P235" s="17" cm="1">
        <f t="array" ref="P235">_FV(Table1[[#This Row],[Company]],"Beta")</f>
        <v>0.90269999999999995</v>
      </c>
      <c r="Q235" s="65" t="s">
        <v>3404</v>
      </c>
      <c r="R235" s="19" t="s">
        <v>19</v>
      </c>
    </row>
    <row r="236" spans="2:18" ht="38.25" x14ac:dyDescent="0.25">
      <c r="B236" s="5" t="s">
        <v>3441</v>
      </c>
      <c r="C236" s="6" t="s">
        <v>3442</v>
      </c>
      <c r="D236" s="6" t="e" vm="237">
        <v>#VALUE!</v>
      </c>
      <c r="E236" s="5" t="s">
        <v>30</v>
      </c>
      <c r="F236" s="5" t="s">
        <v>31</v>
      </c>
      <c r="G236" s="5" t="s">
        <v>820</v>
      </c>
      <c r="H236" s="5" t="s">
        <v>821</v>
      </c>
      <c r="I236" s="5">
        <v>452210</v>
      </c>
      <c r="J236" s="5" t="s">
        <v>18</v>
      </c>
      <c r="K236" s="7" cm="1">
        <f t="array" ref="K236">_FV(Table1[[#This Row],[Company]],"Market cap",TRUE)</f>
        <v>3376466292</v>
      </c>
      <c r="L236" s="14" cm="1">
        <f t="array" ref="L236">+_FV(Table1[[#This Row],[Company]],"price")</f>
        <v>54.25</v>
      </c>
      <c r="M236" s="18">
        <f>+Table1[[#This Row],[Last Price]]/Table1[[#This Row],[52 week high]]</f>
        <v>0.75065725750657264</v>
      </c>
      <c r="N236" s="16" cm="1">
        <f t="array" ref="N236">_FV(Table1[[#This Row],[Company]],"52 week high",TRUE)</f>
        <v>72.27</v>
      </c>
      <c r="O236" s="16" cm="1">
        <f t="array" ref="O236">_FV(Table1[[#This Row],[Company]],"52 week low",TRUE)</f>
        <v>37.670099999999998</v>
      </c>
      <c r="P236" s="17" cm="1">
        <f t="array" ref="P236">_FV(Table1[[#This Row],[Company]],"Beta")</f>
        <v>0.94099999999999995</v>
      </c>
      <c r="Q236" s="65" t="s">
        <v>3443</v>
      </c>
      <c r="R236" s="19" t="s">
        <v>26</v>
      </c>
    </row>
    <row r="237" spans="2:18" ht="25.5" x14ac:dyDescent="0.25">
      <c r="B237" s="5" t="s">
        <v>3456</v>
      </c>
      <c r="C237" s="6" t="s">
        <v>3457</v>
      </c>
      <c r="D237" s="6" t="e" vm="238">
        <v>#VALUE!</v>
      </c>
      <c r="E237" s="5" t="s">
        <v>30</v>
      </c>
      <c r="F237" s="5" t="s">
        <v>145</v>
      </c>
      <c r="G237" s="5" t="s">
        <v>330</v>
      </c>
      <c r="H237" s="5" t="s">
        <v>331</v>
      </c>
      <c r="I237" s="5" t="s">
        <v>37</v>
      </c>
      <c r="J237" s="5" t="s">
        <v>18</v>
      </c>
      <c r="K237" s="7" cm="1">
        <f t="array" ref="K237">_FV(Table1[[#This Row],[Company]],"Market cap",TRUE)</f>
        <v>7350895016</v>
      </c>
      <c r="L237" s="14" cm="1">
        <f t="array" ref="L237">+_FV(Table1[[#This Row],[Company]],"price")</f>
        <v>23.26</v>
      </c>
      <c r="M237" s="18">
        <f>+Table1[[#This Row],[Last Price]]/Table1[[#This Row],[52 week high]]</f>
        <v>0.74336848833493141</v>
      </c>
      <c r="N237" s="16" cm="1">
        <f t="array" ref="N237">_FV(Table1[[#This Row],[Company]],"52 week high",TRUE)</f>
        <v>31.29</v>
      </c>
      <c r="O237" s="16" cm="1">
        <f t="array" ref="O237">_FV(Table1[[#This Row],[Company]],"52 week low",TRUE)</f>
        <v>15.44</v>
      </c>
      <c r="P237" s="17" cm="1">
        <f t="array" ref="P237">_FV(Table1[[#This Row],[Company]],"Beta")</f>
        <v>2.5110000000000001</v>
      </c>
      <c r="Q237" s="65" t="s">
        <v>3458</v>
      </c>
      <c r="R237" s="19" t="s">
        <v>37</v>
      </c>
    </row>
    <row r="238" spans="2:18" ht="38.25" x14ac:dyDescent="0.25">
      <c r="B238" s="5" t="s">
        <v>3474</v>
      </c>
      <c r="C238" s="6" t="s">
        <v>3475</v>
      </c>
      <c r="D238" s="6" t="e" vm="239">
        <v>#VALUE!</v>
      </c>
      <c r="E238" s="5" t="s">
        <v>30</v>
      </c>
      <c r="F238" s="5" t="s">
        <v>31</v>
      </c>
      <c r="G238" s="5" t="s">
        <v>71</v>
      </c>
      <c r="H238" s="5" t="s">
        <v>191</v>
      </c>
      <c r="I238" s="5">
        <v>441222</v>
      </c>
      <c r="J238" s="5" t="s">
        <v>18</v>
      </c>
      <c r="K238" s="7" cm="1">
        <f t="array" ref="K238">_FV(Table1[[#This Row],[Company]],"Market cap",TRUE)</f>
        <v>492097688</v>
      </c>
      <c r="L238" s="14" cm="1">
        <f t="array" ref="L238">+_FV(Table1[[#This Row],[Company]],"price")</f>
        <v>31.315000000000001</v>
      </c>
      <c r="M238" s="18">
        <f>+Table1[[#This Row],[Last Price]]/Table1[[#This Row],[52 week high]]</f>
        <v>0.5724025736638152</v>
      </c>
      <c r="N238" s="16" cm="1">
        <f t="array" ref="N238">_FV(Table1[[#This Row],[Company]],"52 week high",TRUE)</f>
        <v>54.707999999999998</v>
      </c>
      <c r="O238" s="16" cm="1">
        <f t="array" ref="O238">_FV(Table1[[#This Row],[Company]],"52 week low",TRUE)</f>
        <v>27.1</v>
      </c>
      <c r="P238" s="17" cm="1">
        <f t="array" ref="P238">_FV(Table1[[#This Row],[Company]],"Beta")</f>
        <v>1.458</v>
      </c>
      <c r="Q238" s="65" t="s">
        <v>3476</v>
      </c>
      <c r="R238" s="19" t="s">
        <v>19</v>
      </c>
    </row>
    <row r="239" spans="2:18" ht="25.5" x14ac:dyDescent="0.25">
      <c r="B239" s="5" t="s">
        <v>3531</v>
      </c>
      <c r="C239" s="6" t="s">
        <v>3532</v>
      </c>
      <c r="D239" s="6" t="e" vm="240">
        <v>#VALUE!</v>
      </c>
      <c r="E239" s="5" t="s">
        <v>30</v>
      </c>
      <c r="F239" s="5" t="s">
        <v>31</v>
      </c>
      <c r="G239" s="5" t="s">
        <v>32</v>
      </c>
      <c r="H239" s="5" t="s">
        <v>32</v>
      </c>
      <c r="I239" s="5">
        <v>454110</v>
      </c>
      <c r="J239" s="5" t="s">
        <v>18</v>
      </c>
      <c r="K239" s="7" cm="1">
        <f t="array" ref="K239">_FV(Table1[[#This Row],[Company]],"Market cap",TRUE)</f>
        <v>1094095059</v>
      </c>
      <c r="L239" s="14" cm="1">
        <f t="array" ref="L239">+_FV(Table1[[#This Row],[Company]],"price")</f>
        <v>23.92</v>
      </c>
      <c r="M239" s="18">
        <f>+Table1[[#This Row],[Last Price]]/Table1[[#This Row],[52 week high]]</f>
        <v>0.40228725193407333</v>
      </c>
      <c r="N239" s="16" cm="1">
        <f t="array" ref="N239">_FV(Table1[[#This Row],[Company]],"52 week high",TRUE)</f>
        <v>59.46</v>
      </c>
      <c r="O239" s="16" cm="1">
        <f t="array" ref="O239">_FV(Table1[[#This Row],[Company]],"52 week low",TRUE)</f>
        <v>17.05</v>
      </c>
      <c r="P239" s="17" cm="1">
        <f t="array" ref="P239">_FV(Table1[[#This Row],[Company]],"Beta")</f>
        <v>3.4110999999999998</v>
      </c>
      <c r="Q239" s="65" t="s">
        <v>3533</v>
      </c>
      <c r="R239" s="19" t="s">
        <v>19</v>
      </c>
    </row>
    <row r="240" spans="2:18" ht="25.5" x14ac:dyDescent="0.25">
      <c r="B240" s="5" t="s">
        <v>3573</v>
      </c>
      <c r="C240" s="6" t="s">
        <v>3574</v>
      </c>
      <c r="D240" s="6" t="e" vm="241">
        <v>#VALUE!</v>
      </c>
      <c r="E240" s="5" t="s">
        <v>30</v>
      </c>
      <c r="F240" s="5" t="s">
        <v>41</v>
      </c>
      <c r="G240" s="5" t="s">
        <v>262</v>
      </c>
      <c r="H240" s="5" t="s">
        <v>533</v>
      </c>
      <c r="I240" s="5">
        <v>722513</v>
      </c>
      <c r="J240" s="5" t="s">
        <v>18</v>
      </c>
      <c r="K240" s="7" cm="1">
        <f t="array" ref="K240">_FV(Table1[[#This Row],[Company]],"Market cap",TRUE)</f>
        <v>3220867435</v>
      </c>
      <c r="L240" s="14" cm="1">
        <f t="array" ref="L240">+_FV(Table1[[#This Row],[Company]],"price")</f>
        <v>91.17</v>
      </c>
      <c r="M240" s="18">
        <f>+Table1[[#This Row],[Last Price]]/Table1[[#This Row],[52 week high]]</f>
        <v>0.72002843152740481</v>
      </c>
      <c r="N240" s="16" cm="1">
        <f t="array" ref="N240">_FV(Table1[[#This Row],[Company]],"52 week high",TRUE)</f>
        <v>126.62</v>
      </c>
      <c r="O240" s="16" cm="1">
        <f t="array" ref="O240">_FV(Table1[[#This Row],[Company]],"52 week low",TRUE)</f>
        <v>66.739999999999995</v>
      </c>
      <c r="P240" s="17" cm="1">
        <f t="array" ref="P240">_FV(Table1[[#This Row],[Company]],"Beta")</f>
        <v>1.1107</v>
      </c>
      <c r="Q240" s="65" t="s">
        <v>3575</v>
      </c>
      <c r="R240" s="19" t="s">
        <v>19</v>
      </c>
    </row>
    <row r="241" spans="2:18" ht="51" x14ac:dyDescent="0.25">
      <c r="B241" s="5" t="s">
        <v>3591</v>
      </c>
      <c r="C241" s="6" t="s">
        <v>3592</v>
      </c>
      <c r="D241" s="6" t="e" vm="242">
        <v>#VALUE!</v>
      </c>
      <c r="E241" s="5" t="s">
        <v>30</v>
      </c>
      <c r="F241" s="5" t="s">
        <v>173</v>
      </c>
      <c r="G241" s="5" t="s">
        <v>174</v>
      </c>
      <c r="H241" s="5" t="s">
        <v>175</v>
      </c>
      <c r="I241" s="5">
        <v>336390</v>
      </c>
      <c r="J241" s="5" t="s">
        <v>18</v>
      </c>
      <c r="K241" s="7" cm="1">
        <f t="array" ref="K241">_FV(Table1[[#This Row],[Company]],"Market cap",TRUE)</f>
        <v>1549063894</v>
      </c>
      <c r="L241" s="14" cm="1">
        <f t="array" ref="L241">+_FV(Table1[[#This Row],[Company]],"price")</f>
        <v>68.349999999999994</v>
      </c>
      <c r="M241" s="18">
        <f>+Table1[[#This Row],[Last Price]]/Table1[[#This Row],[52 week high]]</f>
        <v>0.930185084376701</v>
      </c>
      <c r="N241" s="16" cm="1">
        <f t="array" ref="N241">_FV(Table1[[#This Row],[Company]],"52 week high",TRUE)</f>
        <v>73.48</v>
      </c>
      <c r="O241" s="16" cm="1">
        <f t="array" ref="O241">_FV(Table1[[#This Row],[Company]],"52 week low",TRUE)</f>
        <v>41.75</v>
      </c>
      <c r="P241" s="17" cm="1">
        <f t="array" ref="P241">_FV(Table1[[#This Row],[Company]],"Beta")</f>
        <v>1.8867</v>
      </c>
      <c r="Q241" s="65" t="s">
        <v>3593</v>
      </c>
      <c r="R241" s="19" t="s">
        <v>19</v>
      </c>
    </row>
    <row r="242" spans="2:18" ht="25.5" x14ac:dyDescent="0.25">
      <c r="B242" s="5" t="s">
        <v>3642</v>
      </c>
      <c r="C242" s="6" t="s">
        <v>3643</v>
      </c>
      <c r="D242" s="6" t="e" vm="243">
        <v>#VALUE!</v>
      </c>
      <c r="E242" s="5" t="s">
        <v>30</v>
      </c>
      <c r="F242" s="5" t="s">
        <v>145</v>
      </c>
      <c r="G242" s="5" t="s">
        <v>146</v>
      </c>
      <c r="H242" s="5" t="s">
        <v>146</v>
      </c>
      <c r="I242" s="5">
        <v>611620</v>
      </c>
      <c r="J242" s="5" t="s">
        <v>18</v>
      </c>
      <c r="K242" s="7" cm="1">
        <f t="array" ref="K242">_FV(Table1[[#This Row],[Company]],"Market cap",TRUE)</f>
        <v>4226869977</v>
      </c>
      <c r="L242" s="14" cm="1">
        <f t="array" ref="L242">+_FV(Table1[[#This Row],[Company]],"price")</f>
        <v>12.43</v>
      </c>
      <c r="M242" s="18">
        <f>+Table1[[#This Row],[Last Price]]/Table1[[#This Row],[52 week high]]</f>
        <v>0.30805452292441138</v>
      </c>
      <c r="N242" s="16" cm="1">
        <f t="array" ref="N242">_FV(Table1[[#This Row],[Company]],"52 week high",TRUE)</f>
        <v>40.35</v>
      </c>
      <c r="O242" s="16" cm="1">
        <f t="array" ref="O242">_FV(Table1[[#This Row],[Company]],"52 week low",TRUE)</f>
        <v>6.66</v>
      </c>
      <c r="P242" s="17" cm="1">
        <f t="array" ref="P242">_FV(Table1[[#This Row],[Company]],"Beta")</f>
        <v>1.9422999999999999</v>
      </c>
      <c r="Q242" s="65" t="s">
        <v>3644</v>
      </c>
      <c r="R242" s="19" t="s">
        <v>19</v>
      </c>
    </row>
    <row r="243" spans="2:18" ht="38.25" x14ac:dyDescent="0.25">
      <c r="B243" s="5" t="s">
        <v>3645</v>
      </c>
      <c r="C243" s="6" t="s">
        <v>3646</v>
      </c>
      <c r="D243" s="6" t="e" vm="244">
        <v>#VALUE!</v>
      </c>
      <c r="E243" s="5" t="s">
        <v>30</v>
      </c>
      <c r="F243" s="5" t="s">
        <v>31</v>
      </c>
      <c r="G243" s="5" t="s">
        <v>71</v>
      </c>
      <c r="H243" s="5" t="s">
        <v>191</v>
      </c>
      <c r="I243" s="5">
        <v>441110</v>
      </c>
      <c r="J243" s="5" t="s">
        <v>18</v>
      </c>
      <c r="K243" s="12" cm="1">
        <f t="array" ref="K243">_FV(Table1[[#This Row],[Company]],"Market cap",TRUE)</f>
        <v>1368600000</v>
      </c>
      <c r="L243" s="14" cm="1">
        <f t="array" ref="L243">+_FV(Table1[[#This Row],[Company]],"price")</f>
        <v>593.5</v>
      </c>
      <c r="M243" s="18">
        <f>+Table1[[#This Row],[Last Price]]/Table1[[#This Row],[52 week high]]</f>
        <v>0.98784953395472708</v>
      </c>
      <c r="N243" s="16" cm="1">
        <f t="array" ref="N243">_FV(Table1[[#This Row],[Company]],"52 week high",TRUE)</f>
        <v>600.79999999999995</v>
      </c>
      <c r="O243" s="16" cm="1">
        <f t="array" ref="O243">_FV(Table1[[#This Row],[Company]],"52 week low",TRUE)</f>
        <v>364.6</v>
      </c>
      <c r="P243" s="17" cm="1">
        <f t="array" ref="P243">_FV(Table1[[#This Row],[Company]],"Beta")</f>
        <v>1.7754000000000001</v>
      </c>
      <c r="Q243" s="65" t="s">
        <v>3647</v>
      </c>
      <c r="R243" s="19" t="s">
        <v>26</v>
      </c>
    </row>
    <row r="244" spans="2:18" ht="38.25" x14ac:dyDescent="0.25">
      <c r="B244" s="5" t="s">
        <v>3669</v>
      </c>
      <c r="C244" s="6" t="s">
        <v>3670</v>
      </c>
      <c r="D244" s="6" t="e" vm="245">
        <v>#VALUE!</v>
      </c>
      <c r="E244" s="5" t="s">
        <v>30</v>
      </c>
      <c r="F244" s="5" t="s">
        <v>31</v>
      </c>
      <c r="G244" s="5" t="s">
        <v>71</v>
      </c>
      <c r="H244" s="5" t="s">
        <v>100</v>
      </c>
      <c r="I244" s="5">
        <v>453910</v>
      </c>
      <c r="J244" s="5" t="s">
        <v>18</v>
      </c>
      <c r="K244" s="7" cm="1">
        <f t="array" ref="K244">_FV(Table1[[#This Row],[Company]],"Market cap",TRUE)</f>
        <v>3507859740</v>
      </c>
      <c r="L244" s="14" cm="1">
        <f t="array" ref="L244">+_FV(Table1[[#This Row],[Company]],"price")</f>
        <v>11.55</v>
      </c>
      <c r="M244" s="18">
        <f>+Table1[[#This Row],[Last Price]]/Table1[[#This Row],[52 week high]]</f>
        <v>0.50769230769230778</v>
      </c>
      <c r="N244" s="16" cm="1">
        <f t="array" ref="N244">_FV(Table1[[#This Row],[Company]],"52 week high",TRUE)</f>
        <v>22.75</v>
      </c>
      <c r="O244" s="16" cm="1">
        <f t="array" ref="O244">_FV(Table1[[#This Row],[Company]],"52 week low",TRUE)</f>
        <v>8.7200000000000006</v>
      </c>
      <c r="P244" s="17" cm="1">
        <f t="array" ref="P244">_FV(Table1[[#This Row],[Company]],"Beta")</f>
        <v>1.361</v>
      </c>
      <c r="Q244" s="65" t="s">
        <v>3671</v>
      </c>
      <c r="R244" s="19" t="s">
        <v>26</v>
      </c>
    </row>
    <row r="245" spans="2:18" ht="25.5" x14ac:dyDescent="0.25">
      <c r="B245" s="5" t="s">
        <v>3693</v>
      </c>
      <c r="C245" s="6" t="s">
        <v>3694</v>
      </c>
      <c r="D245" s="6" t="e" vm="246">
        <v>#VALUE!</v>
      </c>
      <c r="E245" s="5" t="s">
        <v>30</v>
      </c>
      <c r="F245" s="5" t="s">
        <v>31</v>
      </c>
      <c r="G245" s="5" t="s">
        <v>32</v>
      </c>
      <c r="H245" s="5" t="s">
        <v>32</v>
      </c>
      <c r="I245" s="5">
        <v>454110</v>
      </c>
      <c r="J245" s="5" t="s">
        <v>18</v>
      </c>
      <c r="K245" s="7" cm="1">
        <f t="array" ref="K245">_FV(Table1[[#This Row],[Company]],"Market cap",TRUE)</f>
        <v>123125908680</v>
      </c>
      <c r="L245" s="14" cm="1">
        <f t="array" ref="L245">+_FV(Table1[[#This Row],[Company]],"price")</f>
        <v>97.38</v>
      </c>
      <c r="M245" s="18">
        <f>+Table1[[#This Row],[Last Price]]/Table1[[#This Row],[52 week high]]</f>
        <v>0.91539763113367179</v>
      </c>
      <c r="N245" s="16" cm="1">
        <f t="array" ref="N245">_FV(Table1[[#This Row],[Company]],"52 week high",TRUE)</f>
        <v>106.38</v>
      </c>
      <c r="O245" s="16" cm="1">
        <f t="array" ref="O245">_FV(Table1[[#This Row],[Company]],"52 week low",TRUE)</f>
        <v>23.21</v>
      </c>
      <c r="P245" s="17" cm="1">
        <f t="array" ref="P245">_FV(Table1[[#This Row],[Company]],"Beta")</f>
        <v>0.76029999999999998</v>
      </c>
      <c r="Q245" s="65" t="s">
        <v>3695</v>
      </c>
      <c r="R245" s="19" t="s">
        <v>37</v>
      </c>
    </row>
    <row r="246" spans="2:18" ht="25.5" x14ac:dyDescent="0.25">
      <c r="B246" s="5" t="s">
        <v>3714</v>
      </c>
      <c r="C246" s="6" t="s">
        <v>3715</v>
      </c>
      <c r="D246" s="6" t="e" vm="247">
        <v>#VALUE!</v>
      </c>
      <c r="E246" s="5" t="s">
        <v>30</v>
      </c>
      <c r="F246" s="5" t="s">
        <v>41</v>
      </c>
      <c r="G246" s="5" t="s">
        <v>262</v>
      </c>
      <c r="H246" s="5" t="s">
        <v>263</v>
      </c>
      <c r="I246" s="5">
        <v>721120</v>
      </c>
      <c r="J246" s="5" t="s">
        <v>18</v>
      </c>
      <c r="K246" s="7" cm="1">
        <f t="array" ref="K246">_FV(Table1[[#This Row],[Company]],"Market cap",TRUE)</f>
        <v>1174872115</v>
      </c>
      <c r="L246" s="14" cm="1">
        <f t="array" ref="L246">+_FV(Table1[[#This Row],[Company]],"price")</f>
        <v>7.2350000000000003</v>
      </c>
      <c r="M246" s="18">
        <f>+Table1[[#This Row],[Last Price]]/Table1[[#This Row],[52 week high]]</f>
        <v>0.73751274209989803</v>
      </c>
      <c r="N246" s="16" cm="1">
        <f t="array" ref="N246">_FV(Table1[[#This Row],[Company]],"52 week high",TRUE)</f>
        <v>9.81</v>
      </c>
      <c r="O246" s="16" cm="1">
        <f t="array" ref="O246">_FV(Table1[[#This Row],[Company]],"52 week low",TRUE)</f>
        <v>5.3449999999999998</v>
      </c>
      <c r="P246" s="17" cm="1">
        <f t="array" ref="P246">_FV(Table1[[#This Row],[Company]],"Beta")</f>
        <v>1.5403</v>
      </c>
      <c r="Q246" s="65" t="s">
        <v>3716</v>
      </c>
      <c r="R246" s="19" t="s">
        <v>37</v>
      </c>
    </row>
    <row r="247" spans="2:18" ht="38.25" x14ac:dyDescent="0.25">
      <c r="B247" s="5" t="s">
        <v>3735</v>
      </c>
      <c r="C247" s="6" t="s">
        <v>3736</v>
      </c>
      <c r="D247" s="6" t="e" vm="248">
        <v>#VALUE!</v>
      </c>
      <c r="E247" s="5" t="s">
        <v>30</v>
      </c>
      <c r="F247" s="5" t="s">
        <v>145</v>
      </c>
      <c r="G247" s="5" t="s">
        <v>146</v>
      </c>
      <c r="H247" s="5" t="s">
        <v>146</v>
      </c>
      <c r="I247" s="5">
        <v>336999</v>
      </c>
      <c r="J247" s="5" t="s">
        <v>18</v>
      </c>
      <c r="K247" s="7" cm="1">
        <f t="array" ref="K247">_FV(Table1[[#This Row],[Company]],"Market cap",TRUE)</f>
        <v>6286759579</v>
      </c>
      <c r="L247" s="14" cm="1">
        <f t="array" ref="L247">+_FV(Table1[[#This Row],[Company]],"price")</f>
        <v>108.47</v>
      </c>
      <c r="M247" s="18">
        <f>+Table1[[#This Row],[Last Price]]/Table1[[#This Row],[52 week high]]</f>
        <v>0.85161340975111877</v>
      </c>
      <c r="N247" s="16" cm="1">
        <f t="array" ref="N247">_FV(Table1[[#This Row],[Company]],"52 week high",TRUE)</f>
        <v>127.37</v>
      </c>
      <c r="O247" s="16" cm="1">
        <f t="array" ref="O247">_FV(Table1[[#This Row],[Company]],"52 week low",TRUE)</f>
        <v>91.86</v>
      </c>
      <c r="P247" s="17" cm="1">
        <f t="array" ref="P247">_FV(Table1[[#This Row],[Company]],"Beta")</f>
        <v>1.5798000000000001</v>
      </c>
      <c r="Q247" s="65" t="s">
        <v>3737</v>
      </c>
      <c r="R247" s="19" t="s">
        <v>19</v>
      </c>
    </row>
    <row r="248" spans="2:18" ht="38.25" x14ac:dyDescent="0.25">
      <c r="B248" s="5" t="s">
        <v>3738</v>
      </c>
      <c r="C248" s="6" t="s">
        <v>3739</v>
      </c>
      <c r="D248" s="6" t="e" vm="249">
        <v>#VALUE!</v>
      </c>
      <c r="E248" s="5" t="s">
        <v>30</v>
      </c>
      <c r="F248" s="5" t="s">
        <v>31</v>
      </c>
      <c r="G248" s="5" t="s">
        <v>2124</v>
      </c>
      <c r="H248" s="5" t="s">
        <v>2124</v>
      </c>
      <c r="I248" s="5">
        <v>423910</v>
      </c>
      <c r="J248" s="5" t="s">
        <v>18</v>
      </c>
      <c r="K248" s="7" cm="1">
        <f t="array" ref="K248">_FV(Table1[[#This Row],[Company]],"Market cap",TRUE)</f>
        <v>14741609050</v>
      </c>
      <c r="L248" s="14" cm="1">
        <f t="array" ref="L248">+_FV(Table1[[#This Row],[Company]],"price")</f>
        <v>377.5</v>
      </c>
      <c r="M248" s="18">
        <f>+Table1[[#This Row],[Last Price]]/Table1[[#This Row],[52 week high]]</f>
        <v>0.77237851662404089</v>
      </c>
      <c r="N248" s="16" cm="1">
        <f t="array" ref="N248">_FV(Table1[[#This Row],[Company]],"52 week high",TRUE)</f>
        <v>488.75</v>
      </c>
      <c r="O248" s="16" cm="1">
        <f t="array" ref="O248">_FV(Table1[[#This Row],[Company]],"52 week low",TRUE)</f>
        <v>278.10039999999998</v>
      </c>
      <c r="P248" s="17" cm="1">
        <f t="array" ref="P248">_FV(Table1[[#This Row],[Company]],"Beta")</f>
        <v>0.89859999999999995</v>
      </c>
      <c r="Q248" s="65" t="s">
        <v>3740</v>
      </c>
      <c r="R248" s="19" t="s">
        <v>19</v>
      </c>
    </row>
    <row r="249" spans="2:18" ht="25.5" x14ac:dyDescent="0.25">
      <c r="B249" s="5" t="s">
        <v>3741</v>
      </c>
      <c r="C249" s="6" t="s">
        <v>3742</v>
      </c>
      <c r="D249" s="6" t="e" vm="250">
        <v>#VALUE!</v>
      </c>
      <c r="E249" s="5" t="s">
        <v>30</v>
      </c>
      <c r="F249" s="5" t="s">
        <v>31</v>
      </c>
      <c r="G249" s="5" t="s">
        <v>32</v>
      </c>
      <c r="H249" s="5" t="s">
        <v>32</v>
      </c>
      <c r="I249" s="5">
        <v>525990</v>
      </c>
      <c r="J249" s="5" t="s">
        <v>18</v>
      </c>
      <c r="K249" s="7" cm="1">
        <f t="array" ref="K249">_FV(Table1[[#This Row],[Company]],"Market cap",TRUE)</f>
        <v>291608200</v>
      </c>
      <c r="L249" s="14" cm="1">
        <f t="array" ref="L249">+_FV(Table1[[#This Row],[Company]],"price")</f>
        <v>2.72</v>
      </c>
      <c r="M249" s="18">
        <f>+Table1[[#This Row],[Last Price]]/Table1[[#This Row],[52 week high]]</f>
        <v>0.24727272727272728</v>
      </c>
      <c r="N249" s="16" cm="1">
        <f t="array" ref="N249">_FV(Table1[[#This Row],[Company]],"52 week high",TRUE)</f>
        <v>11</v>
      </c>
      <c r="O249" s="16" cm="1">
        <f t="array" ref="O249">_FV(Table1[[#This Row],[Company]],"52 week low",TRUE)</f>
        <v>0.94</v>
      </c>
      <c r="P249" s="17" cm="1">
        <f t="array" ref="P249">_FV(Table1[[#This Row],[Company]],"Beta")</f>
        <v>1.6259999999999999</v>
      </c>
      <c r="Q249" s="65" t="s">
        <v>3743</v>
      </c>
      <c r="R249" s="19" t="s">
        <v>19</v>
      </c>
    </row>
    <row r="250" spans="2:18" ht="25.5" x14ac:dyDescent="0.25">
      <c r="B250" s="5" t="s">
        <v>3744</v>
      </c>
      <c r="C250" s="6" t="s">
        <v>3745</v>
      </c>
      <c r="D250" s="6" t="e" vm="251">
        <v>#VALUE!</v>
      </c>
      <c r="E250" s="5" t="s">
        <v>30</v>
      </c>
      <c r="F250" s="5" t="s">
        <v>41</v>
      </c>
      <c r="G250" s="5" t="s">
        <v>262</v>
      </c>
      <c r="H250" s="5" t="s">
        <v>533</v>
      </c>
      <c r="I250" s="5">
        <v>722511</v>
      </c>
      <c r="J250" s="5" t="s">
        <v>18</v>
      </c>
      <c r="K250" s="7" cm="1">
        <f t="array" ref="K250">_FV(Table1[[#This Row],[Company]],"Market cap",TRUE)</f>
        <v>1607276080</v>
      </c>
      <c r="L250" s="14" cm="1">
        <f t="array" ref="L250">+_FV(Table1[[#This Row],[Company]],"price")</f>
        <v>22.28</v>
      </c>
      <c r="M250" s="18">
        <f>+Table1[[#This Row],[Last Price]]/Table1[[#This Row],[52 week high]]</f>
        <v>0.75397886287263238</v>
      </c>
      <c r="N250" s="16" cm="1">
        <f t="array" ref="N250">_FV(Table1[[#This Row],[Company]],"52 week high",TRUE)</f>
        <v>29.549900000000001</v>
      </c>
      <c r="O250" s="16" cm="1">
        <f t="array" ref="O250">_FV(Table1[[#This Row],[Company]],"52 week low",TRUE)</f>
        <v>14.835000000000001</v>
      </c>
      <c r="P250" s="17" cm="1">
        <f t="array" ref="P250">_FV(Table1[[#This Row],[Company]],"Beta")</f>
        <v>1.446</v>
      </c>
      <c r="Q250" s="65" t="s">
        <v>3746</v>
      </c>
      <c r="R250" s="19" t="s">
        <v>19</v>
      </c>
    </row>
    <row r="251" spans="2:18" ht="38.25" x14ac:dyDescent="0.25">
      <c r="B251" s="5" t="s">
        <v>3845</v>
      </c>
      <c r="C251" s="6" t="s">
        <v>3846</v>
      </c>
      <c r="D251" s="6" t="e" vm="252">
        <v>#VALUE!</v>
      </c>
      <c r="E251" s="5" t="s">
        <v>30</v>
      </c>
      <c r="F251" s="5" t="s">
        <v>145</v>
      </c>
      <c r="G251" s="5" t="s">
        <v>1664</v>
      </c>
      <c r="H251" s="5" t="s">
        <v>1665</v>
      </c>
      <c r="I251" s="5">
        <v>236117</v>
      </c>
      <c r="J251" s="5" t="s">
        <v>18</v>
      </c>
      <c r="K251" s="7" cm="1">
        <f t="array" ref="K251">_FV(Table1[[#This Row],[Company]],"Market cap",TRUE)</f>
        <v>11943447772</v>
      </c>
      <c r="L251" s="14" cm="1">
        <f t="array" ref="L251">+_FV(Table1[[#This Row],[Company]],"price")</f>
        <v>52.424999999999997</v>
      </c>
      <c r="M251" s="18">
        <f>+Table1[[#This Row],[Last Price]]/Table1[[#This Row],[52 week high]]</f>
        <v>0.95823432644854678</v>
      </c>
      <c r="N251" s="16" cm="1">
        <f t="array" ref="N251">_FV(Table1[[#This Row],[Company]],"52 week high",TRUE)</f>
        <v>54.71</v>
      </c>
      <c r="O251" s="16" cm="1">
        <f t="array" ref="O251">_FV(Table1[[#This Row],[Company]],"52 week low",TRUE)</f>
        <v>35.032400000000003</v>
      </c>
      <c r="P251" s="17" cm="1">
        <f t="array" ref="P251">_FV(Table1[[#This Row],[Company]],"Beta")</f>
        <v>1.3057000000000001</v>
      </c>
      <c r="Q251" s="65" t="s">
        <v>3847</v>
      </c>
      <c r="R251" s="19" t="s">
        <v>26</v>
      </c>
    </row>
    <row r="252" spans="2:18" ht="25.5" x14ac:dyDescent="0.25">
      <c r="B252" s="5" t="s">
        <v>3854</v>
      </c>
      <c r="C252" s="6" t="s">
        <v>3855</v>
      </c>
      <c r="D252" s="6" t="e" vm="253">
        <v>#VALUE!</v>
      </c>
      <c r="E252" s="5" t="s">
        <v>30</v>
      </c>
      <c r="F252" s="5" t="s">
        <v>145</v>
      </c>
      <c r="G252" s="5" t="s">
        <v>1664</v>
      </c>
      <c r="H252" s="5" t="s">
        <v>2922</v>
      </c>
      <c r="I252" s="5">
        <v>326199</v>
      </c>
      <c r="J252" s="5" t="s">
        <v>18</v>
      </c>
      <c r="K252" s="7" cm="1">
        <f t="array" ref="K252">_FV(Table1[[#This Row],[Company]],"Market cap",TRUE)</f>
        <v>510566181</v>
      </c>
      <c r="L252" s="14" cm="1">
        <f t="array" ref="L252">+_FV(Table1[[#This Row],[Company]],"price")</f>
        <v>5.56</v>
      </c>
      <c r="M252" s="18">
        <f>+Table1[[#This Row],[Last Price]]/Table1[[#This Row],[52 week high]]</f>
        <v>0.6361556064073226</v>
      </c>
      <c r="N252" s="16" cm="1">
        <f t="array" ref="N252">_FV(Table1[[#This Row],[Company]],"52 week high",TRUE)</f>
        <v>8.74</v>
      </c>
      <c r="O252" s="16" cm="1">
        <f t="array" ref="O252">_FV(Table1[[#This Row],[Company]],"52 week low",TRUE)</f>
        <v>2.65</v>
      </c>
      <c r="P252" s="17" cm="1">
        <f t="array" ref="P252">_FV(Table1[[#This Row],[Company]],"Beta")</f>
        <v>1.5827</v>
      </c>
      <c r="Q252" s="65" t="s">
        <v>3856</v>
      </c>
      <c r="R252" s="19" t="s">
        <v>26</v>
      </c>
    </row>
    <row r="253" spans="2:18" ht="38.25" x14ac:dyDescent="0.25">
      <c r="B253" s="5" t="s">
        <v>3857</v>
      </c>
      <c r="C253" s="6" t="s">
        <v>3858</v>
      </c>
      <c r="D253" s="6" t="e" vm="254">
        <v>#VALUE!</v>
      </c>
      <c r="E253" s="5" t="s">
        <v>30</v>
      </c>
      <c r="F253" s="5" t="s">
        <v>145</v>
      </c>
      <c r="G253" s="5" t="s">
        <v>330</v>
      </c>
      <c r="H253" s="5" t="s">
        <v>1045</v>
      </c>
      <c r="I253" s="5">
        <v>315990</v>
      </c>
      <c r="J253" s="5" t="s">
        <v>18</v>
      </c>
      <c r="K253" s="7" cm="1">
        <f t="array" ref="K253">_FV(Table1[[#This Row],[Company]],"Market cap",TRUE)</f>
        <v>5564008042</v>
      </c>
      <c r="L253" s="14" cm="1">
        <f t="array" ref="L253">+_FV(Table1[[#This Row],[Company]],"price")</f>
        <v>87.8</v>
      </c>
      <c r="M253" s="18">
        <f>+Table1[[#This Row],[Last Price]]/Table1[[#This Row],[52 week high]]</f>
        <v>0.83278004363084501</v>
      </c>
      <c r="N253" s="16" cm="1">
        <f t="array" ref="N253">_FV(Table1[[#This Row],[Company]],"52 week high",TRUE)</f>
        <v>105.43</v>
      </c>
      <c r="O253" s="16" cm="1">
        <f t="array" ref="O253">_FV(Table1[[#This Row],[Company]],"52 week low",TRUE)</f>
        <v>43.49</v>
      </c>
      <c r="P253" s="17" cm="1">
        <f t="array" ref="P253">_FV(Table1[[#This Row],[Company]],"Beta")</f>
        <v>2.0503999999999998</v>
      </c>
      <c r="Q253" s="65" t="s">
        <v>3859</v>
      </c>
      <c r="R253" s="19" t="s">
        <v>26</v>
      </c>
    </row>
    <row r="254" spans="2:18" ht="25.5" x14ac:dyDescent="0.25">
      <c r="B254" s="5" t="s">
        <v>3881</v>
      </c>
      <c r="C254" s="6" t="s">
        <v>3882</v>
      </c>
      <c r="D254" s="6" t="e" vm="255">
        <v>#VALUE!</v>
      </c>
      <c r="E254" s="5" t="s">
        <v>30</v>
      </c>
      <c r="F254" s="5" t="s">
        <v>173</v>
      </c>
      <c r="G254" s="5" t="s">
        <v>174</v>
      </c>
      <c r="H254" s="5" t="s">
        <v>175</v>
      </c>
      <c r="I254" s="5">
        <v>525990</v>
      </c>
      <c r="J254" s="5" t="s">
        <v>18</v>
      </c>
      <c r="K254" s="7" cm="1">
        <f t="array" ref="K254">_FV(Table1[[#This Row],[Company]],"Market cap",TRUE)</f>
        <v>3544332849</v>
      </c>
      <c r="L254" s="14" cm="1">
        <f t="array" ref="L254">+_FV(Table1[[#This Row],[Company]],"price")</f>
        <v>8.1300000000000008</v>
      </c>
      <c r="M254" s="18">
        <f>+Table1[[#This Row],[Last Price]]/Table1[[#This Row],[52 week high]]</f>
        <v>0.36605132823052683</v>
      </c>
      <c r="N254" s="16" cm="1">
        <f t="array" ref="N254">_FV(Table1[[#This Row],[Company]],"52 week high",TRUE)</f>
        <v>22.21</v>
      </c>
      <c r="O254" s="16" cm="1">
        <f t="array" ref="O254">_FV(Table1[[#This Row],[Company]],"52 week low",TRUE)</f>
        <v>5.1100000000000003</v>
      </c>
      <c r="P254" s="17" cm="1">
        <f t="array" ref="P254">_FV(Table1[[#This Row],[Company]],"Beta")</f>
        <v>1.784</v>
      </c>
      <c r="Q254" s="65" t="s">
        <v>3883</v>
      </c>
      <c r="R254" s="19" t="s">
        <v>19</v>
      </c>
    </row>
    <row r="255" spans="2:18" ht="25.5" x14ac:dyDescent="0.25">
      <c r="B255" s="5" t="s">
        <v>3902</v>
      </c>
      <c r="C255" s="6" t="s">
        <v>3903</v>
      </c>
      <c r="D255" s="6" t="e" vm="256">
        <v>#VALUE!</v>
      </c>
      <c r="E255" s="5" t="s">
        <v>30</v>
      </c>
      <c r="F255" s="5" t="s">
        <v>145</v>
      </c>
      <c r="G255" s="5" t="s">
        <v>330</v>
      </c>
      <c r="H255" s="5" t="s">
        <v>1045</v>
      </c>
      <c r="I255" s="5">
        <v>315190</v>
      </c>
      <c r="J255" s="5" t="s">
        <v>18</v>
      </c>
      <c r="K255" s="7" cm="1">
        <f t="array" ref="K255">_FV(Table1[[#This Row],[Company]],"Market cap",TRUE)</f>
        <v>8080970300</v>
      </c>
      <c r="L255" s="14" cm="1">
        <f t="array" ref="L255">+_FV(Table1[[#This Row],[Company]],"price")</f>
        <v>122.49</v>
      </c>
      <c r="M255" s="18">
        <f>+Table1[[#This Row],[Last Price]]/Table1[[#This Row],[52 week high]]</f>
        <v>0.90072799470549292</v>
      </c>
      <c r="N255" s="16" cm="1">
        <f t="array" ref="N255">_FV(Table1[[#This Row],[Company]],"52 week high",TRUE)</f>
        <v>135.99</v>
      </c>
      <c r="O255" s="16" cm="1">
        <f t="array" ref="O255">_FV(Table1[[#This Row],[Company]],"52 week low",TRUE)</f>
        <v>82.231099999999998</v>
      </c>
      <c r="P255" s="17" cm="1">
        <f t="array" ref="P255">_FV(Table1[[#This Row],[Company]],"Beta")</f>
        <v>1.3925000000000001</v>
      </c>
      <c r="Q255" s="65" t="s">
        <v>3904</v>
      </c>
      <c r="R255" s="19" t="s">
        <v>26</v>
      </c>
    </row>
    <row r="256" spans="2:18" ht="25.5" x14ac:dyDescent="0.25">
      <c r="B256" s="5" t="s">
        <v>3949</v>
      </c>
      <c r="C256" s="6" t="s">
        <v>3950</v>
      </c>
      <c r="D256" s="6" t="e" vm="257">
        <v>#VALUE!</v>
      </c>
      <c r="E256" s="5" t="s">
        <v>30</v>
      </c>
      <c r="F256" s="5" t="s">
        <v>31</v>
      </c>
      <c r="G256" s="5" t="s">
        <v>32</v>
      </c>
      <c r="H256" s="5" t="s">
        <v>32</v>
      </c>
      <c r="I256" s="5">
        <v>448150</v>
      </c>
      <c r="J256" s="5" t="s">
        <v>18</v>
      </c>
      <c r="K256" s="7" cm="1">
        <f t="array" ref="K256">_FV(Table1[[#This Row],[Company]],"Market cap",TRUE)</f>
        <v>255663108</v>
      </c>
      <c r="L256" s="14" cm="1">
        <f t="array" ref="L256">+_FV(Table1[[#This Row],[Company]],"price")</f>
        <v>3.9319000000000002</v>
      </c>
      <c r="M256" s="18">
        <f>+Table1[[#This Row],[Last Price]]/Table1[[#This Row],[52 week high]]</f>
        <v>0.52495327102803735</v>
      </c>
      <c r="N256" s="16" cm="1">
        <f t="array" ref="N256">_FV(Table1[[#This Row],[Company]],"52 week high",TRUE)</f>
        <v>7.49</v>
      </c>
      <c r="O256" s="16" cm="1">
        <f t="array" ref="O256">_FV(Table1[[#This Row],[Company]],"52 week low",TRUE)</f>
        <v>1.1000000000000001</v>
      </c>
      <c r="P256" s="17" cm="1">
        <f t="array" ref="P256">_FV(Table1[[#This Row],[Company]],"Beta")</f>
        <v>1.946</v>
      </c>
      <c r="Q256" s="65" t="s">
        <v>3951</v>
      </c>
      <c r="R256" s="19" t="s">
        <v>19</v>
      </c>
    </row>
    <row r="257" spans="2:18" ht="38.25" x14ac:dyDescent="0.25">
      <c r="B257" s="5" t="s">
        <v>3952</v>
      </c>
      <c r="C257" s="6" t="s">
        <v>3953</v>
      </c>
      <c r="D257" s="6" t="e" vm="258">
        <v>#VALUE!</v>
      </c>
      <c r="E257" s="5" t="s">
        <v>30</v>
      </c>
      <c r="F257" s="5" t="s">
        <v>31</v>
      </c>
      <c r="G257" s="5" t="s">
        <v>71</v>
      </c>
      <c r="H257" s="5" t="s">
        <v>813</v>
      </c>
      <c r="I257" s="5">
        <v>532210</v>
      </c>
      <c r="J257" s="5" t="s">
        <v>18</v>
      </c>
      <c r="K257" s="7" cm="1">
        <f t="array" ref="K257">_FV(Table1[[#This Row],[Company]],"Market cap",TRUE)</f>
        <v>1442689345</v>
      </c>
      <c r="L257" s="14" cm="1">
        <f t="array" ref="L257">+_FV(Table1[[#This Row],[Company]],"price")</f>
        <v>25.914999999999999</v>
      </c>
      <c r="M257" s="18">
        <f>+Table1[[#This Row],[Last Price]]/Table1[[#This Row],[52 week high]]</f>
        <v>0.59767066420664205</v>
      </c>
      <c r="N257" s="16" cm="1">
        <f t="array" ref="N257">_FV(Table1[[#This Row],[Company]],"52 week high",TRUE)</f>
        <v>43.36</v>
      </c>
      <c r="O257" s="16" cm="1">
        <f t="array" ref="O257">_FV(Table1[[#This Row],[Company]],"52 week low",TRUE)</f>
        <v>16.82</v>
      </c>
      <c r="P257" s="17" cm="1">
        <f t="array" ref="P257">_FV(Table1[[#This Row],[Company]],"Beta")</f>
        <v>1.8234999999999999</v>
      </c>
      <c r="Q257" s="65" t="s">
        <v>3954</v>
      </c>
      <c r="R257" s="19" t="s">
        <v>19</v>
      </c>
    </row>
    <row r="258" spans="2:18" ht="38.25" x14ac:dyDescent="0.25">
      <c r="B258" s="5" t="s">
        <v>3984</v>
      </c>
      <c r="C258" s="6" t="s">
        <v>3985</v>
      </c>
      <c r="D258" s="6" t="e" vm="259">
        <v>#VALUE!</v>
      </c>
      <c r="E258" s="5" t="s">
        <v>30</v>
      </c>
      <c r="F258" s="5" t="s">
        <v>31</v>
      </c>
      <c r="G258" s="5" t="s">
        <v>32</v>
      </c>
      <c r="H258" s="5" t="s">
        <v>32</v>
      </c>
      <c r="I258" s="5">
        <v>454110</v>
      </c>
      <c r="J258" s="5" t="s">
        <v>18</v>
      </c>
      <c r="K258" s="7" cm="1">
        <f t="array" ref="K258">_FV(Table1[[#This Row],[Company]],"Market cap",TRUE)</f>
        <v>2048996105</v>
      </c>
      <c r="L258" s="14" cm="1">
        <f t="array" ref="L258">+_FV(Table1[[#This Row],[Company]],"price")</f>
        <v>27.94</v>
      </c>
      <c r="M258" s="18">
        <f>+Table1[[#This Row],[Last Price]]/Table1[[#This Row],[52 week high]]</f>
        <v>0.43710888610763454</v>
      </c>
      <c r="N258" s="16" cm="1">
        <f t="array" ref="N258">_FV(Table1[[#This Row],[Company]],"52 week high",TRUE)</f>
        <v>63.92</v>
      </c>
      <c r="O258" s="16" cm="1">
        <f t="array" ref="O258">_FV(Table1[[#This Row],[Company]],"52 week low",TRUE)</f>
        <v>20.170000000000002</v>
      </c>
      <c r="P258" s="17" cm="1">
        <f t="array" ref="P258">_FV(Table1[[#This Row],[Company]],"Beta")</f>
        <v>2.1471</v>
      </c>
      <c r="Q258" s="65" t="s">
        <v>3986</v>
      </c>
      <c r="R258" s="19" t="s">
        <v>19</v>
      </c>
    </row>
    <row r="259" spans="2:18" ht="38.25" x14ac:dyDescent="0.25">
      <c r="B259" s="5" t="s">
        <v>3990</v>
      </c>
      <c r="C259" s="6" t="s">
        <v>3991</v>
      </c>
      <c r="D259" s="6" t="e" vm="260">
        <v>#VALUE!</v>
      </c>
      <c r="E259" s="5" t="s">
        <v>30</v>
      </c>
      <c r="F259" s="5" t="s">
        <v>31</v>
      </c>
      <c r="G259" s="5" t="s">
        <v>71</v>
      </c>
      <c r="H259" s="5" t="s">
        <v>72</v>
      </c>
      <c r="I259" s="5">
        <v>444110</v>
      </c>
      <c r="J259" s="5" t="s">
        <v>18</v>
      </c>
      <c r="K259" s="7" cm="1">
        <f t="array" ref="K259">_FV(Table1[[#This Row],[Company]],"Market cap",TRUE)</f>
        <v>7388822359</v>
      </c>
      <c r="L259" s="14" cm="1">
        <f t="array" ref="L259">+_FV(Table1[[#This Row],[Company]],"price")</f>
        <v>308.495</v>
      </c>
      <c r="M259" s="18">
        <f>+Table1[[#This Row],[Last Price]]/Table1[[#This Row],[52 week high]]</f>
        <v>0.69847397378132992</v>
      </c>
      <c r="N259" s="16" cm="1">
        <f t="array" ref="N259">_FV(Table1[[#This Row],[Company]],"52 week high",TRUE)</f>
        <v>441.67</v>
      </c>
      <c r="O259" s="16" cm="1">
        <f t="array" ref="O259">_FV(Table1[[#This Row],[Company]],"52 week low",TRUE)</f>
        <v>207.37100000000001</v>
      </c>
      <c r="P259" s="17" cm="1">
        <f t="array" ref="P259">_FV(Table1[[#This Row],[Company]],"Beta")</f>
        <v>2.0969000000000002</v>
      </c>
      <c r="Q259" s="65" t="s">
        <v>3992</v>
      </c>
      <c r="R259" s="19" t="s">
        <v>19</v>
      </c>
    </row>
    <row r="260" spans="2:18" ht="38.25" x14ac:dyDescent="0.25">
      <c r="B260" s="5" t="s">
        <v>4008</v>
      </c>
      <c r="C260" s="6" t="s">
        <v>4009</v>
      </c>
      <c r="D260" s="6" t="e" vm="261">
        <v>#VALUE!</v>
      </c>
      <c r="E260" s="5" t="s">
        <v>30</v>
      </c>
      <c r="F260" s="5" t="s">
        <v>173</v>
      </c>
      <c r="G260" s="5" t="s">
        <v>1987</v>
      </c>
      <c r="H260" s="5" t="s">
        <v>1988</v>
      </c>
      <c r="I260" s="5">
        <v>336111</v>
      </c>
      <c r="J260" s="5" t="s">
        <v>18</v>
      </c>
      <c r="K260" s="7" cm="1">
        <f t="array" ref="K260">_FV(Table1[[#This Row],[Company]],"Market cap",TRUE)</f>
        <v>16793629013</v>
      </c>
      <c r="L260" s="14" cm="1">
        <f t="array" ref="L260">+_FV(Table1[[#This Row],[Company]],"price")</f>
        <v>18.234999999999999</v>
      </c>
      <c r="M260" s="18">
        <f>+Table1[[#This Row],[Last Price]]/Table1[[#This Row],[52 week high]]</f>
        <v>0.25503496503496503</v>
      </c>
      <c r="N260" s="16" cm="1">
        <f t="array" ref="N260">_FV(Table1[[#This Row],[Company]],"52 week high",TRUE)</f>
        <v>71.5</v>
      </c>
      <c r="O260" s="16" cm="1">
        <f t="array" ref="O260">_FV(Table1[[#This Row],[Company]],"52 week low",TRUE)</f>
        <v>15.28</v>
      </c>
      <c r="P260" s="17" cm="1">
        <f t="array" ref="P260">_FV(Table1[[#This Row],[Company]],"Beta")</f>
        <v>2.1800000000000002</v>
      </c>
      <c r="Q260" s="65" t="s">
        <v>4010</v>
      </c>
      <c r="R260" s="19" t="s">
        <v>19</v>
      </c>
    </row>
    <row r="261" spans="2:18" ht="38.25" x14ac:dyDescent="0.25">
      <c r="B261" s="5" t="s">
        <v>4035</v>
      </c>
      <c r="C261" s="6" t="s">
        <v>4036</v>
      </c>
      <c r="D261" s="6" t="e" vm="262">
        <v>#VALUE!</v>
      </c>
      <c r="E261" s="5" t="s">
        <v>30</v>
      </c>
      <c r="F261" s="5" t="s">
        <v>31</v>
      </c>
      <c r="G261" s="5" t="s">
        <v>71</v>
      </c>
      <c r="H261" s="5" t="s">
        <v>87</v>
      </c>
      <c r="I261" s="5">
        <v>448140</v>
      </c>
      <c r="J261" s="5" t="s">
        <v>18</v>
      </c>
      <c r="K261" s="7" cm="1">
        <f t="array" ref="K261">_FV(Table1[[#This Row],[Company]],"Market cap",TRUE)</f>
        <v>41086904010</v>
      </c>
      <c r="L261" s="14" cm="1">
        <f t="array" ref="L261">+_FV(Table1[[#This Row],[Company]],"price")</f>
        <v>119.31</v>
      </c>
      <c r="M261" s="18">
        <f>+Table1[[#This Row],[Last Price]]/Table1[[#This Row],[52 week high]]</f>
        <v>0.97439666789170654</v>
      </c>
      <c r="N261" s="16" cm="1">
        <f t="array" ref="N261">_FV(Table1[[#This Row],[Company]],"52 week high",TRUE)</f>
        <v>122.44499999999999</v>
      </c>
      <c r="O261" s="16" cm="1">
        <f t="array" ref="O261">_FV(Table1[[#This Row],[Company]],"52 week low",TRUE)</f>
        <v>69.239999999999995</v>
      </c>
      <c r="P261" s="17" cm="1">
        <f t="array" ref="P261">_FV(Table1[[#This Row],[Company]],"Beta")</f>
        <v>0.98929999999999996</v>
      </c>
      <c r="Q261" s="65" t="s">
        <v>4037</v>
      </c>
      <c r="R261" s="19" t="s">
        <v>26</v>
      </c>
    </row>
    <row r="262" spans="2:18" ht="38.25" x14ac:dyDescent="0.25">
      <c r="B262" s="5" t="s">
        <v>4038</v>
      </c>
      <c r="C262" s="6" t="s">
        <v>4039</v>
      </c>
      <c r="D262" s="6" t="e" vm="263">
        <v>#VALUE!</v>
      </c>
      <c r="E262" s="5" t="s">
        <v>30</v>
      </c>
      <c r="F262" s="5" t="s">
        <v>41</v>
      </c>
      <c r="G262" s="5" t="s">
        <v>42</v>
      </c>
      <c r="H262" s="5" t="s">
        <v>182</v>
      </c>
      <c r="I262" s="5">
        <v>525990</v>
      </c>
      <c r="J262" s="5" t="s">
        <v>18</v>
      </c>
      <c r="K262" s="7" cm="1">
        <f t="array" ref="K262">_FV(Table1[[#This Row],[Company]],"Market cap",TRUE)</f>
        <v>735931566</v>
      </c>
      <c r="L262" s="14" cm="1">
        <f t="array" ref="L262">+_FV(Table1[[#This Row],[Company]],"price")</f>
        <v>4.0049999999999999</v>
      </c>
      <c r="M262" s="18">
        <f>+Table1[[#This Row],[Last Price]]/Table1[[#This Row],[52 week high]]</f>
        <v>0.59289415247964472</v>
      </c>
      <c r="N262" s="16" cm="1">
        <f t="array" ref="N262">_FV(Table1[[#This Row],[Company]],"52 week high",TRUE)</f>
        <v>6.7549999999999999</v>
      </c>
      <c r="O262" s="16" cm="1">
        <f t="array" ref="O262">_FV(Table1[[#This Row],[Company]],"52 week low",TRUE)</f>
        <v>3.14</v>
      </c>
      <c r="P262" s="17" cm="1">
        <f t="array" ref="P262">_FV(Table1[[#This Row],[Company]],"Beta")</f>
        <v>1.593</v>
      </c>
      <c r="Q262" s="65" t="s">
        <v>4040</v>
      </c>
      <c r="R262" s="19" t="s">
        <v>19</v>
      </c>
    </row>
    <row r="263" spans="2:18" ht="25.5" x14ac:dyDescent="0.25">
      <c r="B263" s="5" t="s">
        <v>4071</v>
      </c>
      <c r="C263" s="6" t="s">
        <v>4072</v>
      </c>
      <c r="D263" s="6" t="e" vm="264">
        <v>#VALUE!</v>
      </c>
      <c r="E263" s="5" t="s">
        <v>30</v>
      </c>
      <c r="F263" s="5" t="s">
        <v>31</v>
      </c>
      <c r="G263" s="5" t="s">
        <v>71</v>
      </c>
      <c r="H263" s="5" t="s">
        <v>100</v>
      </c>
      <c r="I263" s="5">
        <v>812112</v>
      </c>
      <c r="J263" s="5" t="s">
        <v>18</v>
      </c>
      <c r="K263" s="7" cm="1">
        <f t="array" ref="K263">_FV(Table1[[#This Row],[Company]],"Market cap",TRUE)</f>
        <v>1637753000</v>
      </c>
      <c r="L263" s="14" cm="1">
        <f t="array" ref="L263">+_FV(Table1[[#This Row],[Company]],"price")</f>
        <v>15.135</v>
      </c>
      <c r="M263" s="18">
        <f>+Table1[[#This Row],[Last Price]]/Table1[[#This Row],[52 week high]]</f>
        <v>0.79323899371069184</v>
      </c>
      <c r="N263" s="16" cm="1">
        <f t="array" ref="N263">_FV(Table1[[#This Row],[Company]],"52 week high",TRUE)</f>
        <v>19.079999999999998</v>
      </c>
      <c r="O263" s="16" cm="1">
        <f t="array" ref="O263">_FV(Table1[[#This Row],[Company]],"52 week low",TRUE)</f>
        <v>10.95</v>
      </c>
      <c r="P263" s="17" cm="1">
        <f t="array" ref="P263">_FV(Table1[[#This Row],[Company]],"Beta")</f>
        <v>1.2906</v>
      </c>
      <c r="Q263" s="65" t="s">
        <v>4073</v>
      </c>
      <c r="R263" s="19" t="s">
        <v>19</v>
      </c>
    </row>
    <row r="264" spans="2:18" ht="25.5" x14ac:dyDescent="0.25">
      <c r="B264" s="5" t="s">
        <v>4144</v>
      </c>
      <c r="C264" s="6" t="s">
        <v>4145</v>
      </c>
      <c r="D264" s="6" t="e" vm="265">
        <v>#VALUE!</v>
      </c>
      <c r="E264" s="5" t="s">
        <v>30</v>
      </c>
      <c r="F264" s="5" t="s">
        <v>41</v>
      </c>
      <c r="G264" s="5" t="s">
        <v>262</v>
      </c>
      <c r="H264" s="5" t="s">
        <v>533</v>
      </c>
      <c r="I264" s="5">
        <v>722511</v>
      </c>
      <c r="J264" s="5" t="s">
        <v>18</v>
      </c>
      <c r="K264" s="7" cm="1">
        <f t="array" ref="K264">_FV(Table1[[#This Row],[Company]],"Market cap",TRUE)</f>
        <v>2343087925</v>
      </c>
      <c r="L264" s="14" cm="1">
        <f t="array" ref="L264">+_FV(Table1[[#This Row],[Company]],"price")</f>
        <v>55.59</v>
      </c>
      <c r="M264" s="18">
        <f>+Table1[[#This Row],[Last Price]]/Table1[[#This Row],[52 week high]]</f>
        <v>0.70145110410094647</v>
      </c>
      <c r="N264" s="16" cm="1">
        <f t="array" ref="N264">_FV(Table1[[#This Row],[Company]],"52 week high",TRUE)</f>
        <v>79.25</v>
      </c>
      <c r="O264" s="16" cm="1">
        <f t="array" ref="O264">_FV(Table1[[#This Row],[Company]],"52 week low",TRUE)</f>
        <v>37.717500000000001</v>
      </c>
      <c r="P264" s="17" cm="1">
        <f t="array" ref="P264">_FV(Table1[[#This Row],[Company]],"Beta")</f>
        <v>1.6847000000000001</v>
      </c>
      <c r="Q264" s="65" t="s">
        <v>4146</v>
      </c>
      <c r="R264" s="19" t="s">
        <v>19</v>
      </c>
    </row>
    <row r="265" spans="2:18" ht="25.5" x14ac:dyDescent="0.25">
      <c r="B265" s="5" t="s">
        <v>4171</v>
      </c>
      <c r="C265" s="6" t="s">
        <v>4172</v>
      </c>
      <c r="D265" s="6" t="e" vm="266">
        <v>#VALUE!</v>
      </c>
      <c r="E265" s="5" t="s">
        <v>30</v>
      </c>
      <c r="F265" s="5" t="s">
        <v>31</v>
      </c>
      <c r="G265" s="5" t="s">
        <v>71</v>
      </c>
      <c r="H265" s="5" t="s">
        <v>100</v>
      </c>
      <c r="I265" s="5">
        <v>448310</v>
      </c>
      <c r="J265" s="5" t="s">
        <v>18</v>
      </c>
      <c r="K265" s="7" cm="1">
        <f t="array" ref="K265">_FV(Table1[[#This Row],[Company]],"Market cap",TRUE)</f>
        <v>3492754489</v>
      </c>
      <c r="L265" s="14" cm="1">
        <f t="array" ref="L265">+_FV(Table1[[#This Row],[Company]],"price")</f>
        <v>76.87</v>
      </c>
      <c r="M265" s="18">
        <f>+Table1[[#This Row],[Last Price]]/Table1[[#This Row],[52 week high]]</f>
        <v>0.86922598518686045</v>
      </c>
      <c r="N265" s="16" cm="1">
        <f t="array" ref="N265">_FV(Table1[[#This Row],[Company]],"52 week high",TRUE)</f>
        <v>88.435000000000002</v>
      </c>
      <c r="O265" s="16" cm="1">
        <f t="array" ref="O265">_FV(Table1[[#This Row],[Company]],"52 week low",TRUE)</f>
        <v>48.305</v>
      </c>
      <c r="P265" s="17" cm="1">
        <f t="array" ref="P265">_FV(Table1[[#This Row],[Company]],"Beta")</f>
        <v>2.1762000000000001</v>
      </c>
      <c r="Q265" s="65" t="s">
        <v>4173</v>
      </c>
      <c r="R265" s="19" t="s">
        <v>37</v>
      </c>
    </row>
    <row r="266" spans="2:18" ht="38.25" x14ac:dyDescent="0.25">
      <c r="B266" s="5" t="s">
        <v>4204</v>
      </c>
      <c r="C266" s="6" t="s">
        <v>4205</v>
      </c>
      <c r="D266" s="6" t="e" vm="267">
        <v>#VALUE!</v>
      </c>
      <c r="E266" s="5" t="s">
        <v>30</v>
      </c>
      <c r="F266" s="5" t="s">
        <v>145</v>
      </c>
      <c r="G266" s="5" t="s">
        <v>330</v>
      </c>
      <c r="H266" s="5" t="s">
        <v>331</v>
      </c>
      <c r="I266" s="5">
        <v>316210</v>
      </c>
      <c r="J266" s="5" t="s">
        <v>18</v>
      </c>
      <c r="K266" s="7" cm="1">
        <f t="array" ref="K266">_FV(Table1[[#This Row],[Company]],"Market cap",TRUE)</f>
        <v>7430879327</v>
      </c>
      <c r="L266" s="14" cm="1">
        <f t="array" ref="L266">+_FV(Table1[[#This Row],[Company]],"price")</f>
        <v>47.91</v>
      </c>
      <c r="M266" s="18">
        <f>+Table1[[#This Row],[Last Price]]/Table1[[#This Row],[52 week high]]</f>
        <v>0.9603126879134094</v>
      </c>
      <c r="N266" s="16" cm="1">
        <f t="array" ref="N266">_FV(Table1[[#This Row],[Company]],"52 week high",TRUE)</f>
        <v>49.89</v>
      </c>
      <c r="O266" s="16" cm="1">
        <f t="array" ref="O266">_FV(Table1[[#This Row],[Company]],"52 week low",TRUE)</f>
        <v>31.28</v>
      </c>
      <c r="P266" s="17" cm="1">
        <f t="array" ref="P266">_FV(Table1[[#This Row],[Company]],"Beta")</f>
        <v>1.2981</v>
      </c>
      <c r="Q266" s="65" t="s">
        <v>4206</v>
      </c>
      <c r="R266" s="19" t="s">
        <v>26</v>
      </c>
    </row>
    <row r="267" spans="2:18" ht="38.25" x14ac:dyDescent="0.25">
      <c r="B267" s="5" t="s">
        <v>4210</v>
      </c>
      <c r="C267" s="6" t="s">
        <v>4211</v>
      </c>
      <c r="D267" s="6" t="e" vm="268">
        <v>#VALUE!</v>
      </c>
      <c r="E267" s="5" t="s">
        <v>30</v>
      </c>
      <c r="F267" s="5" t="s">
        <v>145</v>
      </c>
      <c r="G267" s="5" t="s">
        <v>1664</v>
      </c>
      <c r="H267" s="5" t="s">
        <v>1665</v>
      </c>
      <c r="I267" s="5">
        <v>321991</v>
      </c>
      <c r="J267" s="5" t="s">
        <v>18</v>
      </c>
      <c r="K267" s="7" cm="1">
        <f t="array" ref="K267">_FV(Table1[[#This Row],[Company]],"Market cap",TRUE)</f>
        <v>3237298021</v>
      </c>
      <c r="L267" s="14" cm="1">
        <f t="array" ref="L267">+_FV(Table1[[#This Row],[Company]],"price")</f>
        <v>56.87</v>
      </c>
      <c r="M267" s="18">
        <f>+Table1[[#This Row],[Last Price]]/Table1[[#This Row],[52 week high]]</f>
        <v>0.69463784047880783</v>
      </c>
      <c r="N267" s="16" cm="1">
        <f t="array" ref="N267">_FV(Table1[[#This Row],[Company]],"52 week high",TRUE)</f>
        <v>81.87</v>
      </c>
      <c r="O267" s="16" cm="1">
        <f t="array" ref="O267">_FV(Table1[[#This Row],[Company]],"52 week low",TRUE)</f>
        <v>43.04</v>
      </c>
      <c r="P267" s="17" cm="1">
        <f t="array" ref="P267">_FV(Table1[[#This Row],[Company]],"Beta")</f>
        <v>1.681</v>
      </c>
      <c r="Q267" s="65" t="s">
        <v>4212</v>
      </c>
      <c r="R267" s="19" t="s">
        <v>19</v>
      </c>
    </row>
    <row r="268" spans="2:18" ht="25.5" x14ac:dyDescent="0.25">
      <c r="B268" s="5" t="s">
        <v>4237</v>
      </c>
      <c r="C268" s="6" t="s">
        <v>4238</v>
      </c>
      <c r="D268" s="6" t="e" vm="269">
        <v>#VALUE!</v>
      </c>
      <c r="E268" s="5" t="s">
        <v>30</v>
      </c>
      <c r="F268" s="5" t="s">
        <v>145</v>
      </c>
      <c r="G268" s="5" t="s">
        <v>1664</v>
      </c>
      <c r="H268" s="5" t="s">
        <v>2137</v>
      </c>
      <c r="I268" s="5">
        <v>335220</v>
      </c>
      <c r="J268" s="5" t="s">
        <v>18</v>
      </c>
      <c r="K268" s="7" cm="1">
        <f t="array" ref="K268">_FV(Table1[[#This Row],[Company]],"Market cap",TRUE)</f>
        <v>716121461</v>
      </c>
      <c r="L268" s="14" cm="1">
        <f t="array" ref="L268">+_FV(Table1[[#This Row],[Company]],"price")</f>
        <v>9.43</v>
      </c>
      <c r="M268" s="18">
        <f>+Table1[[#This Row],[Last Price]]/Table1[[#This Row],[52 week high]]</f>
        <v>0.44628490298154283</v>
      </c>
      <c r="N268" s="16" cm="1">
        <f t="array" ref="N268">_FV(Table1[[#This Row],[Company]],"52 week high",TRUE)</f>
        <v>21.13</v>
      </c>
      <c r="O268" s="16" cm="1">
        <f t="array" ref="O268">_FV(Table1[[#This Row],[Company]],"52 week low",TRUE)</f>
        <v>7.02</v>
      </c>
      <c r="P268" s="17" cm="1">
        <f t="array" ref="P268">_FV(Table1[[#This Row],[Company]],"Beta")</f>
        <v>1.2210000000000001</v>
      </c>
      <c r="Q268" s="65" t="s">
        <v>4239</v>
      </c>
      <c r="R268" s="19" t="s">
        <v>26</v>
      </c>
    </row>
    <row r="269" spans="2:18" ht="25.5" x14ac:dyDescent="0.25">
      <c r="B269" s="5" t="s">
        <v>4255</v>
      </c>
      <c r="C269" s="6" t="s">
        <v>4256</v>
      </c>
      <c r="D269" s="6" t="e" vm="270">
        <v>#VALUE!</v>
      </c>
      <c r="E269" s="5" t="s">
        <v>30</v>
      </c>
      <c r="F269" s="5" t="s">
        <v>173</v>
      </c>
      <c r="G269" s="5" t="s">
        <v>174</v>
      </c>
      <c r="H269" s="5" t="s">
        <v>175</v>
      </c>
      <c r="I269" s="5">
        <v>525990</v>
      </c>
      <c r="J269" s="5" t="s">
        <v>18</v>
      </c>
      <c r="K269" s="7" cm="1">
        <f t="array" ref="K269">_FV(Table1[[#This Row],[Company]],"Market cap",TRUE)</f>
        <v>572275872</v>
      </c>
      <c r="L269" s="14" cm="1">
        <f t="array" ref="L269">+_FV(Table1[[#This Row],[Company]],"price")</f>
        <v>3.2549999999999999</v>
      </c>
      <c r="M269" s="18">
        <f>+Table1[[#This Row],[Last Price]]/Table1[[#This Row],[52 week high]]</f>
        <v>0.32582582582582581</v>
      </c>
      <c r="N269" s="16" cm="1">
        <f t="array" ref="N269">_FV(Table1[[#This Row],[Company]],"52 week high",TRUE)</f>
        <v>9.99</v>
      </c>
      <c r="O269" s="16" cm="1">
        <f t="array" ref="O269">_FV(Table1[[#This Row],[Company]],"52 week low",TRUE)</f>
        <v>1.9450000000000001</v>
      </c>
      <c r="P269" s="17" cm="1">
        <f t="array" ref="P269">_FV(Table1[[#This Row],[Company]],"Beta")</f>
        <v>1.3440000000000001</v>
      </c>
      <c r="Q269" s="65" t="s">
        <v>4257</v>
      </c>
      <c r="R269" s="19" t="s">
        <v>19</v>
      </c>
    </row>
    <row r="270" spans="2:18" ht="38.25" x14ac:dyDescent="0.25">
      <c r="B270" s="5" t="s">
        <v>4258</v>
      </c>
      <c r="C270" s="6" t="s">
        <v>4259</v>
      </c>
      <c r="D270" s="6" t="e" vm="271">
        <v>#VALUE!</v>
      </c>
      <c r="E270" s="5" t="s">
        <v>30</v>
      </c>
      <c r="F270" s="5" t="s">
        <v>145</v>
      </c>
      <c r="G270" s="5" t="s">
        <v>146</v>
      </c>
      <c r="H270" s="5" t="s">
        <v>146</v>
      </c>
      <c r="I270" s="5" t="s">
        <v>37</v>
      </c>
      <c r="J270" s="5" t="s">
        <v>18</v>
      </c>
      <c r="K270" s="7" cm="1">
        <f t="array" ref="K270">_FV(Table1[[#This Row],[Company]],"Market cap",TRUE)</f>
        <v>421093024</v>
      </c>
      <c r="L270" s="14" cm="1">
        <f t="array" ref="L270">+_FV(Table1[[#This Row],[Company]],"price")</f>
        <v>4.4000000000000004</v>
      </c>
      <c r="M270" s="18">
        <f>+Table1[[#This Row],[Last Price]]/Table1[[#This Row],[52 week high]]</f>
        <v>0.36095159967186224</v>
      </c>
      <c r="N270" s="16" cm="1">
        <f t="array" ref="N270">_FV(Table1[[#This Row],[Company]],"52 week high",TRUE)</f>
        <v>12.19</v>
      </c>
      <c r="O270" s="16" cm="1">
        <f t="array" ref="O270">_FV(Table1[[#This Row],[Company]],"52 week low",TRUE)</f>
        <v>3.39</v>
      </c>
      <c r="P270" s="17" cm="1">
        <f t="array" ref="P270">_FV(Table1[[#This Row],[Company]],"Beta")</f>
        <v>2.629</v>
      </c>
      <c r="Q270" s="65" t="s">
        <v>4260</v>
      </c>
      <c r="R270" s="19" t="s">
        <v>26</v>
      </c>
    </row>
    <row r="271" spans="2:18" ht="51" x14ac:dyDescent="0.25">
      <c r="B271" s="5" t="s">
        <v>4261</v>
      </c>
      <c r="C271" s="6" t="s">
        <v>4262</v>
      </c>
      <c r="D271" s="6" t="e" vm="272">
        <v>#VALUE!</v>
      </c>
      <c r="E271" s="5" t="s">
        <v>30</v>
      </c>
      <c r="F271" s="5" t="s">
        <v>31</v>
      </c>
      <c r="G271" s="5" t="s">
        <v>71</v>
      </c>
      <c r="H271" s="5" t="s">
        <v>191</v>
      </c>
      <c r="I271" s="5">
        <v>441110</v>
      </c>
      <c r="J271" s="5" t="s">
        <v>18</v>
      </c>
      <c r="K271" s="7" cm="1">
        <f t="array" ref="K271">_FV(Table1[[#This Row],[Company]],"Market cap",TRUE)</f>
        <v>1875526695</v>
      </c>
      <c r="L271" s="14" cm="1">
        <f t="array" ref="L271">+_FV(Table1[[#This Row],[Company]],"price")</f>
        <v>51.274999999999999</v>
      </c>
      <c r="M271" s="18">
        <f>+Table1[[#This Row],[Last Price]]/Table1[[#This Row],[52 week high]]</f>
        <v>0.86635127143701951</v>
      </c>
      <c r="N271" s="16" cm="1">
        <f t="array" ref="N271">_FV(Table1[[#This Row],[Company]],"52 week high",TRUE)</f>
        <v>59.185000000000002</v>
      </c>
      <c r="O271" s="16" cm="1">
        <f t="array" ref="O271">_FV(Table1[[#This Row],[Company]],"52 week low",TRUE)</f>
        <v>34.17</v>
      </c>
      <c r="P271" s="17" cm="1">
        <f t="array" ref="P271">_FV(Table1[[#This Row],[Company]],"Beta")</f>
        <v>1.8665</v>
      </c>
      <c r="Q271" s="65" t="s">
        <v>4263</v>
      </c>
      <c r="R271" s="19" t="s">
        <v>19</v>
      </c>
    </row>
    <row r="272" spans="2:18" ht="25.5" x14ac:dyDescent="0.25">
      <c r="B272" s="5" t="s">
        <v>4267</v>
      </c>
      <c r="C272" s="6" t="s">
        <v>4268</v>
      </c>
      <c r="D272" s="6" t="e" vm="273">
        <v>#VALUE!</v>
      </c>
      <c r="E272" s="5" t="s">
        <v>30</v>
      </c>
      <c r="F272" s="5" t="s">
        <v>145</v>
      </c>
      <c r="G272" s="5" t="s">
        <v>1664</v>
      </c>
      <c r="H272" s="5" t="s">
        <v>2137</v>
      </c>
      <c r="I272" s="5">
        <v>334118</v>
      </c>
      <c r="J272" s="5" t="s">
        <v>18</v>
      </c>
      <c r="K272" s="7" cm="1">
        <f t="array" ref="K272">_FV(Table1[[#This Row],[Company]],"Market cap",TRUE)</f>
        <v>2350017000</v>
      </c>
      <c r="L272" s="14" cm="1">
        <f t="array" ref="L272">+_FV(Table1[[#This Row],[Company]],"price")</f>
        <v>18.510000000000002</v>
      </c>
      <c r="M272" s="18">
        <f>+Table1[[#This Row],[Last Price]]/Table1[[#This Row],[52 week high]]</f>
        <v>0.59288917360666249</v>
      </c>
      <c r="N272" s="16" cm="1">
        <f t="array" ref="N272">_FV(Table1[[#This Row],[Company]],"52 week high",TRUE)</f>
        <v>31.22</v>
      </c>
      <c r="O272" s="16" cm="1">
        <f t="array" ref="O272">_FV(Table1[[#This Row],[Company]],"52 week low",TRUE)</f>
        <v>13.65</v>
      </c>
      <c r="P272" s="17" cm="1">
        <f t="array" ref="P272">_FV(Table1[[#This Row],[Company]],"Beta")</f>
        <v>1.8835999999999999</v>
      </c>
      <c r="Q272" s="65" t="s">
        <v>4269</v>
      </c>
      <c r="R272" s="19" t="s">
        <v>19</v>
      </c>
    </row>
    <row r="273" spans="2:18" ht="38.25" x14ac:dyDescent="0.25">
      <c r="B273" s="5" t="s">
        <v>4308</v>
      </c>
      <c r="C273" s="6" t="s">
        <v>4309</v>
      </c>
      <c r="D273" s="6" t="e" vm="274">
        <v>#VALUE!</v>
      </c>
      <c r="E273" s="5" t="s">
        <v>30</v>
      </c>
      <c r="F273" s="5" t="s">
        <v>31</v>
      </c>
      <c r="G273" s="5" t="s">
        <v>71</v>
      </c>
      <c r="H273" s="5" t="s">
        <v>100</v>
      </c>
      <c r="I273" s="5">
        <v>451110</v>
      </c>
      <c r="J273" s="5" t="s">
        <v>18</v>
      </c>
      <c r="K273" s="7" cm="1">
        <f t="array" ref="K273">_FV(Table1[[#This Row],[Company]],"Market cap",TRUE)</f>
        <v>348512832</v>
      </c>
      <c r="L273" s="14" cm="1">
        <f t="array" ref="L273">+_FV(Table1[[#This Row],[Company]],"price")</f>
        <v>9.2449999999999992</v>
      </c>
      <c r="M273" s="18">
        <f>+Table1[[#This Row],[Last Price]]/Table1[[#This Row],[52 week high]]</f>
        <v>0.75285016286644946</v>
      </c>
      <c r="N273" s="16" cm="1">
        <f t="array" ref="N273">_FV(Table1[[#This Row],[Company]],"52 week high",TRUE)</f>
        <v>12.28</v>
      </c>
      <c r="O273" s="16" cm="1">
        <f t="array" ref="O273">_FV(Table1[[#This Row],[Company]],"52 week low",TRUE)</f>
        <v>7.75</v>
      </c>
      <c r="P273" s="17" cm="1">
        <f t="array" ref="P273">_FV(Table1[[#This Row],[Company]],"Beta")</f>
        <v>0.90900000000000003</v>
      </c>
      <c r="Q273" s="65" t="s">
        <v>4310</v>
      </c>
      <c r="R273" s="19" t="s">
        <v>26</v>
      </c>
    </row>
    <row r="274" spans="2:18" ht="38.25" x14ac:dyDescent="0.25">
      <c r="B274" s="5" t="s">
        <v>4341</v>
      </c>
      <c r="C274" s="6" t="s">
        <v>4342</v>
      </c>
      <c r="D274" s="6" t="e" vm="275">
        <v>#VALUE!</v>
      </c>
      <c r="E274" s="5" t="s">
        <v>30</v>
      </c>
      <c r="F274" s="5" t="s">
        <v>41</v>
      </c>
      <c r="G274" s="5" t="s">
        <v>262</v>
      </c>
      <c r="H274" s="5" t="s">
        <v>533</v>
      </c>
      <c r="I274" s="5">
        <v>722513</v>
      </c>
      <c r="J274" s="5" t="s">
        <v>18</v>
      </c>
      <c r="K274" s="7" cm="1">
        <f t="array" ref="K274">_FV(Table1[[#This Row],[Company]],"Market cap",TRUE)</f>
        <v>125133200000</v>
      </c>
      <c r="L274" s="14" cm="1">
        <f t="array" ref="L274">+_FV(Table1[[#This Row],[Company]],"price")</f>
        <v>108.04</v>
      </c>
      <c r="M274" s="18">
        <f>+Table1[[#This Row],[Last Price]]/Table1[[#This Row],[52 week high]]</f>
        <v>0.98432944606413997</v>
      </c>
      <c r="N274" s="16" cm="1">
        <f t="array" ref="N274">_FV(Table1[[#This Row],[Company]],"52 week high",TRUE)</f>
        <v>109.76</v>
      </c>
      <c r="O274" s="16" cm="1">
        <f t="array" ref="O274">_FV(Table1[[#This Row],[Company]],"52 week low",TRUE)</f>
        <v>68.39</v>
      </c>
      <c r="P274" s="17" cm="1">
        <f t="array" ref="P274">_FV(Table1[[#This Row],[Company]],"Beta")</f>
        <v>0.91949999999999998</v>
      </c>
      <c r="Q274" s="65" t="s">
        <v>4343</v>
      </c>
      <c r="R274" s="19" t="s">
        <v>19</v>
      </c>
    </row>
    <row r="275" spans="2:18" ht="38.25" x14ac:dyDescent="0.25">
      <c r="B275" s="5" t="s">
        <v>4347</v>
      </c>
      <c r="C275" s="6" t="s">
        <v>4348</v>
      </c>
      <c r="D275" s="6" t="e" vm="276">
        <v>#VALUE!</v>
      </c>
      <c r="E275" s="5" t="s">
        <v>30</v>
      </c>
      <c r="F275" s="5" t="s">
        <v>173</v>
      </c>
      <c r="G275" s="5" t="s">
        <v>1987</v>
      </c>
      <c r="H275" s="5" t="s">
        <v>1988</v>
      </c>
      <c r="I275" s="5">
        <v>336111</v>
      </c>
      <c r="J275" s="5" t="s">
        <v>18</v>
      </c>
      <c r="K275" s="10" cm="1">
        <f t="array" ref="K275">_FV(Table1[[#This Row],[Company]],"Market cap",TRUE)</f>
        <v>45617030000</v>
      </c>
      <c r="L275" s="14" cm="1">
        <f t="array" ref="L275">+_FV(Table1[[#This Row],[Company]],"price")</f>
        <v>15.154999999999999</v>
      </c>
      <c r="M275" s="18">
        <f>+Table1[[#This Row],[Last Price]]/Table1[[#This Row],[52 week high]]</f>
        <v>0.75926853707414821</v>
      </c>
      <c r="N275" s="16" cm="1">
        <f t="array" ref="N275">_FV(Table1[[#This Row],[Company]],"52 week high",TRUE)</f>
        <v>19.96</v>
      </c>
      <c r="O275" s="16" cm="1">
        <f t="array" ref="O275">_FV(Table1[[#This Row],[Company]],"52 week low",TRUE)</f>
        <v>11.37</v>
      </c>
      <c r="P275" s="17" cm="1">
        <f t="array" ref="P275">_FV(Table1[[#This Row],[Company]],"Beta")</f>
        <v>1.3183</v>
      </c>
      <c r="Q275" s="65" t="s">
        <v>4349</v>
      </c>
      <c r="R275" s="19" t="s">
        <v>26</v>
      </c>
    </row>
    <row r="276" spans="2:18" ht="38.25" x14ac:dyDescent="0.25">
      <c r="B276" s="5" t="s">
        <v>4365</v>
      </c>
      <c r="C276" s="6" t="s">
        <v>4366</v>
      </c>
      <c r="D276" s="6" t="e" vm="277">
        <v>#VALUE!</v>
      </c>
      <c r="E276" s="5" t="s">
        <v>30</v>
      </c>
      <c r="F276" s="5" t="s">
        <v>145</v>
      </c>
      <c r="G276" s="5" t="s">
        <v>330</v>
      </c>
      <c r="H276" s="5" t="s">
        <v>331</v>
      </c>
      <c r="I276" s="5">
        <v>316210</v>
      </c>
      <c r="J276" s="5" t="s">
        <v>18</v>
      </c>
      <c r="K276" s="7" cm="1">
        <f t="array" ref="K276">_FV(Table1[[#This Row],[Company]],"Market cap",TRUE)</f>
        <v>2714239278</v>
      </c>
      <c r="L276" s="14" cm="1">
        <f t="array" ref="L276">+_FV(Table1[[#This Row],[Company]],"price")</f>
        <v>34.85</v>
      </c>
      <c r="M276" s="18">
        <f>+Table1[[#This Row],[Last Price]]/Table1[[#This Row],[52 week high]]</f>
        <v>0.77375666074600358</v>
      </c>
      <c r="N276" s="16" cm="1">
        <f t="array" ref="N276">_FV(Table1[[#This Row],[Company]],"52 week high",TRUE)</f>
        <v>45.04</v>
      </c>
      <c r="O276" s="16" cm="1">
        <f t="array" ref="O276">_FV(Table1[[#This Row],[Company]],"52 week low",TRUE)</f>
        <v>26.36</v>
      </c>
      <c r="P276" s="17" cm="1">
        <f t="array" ref="P276">_FV(Table1[[#This Row],[Company]],"Beta")</f>
        <v>1.1544000000000001</v>
      </c>
      <c r="Q276" s="65" t="s">
        <v>4367</v>
      </c>
      <c r="R276" s="19" t="s">
        <v>26</v>
      </c>
    </row>
    <row r="277" spans="2:18" ht="25.5" x14ac:dyDescent="0.25">
      <c r="B277" s="5" t="s">
        <v>4368</v>
      </c>
      <c r="C277" s="6" t="s">
        <v>4369</v>
      </c>
      <c r="D277" s="6" t="e" vm="278">
        <v>#VALUE!</v>
      </c>
      <c r="E277" s="5" t="s">
        <v>30</v>
      </c>
      <c r="F277" s="5" t="s">
        <v>31</v>
      </c>
      <c r="G277" s="5" t="s">
        <v>32</v>
      </c>
      <c r="H277" s="5" t="s">
        <v>32</v>
      </c>
      <c r="I277" s="5">
        <v>454110</v>
      </c>
      <c r="J277" s="5" t="s">
        <v>18</v>
      </c>
      <c r="K277" s="7" cm="1">
        <f t="array" ref="K277">_FV(Table1[[#This Row],[Company]],"Market cap",TRUE)</f>
        <v>547391800</v>
      </c>
      <c r="L277" s="14" cm="1">
        <f t="array" ref="L277">+_FV(Table1[[#This Row],[Company]],"price")</f>
        <v>4.5199999999999996</v>
      </c>
      <c r="M277" s="18">
        <f>+Table1[[#This Row],[Last Price]]/Table1[[#This Row],[52 week high]]</f>
        <v>0.26340326340326337</v>
      </c>
      <c r="N277" s="16" cm="1">
        <f t="array" ref="N277">_FV(Table1[[#This Row],[Company]],"52 week high",TRUE)</f>
        <v>17.16</v>
      </c>
      <c r="O277" s="16" cm="1">
        <f t="array" ref="O277">_FV(Table1[[#This Row],[Company]],"52 week low",TRUE)</f>
        <v>2.63</v>
      </c>
      <c r="P277" s="17" cm="1">
        <f t="array" ref="P277">_FV(Table1[[#This Row],[Company]],"Beta")</f>
        <v>2.1537999999999999</v>
      </c>
      <c r="Q277" s="65" t="s">
        <v>4370</v>
      </c>
      <c r="R277" s="19" t="s">
        <v>26</v>
      </c>
    </row>
    <row r="278" spans="2:18" ht="38.25" x14ac:dyDescent="0.25">
      <c r="B278" s="5" t="s">
        <v>4410</v>
      </c>
      <c r="C278" s="6" t="s">
        <v>4411</v>
      </c>
      <c r="D278" s="6" t="e" vm="279">
        <v>#VALUE!</v>
      </c>
      <c r="E278" s="5" t="s">
        <v>30</v>
      </c>
      <c r="F278" s="5" t="s">
        <v>41</v>
      </c>
      <c r="G278" s="5" t="s">
        <v>262</v>
      </c>
      <c r="H278" s="5" t="s">
        <v>533</v>
      </c>
      <c r="I278" s="5">
        <v>722513</v>
      </c>
      <c r="J278" s="5" t="s">
        <v>18</v>
      </c>
      <c r="K278" s="7" cm="1">
        <f t="array" ref="K278">_FV(Table1[[#This Row],[Company]],"Market cap",TRUE)</f>
        <v>1130786088</v>
      </c>
      <c r="L278" s="14" cm="1">
        <f t="array" ref="L278">+_FV(Table1[[#This Row],[Company]],"price")</f>
        <v>10.210000000000001</v>
      </c>
      <c r="M278" s="18">
        <f>+Table1[[#This Row],[Last Price]]/Table1[[#This Row],[52 week high]]</f>
        <v>0.2546134663341646</v>
      </c>
      <c r="N278" s="16" cm="1">
        <f t="array" ref="N278">_FV(Table1[[#This Row],[Company]],"52 week high",TRUE)</f>
        <v>40.1</v>
      </c>
      <c r="O278" s="16" cm="1">
        <f t="array" ref="O278">_FV(Table1[[#This Row],[Company]],"52 week low",TRUE)</f>
        <v>7.81</v>
      </c>
      <c r="P278" s="17" cm="1">
        <f t="array" ref="P278">_FV(Table1[[#This Row],[Company]],"Beta")</f>
        <v>1.151</v>
      </c>
      <c r="Q278" s="65" t="s">
        <v>4412</v>
      </c>
      <c r="R278" s="19" t="s">
        <v>19</v>
      </c>
    </row>
    <row r="279" spans="2:18" ht="38.25" x14ac:dyDescent="0.25">
      <c r="B279" s="5" t="s">
        <v>4434</v>
      </c>
      <c r="C279" s="6" t="s">
        <v>4435</v>
      </c>
      <c r="D279" s="6" t="e" vm="280">
        <v>#VALUE!</v>
      </c>
      <c r="E279" s="5" t="s">
        <v>30</v>
      </c>
      <c r="F279" s="5" t="s">
        <v>41</v>
      </c>
      <c r="G279" s="5" t="s">
        <v>42</v>
      </c>
      <c r="H279" s="5" t="s">
        <v>43</v>
      </c>
      <c r="I279" s="5">
        <v>611710</v>
      </c>
      <c r="J279" s="5" t="s">
        <v>18</v>
      </c>
      <c r="K279" s="7" cm="1">
        <f t="array" ref="K279">_FV(Table1[[#This Row],[Company]],"Market cap",TRUE)</f>
        <v>3734955000</v>
      </c>
      <c r="L279" s="14" cm="1">
        <f t="array" ref="L279">+_FV(Table1[[#This Row],[Company]],"price")</f>
        <v>7.4850000000000003</v>
      </c>
      <c r="M279" s="18">
        <f>+Table1[[#This Row],[Last Price]]/Table1[[#This Row],[52 week high]]</f>
        <v>0.71626794258373216</v>
      </c>
      <c r="N279" s="16" cm="1">
        <f t="array" ref="N279">_FV(Table1[[#This Row],[Company]],"52 week high",TRUE)</f>
        <v>10.45</v>
      </c>
      <c r="O279" s="16" cm="1">
        <f t="array" ref="O279">_FV(Table1[[#This Row],[Company]],"52 week low",TRUE)</f>
        <v>1.6</v>
      </c>
      <c r="P279" s="17" cm="1">
        <f t="array" ref="P279">_FV(Table1[[#This Row],[Company]],"Beta")</f>
        <v>-0.1095</v>
      </c>
      <c r="Q279" s="65" t="s">
        <v>4436</v>
      </c>
      <c r="R279" s="19" t="s">
        <v>37</v>
      </c>
    </row>
    <row r="280" spans="2:18" ht="25.5" x14ac:dyDescent="0.25">
      <c r="B280" s="5" t="s">
        <v>4446</v>
      </c>
      <c r="C280" s="6" t="s">
        <v>4447</v>
      </c>
      <c r="D280" s="6" t="e" vm="281">
        <v>#VALUE!</v>
      </c>
      <c r="E280" s="5" t="s">
        <v>30</v>
      </c>
      <c r="F280" s="5" t="s">
        <v>145</v>
      </c>
      <c r="G280" s="5" t="s">
        <v>330</v>
      </c>
      <c r="H280" s="5" t="s">
        <v>1045</v>
      </c>
      <c r="I280" s="5">
        <v>316992</v>
      </c>
      <c r="J280" s="5" t="s">
        <v>18</v>
      </c>
      <c r="K280" s="7" cm="1">
        <f t="array" ref="K280">_FV(Table1[[#This Row],[Company]],"Market cap",TRUE)</f>
        <v>10652899073</v>
      </c>
      <c r="L280" s="14" cm="1">
        <f t="array" ref="L280">+_FV(Table1[[#This Row],[Company]],"price")</f>
        <v>44.21</v>
      </c>
      <c r="M280" s="18">
        <f>+Table1[[#This Row],[Last Price]]/Table1[[#This Row],[52 week high]]</f>
        <v>0.99381814094638643</v>
      </c>
      <c r="N280" s="16" cm="1">
        <f t="array" ref="N280">_FV(Table1[[#This Row],[Company]],"52 week high",TRUE)</f>
        <v>44.484999999999999</v>
      </c>
      <c r="O280" s="16" cm="1">
        <f t="array" ref="O280">_FV(Table1[[#This Row],[Company]],"52 week low",TRUE)</f>
        <v>26.39</v>
      </c>
      <c r="P280" s="17" cm="1">
        <f t="array" ref="P280">_FV(Table1[[#This Row],[Company]],"Beta")</f>
        <v>1.4107000000000001</v>
      </c>
      <c r="Q280" s="65" t="s">
        <v>4448</v>
      </c>
      <c r="R280" s="19" t="s">
        <v>26</v>
      </c>
    </row>
    <row r="281" spans="2:18" ht="38.25" x14ac:dyDescent="0.25">
      <c r="B281" s="5" t="s">
        <v>4452</v>
      </c>
      <c r="C281" s="6" t="s">
        <v>4453</v>
      </c>
      <c r="D281" s="6" t="e" vm="282">
        <v>#VALUE!</v>
      </c>
      <c r="E281" s="5" t="s">
        <v>30</v>
      </c>
      <c r="F281" s="5" t="s">
        <v>31</v>
      </c>
      <c r="G281" s="5" t="s">
        <v>820</v>
      </c>
      <c r="H281" s="5" t="s">
        <v>821</v>
      </c>
      <c r="I281" s="5">
        <v>452311</v>
      </c>
      <c r="J281" s="5" t="s">
        <v>18</v>
      </c>
      <c r="K281" s="7" cm="1">
        <f t="array" ref="K281">_FV(Table1[[#This Row],[Company]],"Market cap",TRUE)</f>
        <v>77925482549</v>
      </c>
      <c r="L281" s="14" cm="1">
        <f t="array" ref="L281">+_FV(Table1[[#This Row],[Company]],"price")</f>
        <v>169.28909999999999</v>
      </c>
      <c r="M281" s="18">
        <f>+Table1[[#This Row],[Last Price]]/Table1[[#This Row],[52 week high]]</f>
        <v>0.66421744418723261</v>
      </c>
      <c r="N281" s="16" cm="1">
        <f t="array" ref="N281">_FV(Table1[[#This Row],[Company]],"52 week high",TRUE)</f>
        <v>254.87</v>
      </c>
      <c r="O281" s="16" cm="1">
        <f t="array" ref="O281">_FV(Table1[[#This Row],[Company]],"52 week low",TRUE)</f>
        <v>137.16</v>
      </c>
      <c r="P281" s="17" cm="1">
        <f t="array" ref="P281">_FV(Table1[[#This Row],[Company]],"Beta")</f>
        <v>1.028</v>
      </c>
      <c r="Q281" s="65" t="s">
        <v>4454</v>
      </c>
      <c r="R281" s="19" t="s">
        <v>19</v>
      </c>
    </row>
    <row r="282" spans="2:18" ht="38.25" x14ac:dyDescent="0.25">
      <c r="B282" s="5" t="s">
        <v>4461</v>
      </c>
      <c r="C282" s="6" t="s">
        <v>4462</v>
      </c>
      <c r="D282" s="6" t="e" vm="283">
        <v>#VALUE!</v>
      </c>
      <c r="E282" s="5" t="s">
        <v>30</v>
      </c>
      <c r="F282" s="5" t="s">
        <v>145</v>
      </c>
      <c r="G282" s="5" t="s">
        <v>1664</v>
      </c>
      <c r="H282" s="5" t="s">
        <v>1665</v>
      </c>
      <c r="I282" s="5">
        <v>236117</v>
      </c>
      <c r="J282" s="5" t="s">
        <v>18</v>
      </c>
      <c r="K282" s="7" cm="1">
        <f t="array" ref="K282">_FV(Table1[[#This Row],[Company]],"Market cap",TRUE)</f>
        <v>3625277236</v>
      </c>
      <c r="L282" s="14" cm="1">
        <f t="array" ref="L282">+_FV(Table1[[#This Row],[Company]],"price")</f>
        <v>33.46</v>
      </c>
      <c r="M282" s="18">
        <f>+Table1[[#This Row],[Last Price]]/Table1[[#This Row],[52 week high]]</f>
        <v>0.96315486470926881</v>
      </c>
      <c r="N282" s="16" cm="1">
        <f t="array" ref="N282">_FV(Table1[[#This Row],[Company]],"52 week high",TRUE)</f>
        <v>34.74</v>
      </c>
      <c r="O282" s="16" cm="1">
        <f t="array" ref="O282">_FV(Table1[[#This Row],[Company]],"52 week low",TRUE)</f>
        <v>20.045000000000002</v>
      </c>
      <c r="P282" s="17" cm="1">
        <f t="array" ref="P282">_FV(Table1[[#This Row],[Company]],"Beta")</f>
        <v>1.7053</v>
      </c>
      <c r="Q282" s="65" t="s">
        <v>4463</v>
      </c>
      <c r="R282" s="19" t="s">
        <v>19</v>
      </c>
    </row>
    <row r="283" spans="2:18" ht="38.25" x14ac:dyDescent="0.25">
      <c r="B283" s="5" t="s">
        <v>4497</v>
      </c>
      <c r="C283" s="6" t="s">
        <v>4498</v>
      </c>
      <c r="D283" s="6" t="e" vm="284">
        <v>#VALUE!</v>
      </c>
      <c r="E283" s="5" t="s">
        <v>30</v>
      </c>
      <c r="F283" s="5" t="s">
        <v>145</v>
      </c>
      <c r="G283" s="5" t="s">
        <v>1664</v>
      </c>
      <c r="H283" s="5" t="s">
        <v>2922</v>
      </c>
      <c r="I283" s="5">
        <v>326199</v>
      </c>
      <c r="J283" s="5" t="s">
        <v>18</v>
      </c>
      <c r="K283" s="7" cm="1">
        <f t="array" ref="K283">_FV(Table1[[#This Row],[Company]],"Market cap",TRUE)</f>
        <v>6810304669</v>
      </c>
      <c r="L283" s="14" cm="1">
        <f t="array" ref="L283">+_FV(Table1[[#This Row],[Company]],"price")</f>
        <v>39.83</v>
      </c>
      <c r="M283" s="18">
        <f>+Table1[[#This Row],[Last Price]]/Table1[[#This Row],[52 week high]]</f>
        <v>0.94227584575348933</v>
      </c>
      <c r="N283" s="16" cm="1">
        <f t="array" ref="N283">_FV(Table1[[#This Row],[Company]],"52 week high",TRUE)</f>
        <v>42.27</v>
      </c>
      <c r="O283" s="16" cm="1">
        <f t="array" ref="O283">_FV(Table1[[#This Row],[Company]],"52 week low",TRUE)</f>
        <v>20.03</v>
      </c>
      <c r="P283" s="17" cm="1">
        <f t="array" ref="P283">_FV(Table1[[#This Row],[Company]],"Beta")</f>
        <v>1.7704</v>
      </c>
      <c r="Q283" s="65" t="s">
        <v>4499</v>
      </c>
      <c r="R283" s="19" t="s">
        <v>19</v>
      </c>
    </row>
    <row r="284" spans="2:18" ht="38.25" x14ac:dyDescent="0.25">
      <c r="B284" s="5" t="s">
        <v>4524</v>
      </c>
      <c r="C284" s="6" t="s">
        <v>4525</v>
      </c>
      <c r="D284" s="6" t="e" vm="285">
        <v>#VALUE!</v>
      </c>
      <c r="E284" s="5" t="s">
        <v>30</v>
      </c>
      <c r="F284" s="5" t="s">
        <v>173</v>
      </c>
      <c r="G284" s="5" t="s">
        <v>1987</v>
      </c>
      <c r="H284" s="5" t="s">
        <v>1988</v>
      </c>
      <c r="I284" s="5">
        <v>336111</v>
      </c>
      <c r="J284" s="5" t="s">
        <v>18</v>
      </c>
      <c r="K284" s="7" cm="1">
        <f t="array" ref="K284">_FV(Table1[[#This Row],[Company]],"Market cap",TRUE)</f>
        <v>535460006640</v>
      </c>
      <c r="L284" s="14" cm="1">
        <f t="array" ref="L284">+_FV(Table1[[#This Row],[Company]],"price")</f>
        <v>169.57</v>
      </c>
      <c r="M284" s="18">
        <f>+Table1[[#This Row],[Last Price]]/Table1[[#This Row],[52 week high]]</f>
        <v>0.44125576128003463</v>
      </c>
      <c r="N284" s="16" cm="1">
        <f t="array" ref="N284">_FV(Table1[[#This Row],[Company]],"52 week high",TRUE)</f>
        <v>384.28960000000001</v>
      </c>
      <c r="O284" s="16" cm="1">
        <f t="array" ref="O284">_FV(Table1[[#This Row],[Company]],"52 week low",TRUE)</f>
        <v>101.81</v>
      </c>
      <c r="P284" s="17" cm="1">
        <f t="array" ref="P284">_FV(Table1[[#This Row],[Company]],"Beta")</f>
        <v>2.1154000000000002</v>
      </c>
      <c r="Q284" s="65" t="s">
        <v>4526</v>
      </c>
      <c r="R284" s="19" t="s">
        <v>26</v>
      </c>
    </row>
    <row r="285" spans="2:18" ht="25.5" x14ac:dyDescent="0.25">
      <c r="B285" s="5" t="s">
        <v>4533</v>
      </c>
      <c r="C285" s="6" t="s">
        <v>4534</v>
      </c>
      <c r="D285" s="6" t="e" vm="286">
        <v>#VALUE!</v>
      </c>
      <c r="E285" s="5" t="s">
        <v>30</v>
      </c>
      <c r="F285" s="5" t="s">
        <v>41</v>
      </c>
      <c r="G285" s="5" t="s">
        <v>262</v>
      </c>
      <c r="H285" s="5" t="s">
        <v>533</v>
      </c>
      <c r="I285" s="5">
        <v>722513</v>
      </c>
      <c r="J285" s="5" t="s">
        <v>18</v>
      </c>
      <c r="K285" s="7" cm="1">
        <f t="array" ref="K285">_FV(Table1[[#This Row],[Company]],"Market cap",TRUE)</f>
        <v>6640619790</v>
      </c>
      <c r="L285" s="14" cm="1">
        <f t="array" ref="L285">+_FV(Table1[[#This Row],[Company]],"price")</f>
        <v>99.24</v>
      </c>
      <c r="M285" s="18">
        <f>+Table1[[#This Row],[Last Price]]/Table1[[#This Row],[52 week high]]</f>
        <v>0.96649785742111405</v>
      </c>
      <c r="N285" s="16" cm="1">
        <f t="array" ref="N285">_FV(Table1[[#This Row],[Company]],"52 week high",TRUE)</f>
        <v>102.68</v>
      </c>
      <c r="O285" s="16" cm="1">
        <f t="array" ref="O285">_FV(Table1[[#This Row],[Company]],"52 week low",TRUE)</f>
        <v>68.58</v>
      </c>
      <c r="P285" s="17" cm="1">
        <f t="array" ref="P285">_FV(Table1[[#This Row],[Company]],"Beta")</f>
        <v>0.9526</v>
      </c>
      <c r="Q285" s="65" t="s">
        <v>4535</v>
      </c>
      <c r="R285" s="19" t="s">
        <v>19</v>
      </c>
    </row>
    <row r="286" spans="2:18" ht="25.5" x14ac:dyDescent="0.25">
      <c r="B286" s="5" t="s">
        <v>4551</v>
      </c>
      <c r="C286" s="6" t="s">
        <v>4552</v>
      </c>
      <c r="D286" s="6" t="e" vm="287">
        <v>#VALUE!</v>
      </c>
      <c r="E286" s="5" t="s">
        <v>30</v>
      </c>
      <c r="F286" s="5" t="s">
        <v>173</v>
      </c>
      <c r="G286" s="5" t="s">
        <v>1987</v>
      </c>
      <c r="H286" s="5" t="s">
        <v>1988</v>
      </c>
      <c r="I286" s="5">
        <v>336214</v>
      </c>
      <c r="J286" s="5" t="s">
        <v>18</v>
      </c>
      <c r="K286" s="7" cm="1">
        <f t="array" ref="K286">_FV(Table1[[#This Row],[Company]],"Market cap",TRUE)</f>
        <v>4971087236</v>
      </c>
      <c r="L286" s="14" cm="1">
        <f t="array" ref="L286">+_FV(Table1[[#This Row],[Company]],"price")</f>
        <v>92.885000000000005</v>
      </c>
      <c r="M286" s="18">
        <f>+Table1[[#This Row],[Last Price]]/Table1[[#This Row],[52 week high]]</f>
        <v>0.92759774304688669</v>
      </c>
      <c r="N286" s="16" cm="1">
        <f t="array" ref="N286">_FV(Table1[[#This Row],[Company]],"52 week high",TRUE)</f>
        <v>100.13500000000001</v>
      </c>
      <c r="O286" s="16" cm="1">
        <f t="array" ref="O286">_FV(Table1[[#This Row],[Company]],"52 week low",TRUE)</f>
        <v>66.260000000000005</v>
      </c>
      <c r="P286" s="17" cm="1">
        <f t="array" ref="P286">_FV(Table1[[#This Row],[Company]],"Beta")</f>
        <v>1.7679</v>
      </c>
      <c r="Q286" s="65" t="s">
        <v>4553</v>
      </c>
      <c r="R286" s="19" t="s">
        <v>26</v>
      </c>
    </row>
    <row r="287" spans="2:18" ht="38.25" x14ac:dyDescent="0.25">
      <c r="B287" s="5" t="s">
        <v>4560</v>
      </c>
      <c r="C287" s="6" t="s">
        <v>4561</v>
      </c>
      <c r="D287" s="6" t="e" vm="288">
        <v>#VALUE!</v>
      </c>
      <c r="E287" s="5" t="s">
        <v>30</v>
      </c>
      <c r="F287" s="5" t="s">
        <v>31</v>
      </c>
      <c r="G287" s="5" t="s">
        <v>71</v>
      </c>
      <c r="H287" s="5" t="s">
        <v>87</v>
      </c>
      <c r="I287" s="5">
        <v>452210</v>
      </c>
      <c r="J287" s="5" t="s">
        <v>18</v>
      </c>
      <c r="K287" s="7" cm="1">
        <f t="array" ref="K287">_FV(Table1[[#This Row],[Company]],"Market cap",TRUE)</f>
        <v>94179353520</v>
      </c>
      <c r="L287" s="14" cm="1">
        <f t="array" ref="L287">+_FV(Table1[[#This Row],[Company]],"price")</f>
        <v>81.504999999999995</v>
      </c>
      <c r="M287" s="18">
        <f>+Table1[[#This Row],[Last Price]]/Table1[[#This Row],[52 week high]]</f>
        <v>0.980453483042804</v>
      </c>
      <c r="N287" s="16" cm="1">
        <f t="array" ref="N287">_FV(Table1[[#This Row],[Company]],"52 week high",TRUE)</f>
        <v>83.129900000000006</v>
      </c>
      <c r="O287" s="16" cm="1">
        <f t="array" ref="O287">_FV(Table1[[#This Row],[Company]],"52 week low",TRUE)</f>
        <v>53.69</v>
      </c>
      <c r="P287" s="17" cm="1">
        <f t="array" ref="P287">_FV(Table1[[#This Row],[Company]],"Beta")</f>
        <v>0.88649999999999995</v>
      </c>
      <c r="Q287" s="65" t="s">
        <v>4562</v>
      </c>
      <c r="R287" s="19" t="s">
        <v>26</v>
      </c>
    </row>
    <row r="288" spans="2:18" ht="51" x14ac:dyDescent="0.25">
      <c r="B288" s="5" t="s">
        <v>4565</v>
      </c>
      <c r="C288" s="6" t="s">
        <v>4566</v>
      </c>
      <c r="D288" s="6" t="e" vm="289">
        <v>#VALUE!</v>
      </c>
      <c r="E288" s="5" t="s">
        <v>30</v>
      </c>
      <c r="F288" s="5" t="s">
        <v>145</v>
      </c>
      <c r="G288" s="5" t="s">
        <v>1664</v>
      </c>
      <c r="H288" s="5" t="s">
        <v>1665</v>
      </c>
      <c r="I288" s="5">
        <v>236116</v>
      </c>
      <c r="J288" s="5" t="s">
        <v>18</v>
      </c>
      <c r="K288" s="7" cm="1">
        <f t="array" ref="K288">_FV(Table1[[#This Row],[Company]],"Market cap",TRUE)</f>
        <v>6345655000</v>
      </c>
      <c r="L288" s="14" cm="1">
        <f t="array" ref="L288">+_FV(Table1[[#This Row],[Company]],"price")</f>
        <v>57.12</v>
      </c>
      <c r="M288" s="18">
        <f>+Table1[[#This Row],[Last Price]]/Table1[[#This Row],[52 week high]]</f>
        <v>0.90394049691406864</v>
      </c>
      <c r="N288" s="16" cm="1">
        <f t="array" ref="N288">_FV(Table1[[#This Row],[Company]],"52 week high",TRUE)</f>
        <v>63.19</v>
      </c>
      <c r="O288" s="16" cm="1">
        <f t="array" ref="O288">_FV(Table1[[#This Row],[Company]],"52 week low",TRUE)</f>
        <v>39.531999999999996</v>
      </c>
      <c r="P288" s="17" cm="1">
        <f t="array" ref="P288">_FV(Table1[[#This Row],[Company]],"Beta")</f>
        <v>1.3774</v>
      </c>
      <c r="Q288" s="65" t="s">
        <v>4567</v>
      </c>
      <c r="R288" s="19" t="s">
        <v>26</v>
      </c>
    </row>
    <row r="289" spans="2:18" ht="25.5" x14ac:dyDescent="0.25">
      <c r="B289" s="5" t="s">
        <v>4568</v>
      </c>
      <c r="C289" s="6" t="s">
        <v>4569</v>
      </c>
      <c r="D289" s="6" t="e" vm="290">
        <v>#VALUE!</v>
      </c>
      <c r="E289" s="5" t="s">
        <v>30</v>
      </c>
      <c r="F289" s="5" t="s">
        <v>145</v>
      </c>
      <c r="G289" s="5" t="s">
        <v>1664</v>
      </c>
      <c r="H289" s="5" t="s">
        <v>1665</v>
      </c>
      <c r="I289" s="5">
        <v>238310</v>
      </c>
      <c r="J289" s="5" t="s">
        <v>18</v>
      </c>
      <c r="K289" s="7" cm="1">
        <f t="array" ref="K289">_FV(Table1[[#This Row],[Company]],"Market cap",TRUE)</f>
        <v>6164584947</v>
      </c>
      <c r="L289" s="14" cm="1">
        <f t="array" ref="L289">+_FV(Table1[[#This Row],[Company]],"price")</f>
        <v>192.81</v>
      </c>
      <c r="M289" s="18">
        <f>+Table1[[#This Row],[Last Price]]/Table1[[#This Row],[52 week high]]</f>
        <v>0.79247842170160299</v>
      </c>
      <c r="N289" s="16" cm="1">
        <f t="array" ref="N289">_FV(Table1[[#This Row],[Company]],"52 week high",TRUE)</f>
        <v>243.3</v>
      </c>
      <c r="O289" s="16" cm="1">
        <f t="array" ref="O289">_FV(Table1[[#This Row],[Company]],"52 week low",TRUE)</f>
        <v>140.66</v>
      </c>
      <c r="P289" s="17" cm="1">
        <f t="array" ref="P289">_FV(Table1[[#This Row],[Company]],"Beta")</f>
        <v>1.4968999999999999</v>
      </c>
      <c r="Q289" s="65" t="s">
        <v>4570</v>
      </c>
      <c r="R289" s="19" t="s">
        <v>19</v>
      </c>
    </row>
    <row r="290" spans="2:18" ht="25.5" x14ac:dyDescent="0.25">
      <c r="B290" s="5" t="s">
        <v>4571</v>
      </c>
      <c r="C290" s="6" t="s">
        <v>4572</v>
      </c>
      <c r="D290" s="6" t="e" vm="291">
        <v>#VALUE!</v>
      </c>
      <c r="E290" s="5" t="s">
        <v>30</v>
      </c>
      <c r="F290" s="5" t="s">
        <v>145</v>
      </c>
      <c r="G290" s="5" t="s">
        <v>146</v>
      </c>
      <c r="H290" s="5" t="s">
        <v>146</v>
      </c>
      <c r="I290" s="5">
        <v>339920</v>
      </c>
      <c r="J290" s="5" t="s">
        <v>18</v>
      </c>
      <c r="K290" s="7" cm="1">
        <f t="array" ref="K290">_FV(Table1[[#This Row],[Company]],"Market cap",TRUE)</f>
        <v>4438193277</v>
      </c>
      <c r="L290" s="14" cm="1">
        <f t="array" ref="L290">+_FV(Table1[[#This Row],[Company]],"price")</f>
        <v>24.01</v>
      </c>
      <c r="M290" s="18">
        <f>+Table1[[#This Row],[Last Price]]/Table1[[#This Row],[52 week high]]</f>
        <v>0.91466666666666674</v>
      </c>
      <c r="N290" s="16" cm="1">
        <f t="array" ref="N290">_FV(Table1[[#This Row],[Company]],"52 week high",TRUE)</f>
        <v>26.25</v>
      </c>
      <c r="O290" s="16" cm="1">
        <f t="array" ref="O290">_FV(Table1[[#This Row],[Company]],"52 week low",TRUE)</f>
        <v>16.8</v>
      </c>
      <c r="P290" s="17" cm="1">
        <f t="array" ref="P290">_FV(Table1[[#This Row],[Company]],"Beta")</f>
        <v>1.7032</v>
      </c>
      <c r="Q290" s="65" t="s">
        <v>4573</v>
      </c>
      <c r="R290" s="19" t="s">
        <v>26</v>
      </c>
    </row>
    <row r="291" spans="2:18" ht="38.25" x14ac:dyDescent="0.25">
      <c r="B291" s="5" t="s">
        <v>4574</v>
      </c>
      <c r="C291" s="6" t="s">
        <v>4575</v>
      </c>
      <c r="D291" s="6" t="e" vm="292">
        <v>#VALUE!</v>
      </c>
      <c r="E291" s="5" t="s">
        <v>30</v>
      </c>
      <c r="F291" s="5" t="s">
        <v>31</v>
      </c>
      <c r="G291" s="5" t="s">
        <v>71</v>
      </c>
      <c r="H291" s="5" t="s">
        <v>87</v>
      </c>
      <c r="I291" s="5" t="s">
        <v>37</v>
      </c>
      <c r="J291" s="5" t="s">
        <v>18</v>
      </c>
      <c r="K291" s="7" cm="1">
        <f t="array" ref="K291">_FV(Table1[[#This Row],[Company]],"Market cap",TRUE)</f>
        <v>384577300</v>
      </c>
      <c r="L291" s="14" cm="1">
        <f t="array" ref="L291">+_FV(Table1[[#This Row],[Company]],"price")</f>
        <v>3.69</v>
      </c>
      <c r="M291" s="18">
        <f>+Table1[[#This Row],[Last Price]]/Table1[[#This Row],[52 week high]]</f>
        <v>0.38357588357588362</v>
      </c>
      <c r="N291" s="16" cm="1">
        <f t="array" ref="N291">_FV(Table1[[#This Row],[Company]],"52 week high",TRUE)</f>
        <v>9.6199999999999992</v>
      </c>
      <c r="O291" s="16" cm="1">
        <f t="array" ref="O291">_FV(Table1[[#This Row],[Company]],"52 week low",TRUE)</f>
        <v>2.5901000000000001</v>
      </c>
      <c r="P291" s="17" cm="1">
        <f t="array" ref="P291">_FV(Table1[[#This Row],[Company]],"Beta")</f>
        <v>1.716</v>
      </c>
      <c r="Q291" s="65" t="s">
        <v>4576</v>
      </c>
      <c r="R291" s="19" t="s">
        <v>19</v>
      </c>
    </row>
    <row r="292" spans="2:18" ht="38.25" x14ac:dyDescent="0.25">
      <c r="B292" s="5" t="s">
        <v>4580</v>
      </c>
      <c r="C292" s="6" t="s">
        <v>4581</v>
      </c>
      <c r="D292" s="6" t="e" vm="293">
        <v>#VALUE!</v>
      </c>
      <c r="E292" s="5" t="s">
        <v>30</v>
      </c>
      <c r="F292" s="5" t="s">
        <v>31</v>
      </c>
      <c r="G292" s="5" t="s">
        <v>71</v>
      </c>
      <c r="H292" s="5" t="s">
        <v>100</v>
      </c>
      <c r="I292" s="5">
        <v>444220</v>
      </c>
      <c r="J292" s="5" t="s">
        <v>18</v>
      </c>
      <c r="K292" s="7" cm="1">
        <f t="array" ref="K292">_FV(Table1[[#This Row],[Company]],"Market cap",TRUE)</f>
        <v>24928240000</v>
      </c>
      <c r="L292" s="14" cm="1">
        <f t="array" ref="L292">+_FV(Table1[[#This Row],[Company]],"price")</f>
        <v>222.81</v>
      </c>
      <c r="M292" s="18">
        <f>+Table1[[#This Row],[Last Price]]/Table1[[#This Row],[52 week high]]</f>
        <v>0.92245590792415344</v>
      </c>
      <c r="N292" s="16" cm="1">
        <f t="array" ref="N292">_FV(Table1[[#This Row],[Company]],"52 week high",TRUE)</f>
        <v>241.54</v>
      </c>
      <c r="O292" s="16" cm="1">
        <f t="array" ref="O292">_FV(Table1[[#This Row],[Company]],"52 week low",TRUE)</f>
        <v>166.49</v>
      </c>
      <c r="P292" s="17" cm="1">
        <f t="array" ref="P292">_FV(Table1[[#This Row],[Company]],"Beta")</f>
        <v>0.86729999999999996</v>
      </c>
      <c r="Q292" s="65" t="s">
        <v>4582</v>
      </c>
      <c r="R292" s="19" t="s">
        <v>26</v>
      </c>
    </row>
    <row r="293" spans="2:18" ht="25.5" x14ac:dyDescent="0.25">
      <c r="B293" s="5" t="s">
        <v>4586</v>
      </c>
      <c r="C293" s="6" t="s">
        <v>4587</v>
      </c>
      <c r="D293" s="6" t="e" vm="294">
        <v>#VALUE!</v>
      </c>
      <c r="E293" s="5" t="s">
        <v>30</v>
      </c>
      <c r="F293" s="5" t="s">
        <v>145</v>
      </c>
      <c r="G293" s="5" t="s">
        <v>1664</v>
      </c>
      <c r="H293" s="5" t="s">
        <v>2345</v>
      </c>
      <c r="I293" s="5" t="s">
        <v>37</v>
      </c>
      <c r="J293" s="5" t="s">
        <v>18</v>
      </c>
      <c r="K293" s="7" cm="1">
        <f t="array" ref="K293">_FV(Table1[[#This Row],[Company]],"Market cap",TRUE)</f>
        <v>418735347</v>
      </c>
      <c r="L293" s="14" cm="1">
        <f t="array" ref="L293">+_FV(Table1[[#This Row],[Company]],"price")</f>
        <v>3.415</v>
      </c>
      <c r="M293" s="18">
        <f>+Table1[[#This Row],[Last Price]]/Table1[[#This Row],[52 week high]]</f>
        <v>0.31797020484171323</v>
      </c>
      <c r="N293" s="16" cm="1">
        <f t="array" ref="N293">_FV(Table1[[#This Row],[Company]],"52 week high",TRUE)</f>
        <v>10.74</v>
      </c>
      <c r="O293" s="16" cm="1">
        <f t="array" ref="O293">_FV(Table1[[#This Row],[Company]],"52 week low",TRUE)</f>
        <v>2.48</v>
      </c>
      <c r="P293" s="17" cm="1">
        <f t="array" ref="P293">_FV(Table1[[#This Row],[Company]],"Beta")</f>
        <v>1.77</v>
      </c>
      <c r="Q293" s="65" t="s">
        <v>4588</v>
      </c>
      <c r="R293" s="19" t="s">
        <v>19</v>
      </c>
    </row>
    <row r="294" spans="2:18" ht="38.25" x14ac:dyDescent="0.25">
      <c r="B294" s="5" t="s">
        <v>4601</v>
      </c>
      <c r="C294" s="6" t="s">
        <v>4602</v>
      </c>
      <c r="D294" s="6" t="e" vm="295">
        <v>#VALUE!</v>
      </c>
      <c r="E294" s="5" t="s">
        <v>30</v>
      </c>
      <c r="F294" s="5" t="s">
        <v>41</v>
      </c>
      <c r="G294" s="5" t="s">
        <v>262</v>
      </c>
      <c r="H294" s="5" t="s">
        <v>263</v>
      </c>
      <c r="I294" s="5">
        <v>721110</v>
      </c>
      <c r="J294" s="5" t="s">
        <v>18</v>
      </c>
      <c r="K294" s="7" cm="1">
        <f t="array" ref="K294">_FV(Table1[[#This Row],[Company]],"Market cap",TRUE)</f>
        <v>3417037685</v>
      </c>
      <c r="L294" s="14" cm="1">
        <f t="array" ref="L294">+_FV(Table1[[#This Row],[Company]],"price")</f>
        <v>42.04</v>
      </c>
      <c r="M294" s="18">
        <f>+Table1[[#This Row],[Last Price]]/Table1[[#This Row],[52 week high]]</f>
        <v>0.66529514163633485</v>
      </c>
      <c r="N294" s="16" cm="1">
        <f t="array" ref="N294">_FV(Table1[[#This Row],[Company]],"52 week high",TRUE)</f>
        <v>63.19</v>
      </c>
      <c r="O294" s="16" cm="1">
        <f t="array" ref="O294">_FV(Table1[[#This Row],[Company]],"52 week low",TRUE)</f>
        <v>33.57</v>
      </c>
      <c r="P294" s="17" cm="1">
        <f t="array" ref="P294">_FV(Table1[[#This Row],[Company]],"Beta")</f>
        <v>1.6989000000000001</v>
      </c>
      <c r="Q294" s="65" t="s">
        <v>4603</v>
      </c>
      <c r="R294" s="19" t="s">
        <v>19</v>
      </c>
    </row>
    <row r="295" spans="2:18" ht="25.5" x14ac:dyDescent="0.25">
      <c r="B295" s="5" t="s">
        <v>4610</v>
      </c>
      <c r="C295" s="6" t="s">
        <v>4611</v>
      </c>
      <c r="D295" s="6" t="e" vm="296">
        <v>#VALUE!</v>
      </c>
      <c r="E295" s="5" t="s">
        <v>30</v>
      </c>
      <c r="F295" s="5" t="s">
        <v>145</v>
      </c>
      <c r="G295" s="5" t="s">
        <v>1664</v>
      </c>
      <c r="H295" s="5" t="s">
        <v>1665</v>
      </c>
      <c r="I295" s="5">
        <v>236117</v>
      </c>
      <c r="J295" s="5" t="s">
        <v>18</v>
      </c>
      <c r="K295" s="7" cm="1">
        <f t="array" ref="K295">_FV(Table1[[#This Row],[Company]],"Market cap",TRUE)</f>
        <v>2176714000</v>
      </c>
      <c r="L295" s="14" cm="1">
        <f t="array" ref="L295">+_FV(Table1[[#This Row],[Company]],"price")</f>
        <v>21.36</v>
      </c>
      <c r="M295" s="18">
        <f>+Table1[[#This Row],[Last Price]]/Table1[[#This Row],[52 week high]]</f>
        <v>0.87540983606557377</v>
      </c>
      <c r="N295" s="16" cm="1">
        <f t="array" ref="N295">_FV(Table1[[#This Row],[Company]],"52 week high",TRUE)</f>
        <v>24.4</v>
      </c>
      <c r="O295" s="16" cm="1">
        <f t="array" ref="O295">_FV(Table1[[#This Row],[Company]],"52 week low",TRUE)</f>
        <v>14.59</v>
      </c>
      <c r="P295" s="17" cm="1">
        <f t="array" ref="P295">_FV(Table1[[#This Row],[Company]],"Beta")</f>
        <v>1.4414</v>
      </c>
      <c r="Q295" s="65" t="s">
        <v>4612</v>
      </c>
      <c r="R295" s="19" t="s">
        <v>26</v>
      </c>
    </row>
    <row r="296" spans="2:18" ht="38.25" x14ac:dyDescent="0.25">
      <c r="B296" s="5" t="s">
        <v>4622</v>
      </c>
      <c r="C296" s="6" t="s">
        <v>4623</v>
      </c>
      <c r="D296" s="6" t="e" vm="297">
        <v>#VALUE!</v>
      </c>
      <c r="E296" s="5" t="s">
        <v>30</v>
      </c>
      <c r="F296" s="5" t="s">
        <v>41</v>
      </c>
      <c r="G296" s="5" t="s">
        <v>262</v>
      </c>
      <c r="H296" s="5" t="s">
        <v>263</v>
      </c>
      <c r="I296" s="5">
        <v>517919</v>
      </c>
      <c r="J296" s="5" t="s">
        <v>18</v>
      </c>
      <c r="K296" s="7" cm="1">
        <f t="array" ref="K296">_FV(Table1[[#This Row],[Company]],"Market cap",TRUE)</f>
        <v>27417950000</v>
      </c>
      <c r="L296" s="14" cm="1">
        <f t="array" ref="L296">+_FV(Table1[[#This Row],[Company]],"price")</f>
        <v>37.49</v>
      </c>
      <c r="M296" s="18">
        <f>+Table1[[#This Row],[Last Price]]/Table1[[#This Row],[52 week high]]</f>
        <v>0.93328354493403043</v>
      </c>
      <c r="N296" s="16" cm="1">
        <f t="array" ref="N296">_FV(Table1[[#This Row],[Company]],"52 week high",TRUE)</f>
        <v>40.17</v>
      </c>
      <c r="O296" s="16" cm="1">
        <f t="array" ref="O296">_FV(Table1[[#This Row],[Company]],"52 week low",TRUE)</f>
        <v>14.29</v>
      </c>
      <c r="P296" s="17" cm="1">
        <f t="array" ref="P296">_FV(Table1[[#This Row],[Company]],"Beta")</f>
        <v>0.54249999999999998</v>
      </c>
      <c r="Q296" s="65" t="s">
        <v>4624</v>
      </c>
      <c r="R296" s="19" t="s">
        <v>19</v>
      </c>
    </row>
    <row r="297" spans="2:18" ht="51" x14ac:dyDescent="0.25">
      <c r="B297" s="5" t="s">
        <v>4663</v>
      </c>
      <c r="C297" s="6" t="s">
        <v>4664</v>
      </c>
      <c r="D297" s="6" t="e" vm="298">
        <v>#VALUE!</v>
      </c>
      <c r="E297" s="5" t="s">
        <v>30</v>
      </c>
      <c r="F297" s="5" t="s">
        <v>41</v>
      </c>
      <c r="G297" s="5" t="s">
        <v>42</v>
      </c>
      <c r="H297" s="5" t="s">
        <v>43</v>
      </c>
      <c r="I297" s="5">
        <v>511210</v>
      </c>
      <c r="J297" s="5" t="s">
        <v>18</v>
      </c>
      <c r="K297" s="7" cm="1">
        <f t="array" ref="K297">_FV(Table1[[#This Row],[Company]],"Market cap",TRUE)</f>
        <v>1745331000</v>
      </c>
      <c r="L297" s="14" cm="1">
        <f t="array" ref="L297">+_FV(Table1[[#This Row],[Company]],"price")</f>
        <v>12.53</v>
      </c>
      <c r="M297" s="18">
        <f>+Table1[[#This Row],[Last Price]]/Table1[[#This Row],[52 week high]]</f>
        <v>0.72595596755504044</v>
      </c>
      <c r="N297" s="16" cm="1">
        <f t="array" ref="N297">_FV(Table1[[#This Row],[Company]],"52 week high",TRUE)</f>
        <v>17.260000000000002</v>
      </c>
      <c r="O297" s="16" cm="1">
        <f t="array" ref="O297">_FV(Table1[[#This Row],[Company]],"52 week low",TRUE)</f>
        <v>9.4649999999999999</v>
      </c>
      <c r="P297" s="17" cm="1">
        <f t="array" ref="P297">_FV(Table1[[#This Row],[Company]],"Beta")</f>
        <v>1.7989999999999999</v>
      </c>
      <c r="Q297" s="65" t="s">
        <v>4665</v>
      </c>
      <c r="R297" s="19" t="s">
        <v>19</v>
      </c>
    </row>
    <row r="298" spans="2:18" ht="25.5" x14ac:dyDescent="0.25">
      <c r="B298" s="5" t="s">
        <v>4672</v>
      </c>
      <c r="C298" s="6" t="s">
        <v>4673</v>
      </c>
      <c r="D298" s="6" t="e" vm="299">
        <v>#VALUE!</v>
      </c>
      <c r="E298" s="5" t="s">
        <v>30</v>
      </c>
      <c r="F298" s="5" t="s">
        <v>31</v>
      </c>
      <c r="G298" s="5" t="s">
        <v>71</v>
      </c>
      <c r="H298" s="5" t="s">
        <v>100</v>
      </c>
      <c r="I298" s="5">
        <v>446120</v>
      </c>
      <c r="J298" s="5" t="s">
        <v>18</v>
      </c>
      <c r="K298" s="7" cm="1">
        <f t="array" ref="K298">_FV(Table1[[#This Row],[Company]],"Market cap",TRUE)</f>
        <v>25888135776</v>
      </c>
      <c r="L298" s="14" cm="1">
        <f t="array" ref="L298">+_FV(Table1[[#This Row],[Company]],"price")</f>
        <v>508.8</v>
      </c>
      <c r="M298" s="18">
        <f>+Table1[[#This Row],[Last Price]]/Table1[[#This Row],[52 week high]]</f>
        <v>0.99241256899881014</v>
      </c>
      <c r="N298" s="16" cm="1">
        <f t="array" ref="N298">_FV(Table1[[#This Row],[Company]],"52 week high",TRUE)</f>
        <v>512.69000000000005</v>
      </c>
      <c r="O298" s="16" cm="1">
        <f t="array" ref="O298">_FV(Table1[[#This Row],[Company]],"52 week low",TRUE)</f>
        <v>330.79910000000001</v>
      </c>
      <c r="P298" s="17" cm="1">
        <f t="array" ref="P298">_FV(Table1[[#This Row],[Company]],"Beta")</f>
        <v>1.3172999999999999</v>
      </c>
      <c r="Q298" s="65" t="s">
        <v>4674</v>
      </c>
      <c r="R298" s="19" t="s">
        <v>26</v>
      </c>
    </row>
    <row r="299" spans="2:18" ht="38.25" x14ac:dyDescent="0.25">
      <c r="B299" s="5" t="s">
        <v>4678</v>
      </c>
      <c r="C299" s="6" t="s">
        <v>4679</v>
      </c>
      <c r="D299" s="6" t="e" vm="300">
        <v>#VALUE!</v>
      </c>
      <c r="E299" s="5" t="s">
        <v>30</v>
      </c>
      <c r="F299" s="5" t="s">
        <v>145</v>
      </c>
      <c r="G299" s="5" t="s">
        <v>330</v>
      </c>
      <c r="H299" s="5" t="s">
        <v>1045</v>
      </c>
      <c r="I299" s="5">
        <v>316210</v>
      </c>
      <c r="J299" s="5" t="s">
        <v>18</v>
      </c>
      <c r="K299" s="7" cm="1">
        <f t="array" ref="K299">_FV(Table1[[#This Row],[Company]],"Market cap",TRUE)</f>
        <v>5175930000</v>
      </c>
      <c r="L299" s="14" cm="1">
        <f t="array" ref="L299">+_FV(Table1[[#This Row],[Company]],"price")</f>
        <v>12.1599</v>
      </c>
      <c r="M299" s="18">
        <f>+Table1[[#This Row],[Last Price]]/Table1[[#This Row],[52 week high]]</f>
        <v>0.58899975781060787</v>
      </c>
      <c r="N299" s="16" cm="1">
        <f t="array" ref="N299">_FV(Table1[[#This Row],[Company]],"52 week high",TRUE)</f>
        <v>20.645</v>
      </c>
      <c r="O299" s="16" cm="1">
        <f t="array" ref="O299">_FV(Table1[[#This Row],[Company]],"52 week low",TRUE)</f>
        <v>6.38</v>
      </c>
      <c r="P299" s="17" cm="1">
        <f t="array" ref="P299">_FV(Table1[[#This Row],[Company]],"Beta")</f>
        <v>1.5170999999999999</v>
      </c>
      <c r="Q299" s="65" t="s">
        <v>4680</v>
      </c>
      <c r="R299" s="19" t="s">
        <v>26</v>
      </c>
    </row>
    <row r="300" spans="2:18" ht="38.25" x14ac:dyDescent="0.25">
      <c r="B300" s="5" t="s">
        <v>4726</v>
      </c>
      <c r="C300" s="6" t="s">
        <v>4727</v>
      </c>
      <c r="D300" s="6" t="e" vm="301">
        <v>#VALUE!</v>
      </c>
      <c r="E300" s="5" t="s">
        <v>30</v>
      </c>
      <c r="F300" s="5" t="s">
        <v>31</v>
      </c>
      <c r="G300" s="5" t="s">
        <v>71</v>
      </c>
      <c r="H300" s="5" t="s">
        <v>87</v>
      </c>
      <c r="I300" s="5">
        <v>448140</v>
      </c>
      <c r="J300" s="5" t="s">
        <v>18</v>
      </c>
      <c r="K300" s="7" cm="1">
        <f t="array" ref="K300">_FV(Table1[[#This Row],[Company]],"Market cap",TRUE)</f>
        <v>2474458008</v>
      </c>
      <c r="L300" s="14" cm="1">
        <f t="array" ref="L300">+_FV(Table1[[#This Row],[Company]],"price")</f>
        <v>26.844999999999999</v>
      </c>
      <c r="M300" s="18">
        <f>+Table1[[#This Row],[Last Price]]/Table1[[#This Row],[52 week high]]</f>
        <v>0.87958715596330272</v>
      </c>
      <c r="N300" s="16" cm="1">
        <f t="array" ref="N300">_FV(Table1[[#This Row],[Company]],"52 week high",TRUE)</f>
        <v>30.52</v>
      </c>
      <c r="O300" s="16" cm="1">
        <f t="array" ref="O300">_FV(Table1[[#This Row],[Company]],"52 week low",TRUE)</f>
        <v>17.810099999999998</v>
      </c>
      <c r="P300" s="17" cm="1">
        <f t="array" ref="P300">_FV(Table1[[#This Row],[Company]],"Beta")</f>
        <v>1.4525999999999999</v>
      </c>
      <c r="Q300" s="65" t="s">
        <v>4728</v>
      </c>
      <c r="R300" s="19" t="s">
        <v>26</v>
      </c>
    </row>
    <row r="301" spans="2:18" ht="38.25" x14ac:dyDescent="0.25">
      <c r="B301" s="5" t="s">
        <v>4732</v>
      </c>
      <c r="C301" s="6" t="s">
        <v>4733</v>
      </c>
      <c r="D301" s="6" t="e" vm="302">
        <v>#VALUE!</v>
      </c>
      <c r="E301" s="5" t="s">
        <v>30</v>
      </c>
      <c r="F301" s="5" t="s">
        <v>41</v>
      </c>
      <c r="G301" s="5" t="s">
        <v>262</v>
      </c>
      <c r="H301" s="5" t="s">
        <v>263</v>
      </c>
      <c r="I301" s="5" t="s">
        <v>37</v>
      </c>
      <c r="J301" s="5" t="s">
        <v>18</v>
      </c>
      <c r="K301" s="7" cm="1">
        <f t="array" ref="K301">_FV(Table1[[#This Row],[Company]],"Market cap",TRUE)</f>
        <v>754534315</v>
      </c>
      <c r="L301" s="14" cm="1">
        <f t="array" ref="L301">+_FV(Table1[[#This Row],[Company]],"price")</f>
        <v>1.7150000000000001</v>
      </c>
      <c r="M301" s="18">
        <f>+Table1[[#This Row],[Last Price]]/Table1[[#This Row],[52 week high]]</f>
        <v>0.18283582089552239</v>
      </c>
      <c r="N301" s="16" cm="1">
        <f t="array" ref="N301">_FV(Table1[[#This Row],[Company]],"52 week high",TRUE)</f>
        <v>9.3800000000000008</v>
      </c>
      <c r="O301" s="16" cm="1">
        <f t="array" ref="O301">_FV(Table1[[#This Row],[Company]],"52 week low",TRUE)</f>
        <v>1.08</v>
      </c>
      <c r="P301" s="17" cm="1">
        <f t="array" ref="P301">_FV(Table1[[#This Row],[Company]],"Beta")</f>
        <v>1.532</v>
      </c>
      <c r="Q301" s="65" t="s">
        <v>4734</v>
      </c>
      <c r="R301" s="19" t="s">
        <v>26</v>
      </c>
    </row>
    <row r="302" spans="2:18" ht="38.25" x14ac:dyDescent="0.25">
      <c r="B302" s="5" t="s">
        <v>4750</v>
      </c>
      <c r="C302" s="6" t="s">
        <v>4751</v>
      </c>
      <c r="D302" s="6" t="e" vm="303">
        <v>#VALUE!</v>
      </c>
      <c r="E302" s="5" t="s">
        <v>30</v>
      </c>
      <c r="F302" s="5" t="s">
        <v>41</v>
      </c>
      <c r="G302" s="5" t="s">
        <v>42</v>
      </c>
      <c r="H302" s="5" t="s">
        <v>43</v>
      </c>
      <c r="I302" s="5">
        <v>511210</v>
      </c>
      <c r="J302" s="5" t="s">
        <v>18</v>
      </c>
      <c r="K302" s="7" cm="1">
        <f t="array" ref="K302">_FV(Table1[[#This Row],[Company]],"Market cap",TRUE)</f>
        <v>358239000</v>
      </c>
      <c r="L302" s="14" cm="1">
        <f t="array" ref="L302">+_FV(Table1[[#This Row],[Company]],"price")</f>
        <v>4.2176999999999998</v>
      </c>
      <c r="M302" s="18">
        <f>+Table1[[#This Row],[Last Price]]/Table1[[#This Row],[52 week high]]</f>
        <v>0.64589586523736597</v>
      </c>
      <c r="N302" s="16" cm="1">
        <f t="array" ref="N302">_FV(Table1[[#This Row],[Company]],"52 week high",TRUE)</f>
        <v>6.53</v>
      </c>
      <c r="O302" s="16" cm="1">
        <f t="array" ref="O302">_FV(Table1[[#This Row],[Company]],"52 week low",TRUE)</f>
        <v>3.52</v>
      </c>
      <c r="P302" s="17" cm="1">
        <f t="array" ref="P302">_FV(Table1[[#This Row],[Company]],"Beta")</f>
        <v>0.59299999999999997</v>
      </c>
      <c r="Q302" s="65" t="s">
        <v>4752</v>
      </c>
      <c r="R302" s="19" t="s">
        <v>37</v>
      </c>
    </row>
    <row r="303" spans="2:18" ht="51" x14ac:dyDescent="0.25">
      <c r="B303" s="5" t="s">
        <v>4804</v>
      </c>
      <c r="C303" s="6" t="s">
        <v>4805</v>
      </c>
      <c r="D303" s="6" t="e" vm="304">
        <v>#VALUE!</v>
      </c>
      <c r="E303" s="5" t="s">
        <v>30</v>
      </c>
      <c r="F303" s="5" t="s">
        <v>145</v>
      </c>
      <c r="G303" s="5" t="s">
        <v>330</v>
      </c>
      <c r="H303" s="5" t="s">
        <v>1045</v>
      </c>
      <c r="I303" s="5">
        <v>315190</v>
      </c>
      <c r="J303" s="5" t="s">
        <v>18</v>
      </c>
      <c r="K303" s="7" cm="1">
        <f t="array" ref="K303">_FV(Table1[[#This Row],[Company]],"Market cap",TRUE)</f>
        <v>11763838677</v>
      </c>
      <c r="L303" s="14" cm="1">
        <f t="array" ref="L303">+_FV(Table1[[#This Row],[Company]],"price")</f>
        <v>30.274999999999999</v>
      </c>
      <c r="M303" s="18">
        <f>+Table1[[#This Row],[Last Price]]/Table1[[#This Row],[52 week high]]</f>
        <v>0.4521356033452808</v>
      </c>
      <c r="N303" s="16" cm="1">
        <f t="array" ref="N303">_FV(Table1[[#This Row],[Company]],"52 week high",TRUE)</f>
        <v>66.959999999999994</v>
      </c>
      <c r="O303" s="16" cm="1">
        <f t="array" ref="O303">_FV(Table1[[#This Row],[Company]],"52 week low",TRUE)</f>
        <v>25.05</v>
      </c>
      <c r="P303" s="17" cm="1">
        <f t="array" ref="P303">_FV(Table1[[#This Row],[Company]],"Beta")</f>
        <v>1.4280999999999999</v>
      </c>
      <c r="Q303" s="65" t="s">
        <v>4806</v>
      </c>
      <c r="R303" s="19" t="s">
        <v>19</v>
      </c>
    </row>
    <row r="304" spans="2:18" ht="38.25" x14ac:dyDescent="0.25">
      <c r="B304" s="5" t="s">
        <v>4819</v>
      </c>
      <c r="C304" s="6" t="s">
        <v>4820</v>
      </c>
      <c r="D304" s="6" t="e" vm="305">
        <v>#VALUE!</v>
      </c>
      <c r="E304" s="5" t="s">
        <v>30</v>
      </c>
      <c r="F304" s="5" t="s">
        <v>31</v>
      </c>
      <c r="G304" s="5" t="s">
        <v>71</v>
      </c>
      <c r="H304" s="5" t="s">
        <v>87</v>
      </c>
      <c r="I304" s="5">
        <v>448120</v>
      </c>
      <c r="J304" s="5" t="s">
        <v>18</v>
      </c>
      <c r="K304" s="7" cm="1">
        <f t="array" ref="K304">_FV(Table1[[#This Row],[Company]],"Market cap",TRUE)</f>
        <v>3155617745</v>
      </c>
      <c r="L304" s="14" cm="1">
        <f t="array" ref="L304">+_FV(Table1[[#This Row],[Company]],"price")</f>
        <v>39.041600000000003</v>
      </c>
      <c r="M304" s="18">
        <f>+Table1[[#This Row],[Last Price]]/Table1[[#This Row],[52 week high]]</f>
        <v>0.59879754601226998</v>
      </c>
      <c r="N304" s="16" cm="1">
        <f t="array" ref="N304">_FV(Table1[[#This Row],[Company]],"52 week high",TRUE)</f>
        <v>65.2</v>
      </c>
      <c r="O304" s="16" cm="1">
        <f t="array" ref="O304">_FV(Table1[[#This Row],[Company]],"52 week low",TRUE)</f>
        <v>26.14</v>
      </c>
      <c r="P304" s="17" cm="1">
        <f t="array" ref="P304">_FV(Table1[[#This Row],[Company]],"Beta")</f>
        <v>1.5669999999999999</v>
      </c>
      <c r="Q304" s="65" t="s">
        <v>4821</v>
      </c>
      <c r="R304" s="19" t="s">
        <v>26</v>
      </c>
    </row>
    <row r="305" spans="2:18" ht="25.5" x14ac:dyDescent="0.25">
      <c r="B305" s="5" t="s">
        <v>4836</v>
      </c>
      <c r="C305" s="6" t="s">
        <v>4837</v>
      </c>
      <c r="D305" s="6" t="e" vm="306">
        <v>#VALUE!</v>
      </c>
      <c r="E305" s="5" t="s">
        <v>30</v>
      </c>
      <c r="F305" s="5" t="s">
        <v>31</v>
      </c>
      <c r="G305" s="5" t="s">
        <v>32</v>
      </c>
      <c r="H305" s="5" t="s">
        <v>32</v>
      </c>
      <c r="I305" s="5">
        <v>454110</v>
      </c>
      <c r="J305" s="5" t="s">
        <v>18</v>
      </c>
      <c r="K305" s="7" cm="1">
        <f t="array" ref="K305">_FV(Table1[[#This Row],[Company]],"Market cap",TRUE)</f>
        <v>9107576782</v>
      </c>
      <c r="L305" s="14" cm="1">
        <f t="array" ref="L305">+_FV(Table1[[#This Row],[Company]],"price")</f>
        <v>14.925000000000001</v>
      </c>
      <c r="M305" s="18">
        <f>+Table1[[#This Row],[Last Price]]/Table1[[#This Row],[52 week high]]</f>
        <v>0.93339587242026267</v>
      </c>
      <c r="N305" s="16" cm="1">
        <f t="array" ref="N305">_FV(Table1[[#This Row],[Company]],"52 week high",TRUE)</f>
        <v>15.99</v>
      </c>
      <c r="O305" s="16" cm="1">
        <f t="array" ref="O305">_FV(Table1[[#This Row],[Company]],"52 week low",TRUE)</f>
        <v>5.75</v>
      </c>
      <c r="P305" s="17" cm="1">
        <f t="array" ref="P305">_FV(Table1[[#This Row],[Company]],"Beta")</f>
        <v>0.42420000000000002</v>
      </c>
      <c r="Q305" s="65" t="s">
        <v>4838</v>
      </c>
      <c r="R305" s="19" t="s">
        <v>37</v>
      </c>
    </row>
    <row r="306" spans="2:18" ht="38.25" x14ac:dyDescent="0.25">
      <c r="B306" s="5" t="s">
        <v>4851</v>
      </c>
      <c r="C306" s="6" t="s">
        <v>4852</v>
      </c>
      <c r="D306" s="6" t="e" vm="307">
        <v>#VALUE!</v>
      </c>
      <c r="E306" s="5" t="s">
        <v>30</v>
      </c>
      <c r="F306" s="5" t="s">
        <v>145</v>
      </c>
      <c r="G306" s="5" t="s">
        <v>146</v>
      </c>
      <c r="H306" s="5" t="s">
        <v>146</v>
      </c>
      <c r="I306" s="5">
        <v>451110</v>
      </c>
      <c r="J306" s="5" t="s">
        <v>18</v>
      </c>
      <c r="K306" s="7" cm="1">
        <f t="array" ref="K306">_FV(Table1[[#This Row],[Company]],"Market cap",TRUE)</f>
        <v>1632134223</v>
      </c>
      <c r="L306" s="14" cm="1">
        <f t="array" ref="L306">+_FV(Table1[[#This Row],[Company]],"price")</f>
        <v>28.85</v>
      </c>
      <c r="M306" s="18">
        <f>+Table1[[#This Row],[Last Price]]/Table1[[#This Row],[52 week high]]</f>
        <v>0.69287669916902839</v>
      </c>
      <c r="N306" s="16" cm="1">
        <f t="array" ref="N306">_FV(Table1[[#This Row],[Company]],"52 week high",TRUE)</f>
        <v>41.637999999999998</v>
      </c>
      <c r="O306" s="16" cm="1">
        <f t="array" ref="O306">_FV(Table1[[#This Row],[Company]],"52 week low",TRUE)</f>
        <v>22.97</v>
      </c>
      <c r="P306" s="17" cm="1">
        <f t="array" ref="P306">_FV(Table1[[#This Row],[Company]],"Beta")</f>
        <v>0.90910000000000002</v>
      </c>
      <c r="Q306" s="65" t="s">
        <v>4853</v>
      </c>
      <c r="R306" s="19" t="s">
        <v>26</v>
      </c>
    </row>
    <row r="307" spans="2:18" ht="38.25" x14ac:dyDescent="0.25">
      <c r="B307" s="5" t="s">
        <v>4854</v>
      </c>
      <c r="C307" s="6" t="s">
        <v>4855</v>
      </c>
      <c r="D307" s="6" t="e" vm="308">
        <v>#VALUE!</v>
      </c>
      <c r="E307" s="5" t="s">
        <v>30</v>
      </c>
      <c r="F307" s="5" t="s">
        <v>173</v>
      </c>
      <c r="G307" s="5" t="s">
        <v>174</v>
      </c>
      <c r="H307" s="5" t="s">
        <v>175</v>
      </c>
      <c r="I307" s="5">
        <v>326211</v>
      </c>
      <c r="J307" s="5" t="s">
        <v>18</v>
      </c>
      <c r="K307" s="7" cm="1">
        <f t="array" ref="K307">_FV(Table1[[#This Row],[Company]],"Market cap",TRUE)</f>
        <v>4251109143</v>
      </c>
      <c r="L307" s="14" cm="1">
        <f t="array" ref="L307">+_FV(Table1[[#This Row],[Company]],"price")</f>
        <v>151.05500000000001</v>
      </c>
      <c r="M307" s="18">
        <f>+Table1[[#This Row],[Last Price]]/Table1[[#This Row],[52 week high]]</f>
        <v>0.98638500718296995</v>
      </c>
      <c r="N307" s="16" cm="1">
        <f t="array" ref="N307">_FV(Table1[[#This Row],[Company]],"52 week high",TRUE)</f>
        <v>153.13999999999999</v>
      </c>
      <c r="O307" s="16" cm="1">
        <f t="array" ref="O307">_FV(Table1[[#This Row],[Company]],"52 week low",TRUE)</f>
        <v>88.82</v>
      </c>
      <c r="P307" s="17" cm="1">
        <f t="array" ref="P307">_FV(Table1[[#This Row],[Company]],"Beta")</f>
        <v>1.8230999999999999</v>
      </c>
      <c r="Q307" s="65" t="s">
        <v>4856</v>
      </c>
      <c r="R307" s="19" t="s">
        <v>26</v>
      </c>
    </row>
    <row r="308" spans="2:18" ht="25.5" x14ac:dyDescent="0.25">
      <c r="B308" s="5" t="s">
        <v>4866</v>
      </c>
      <c r="C308" s="6" t="s">
        <v>4867</v>
      </c>
      <c r="D308" s="6" t="e" vm="309">
        <v>#VALUE!</v>
      </c>
      <c r="E308" s="5" t="s">
        <v>30</v>
      </c>
      <c r="F308" s="5" t="s">
        <v>41</v>
      </c>
      <c r="G308" s="5" t="s">
        <v>42</v>
      </c>
      <c r="H308" s="5" t="s">
        <v>43</v>
      </c>
      <c r="I308" s="5" t="s">
        <v>37</v>
      </c>
      <c r="J308" s="5" t="s">
        <v>18</v>
      </c>
      <c r="K308" s="7" cm="1">
        <f t="array" ref="K308">_FV(Table1[[#This Row],[Company]],"Market cap",TRUE)</f>
        <v>599278180</v>
      </c>
      <c r="L308" s="14" cm="1">
        <f t="array" ref="L308">+_FV(Table1[[#This Row],[Company]],"price")</f>
        <v>20.73</v>
      </c>
      <c r="M308" s="18">
        <f>+Table1[[#This Row],[Last Price]]/Table1[[#This Row],[52 week high]]</f>
        <v>0.86991187578682339</v>
      </c>
      <c r="N308" s="16" cm="1">
        <f t="array" ref="N308">_FV(Table1[[#This Row],[Company]],"52 week high",TRUE)</f>
        <v>23.83</v>
      </c>
      <c r="O308" s="16" cm="1">
        <f t="array" ref="O308">_FV(Table1[[#This Row],[Company]],"52 week low",TRUE)</f>
        <v>13.1</v>
      </c>
      <c r="P308" s="17" cm="1">
        <f t="array" ref="P308">_FV(Table1[[#This Row],[Company]],"Beta")</f>
        <v>1.6859999999999999</v>
      </c>
      <c r="Q308" s="65" t="s">
        <v>4868</v>
      </c>
      <c r="R308" s="19" t="s">
        <v>37</v>
      </c>
    </row>
    <row r="309" spans="2:18" ht="38.25" x14ac:dyDescent="0.25">
      <c r="B309" s="5" t="s">
        <v>4869</v>
      </c>
      <c r="C309" s="6" t="s">
        <v>4870</v>
      </c>
      <c r="D309" s="6" t="e" vm="310">
        <v>#VALUE!</v>
      </c>
      <c r="E309" s="5" t="s">
        <v>30</v>
      </c>
      <c r="F309" s="5" t="s">
        <v>31</v>
      </c>
      <c r="G309" s="5" t="s">
        <v>32</v>
      </c>
      <c r="H309" s="5" t="s">
        <v>32</v>
      </c>
      <c r="I309" s="5">
        <v>711219</v>
      </c>
      <c r="J309" s="5" t="s">
        <v>18</v>
      </c>
      <c r="K309" s="7" cm="1">
        <f t="array" ref="K309">_FV(Table1[[#This Row],[Company]],"Market cap",TRUE)</f>
        <v>1639860408</v>
      </c>
      <c r="L309" s="14" cm="1">
        <f t="array" ref="L309">+_FV(Table1[[#This Row],[Company]],"price")</f>
        <v>8.2200000000000006</v>
      </c>
      <c r="M309" s="18">
        <f>+Table1[[#This Row],[Last Price]]/Table1[[#This Row],[52 week high]]</f>
        <v>0.65657574184272538</v>
      </c>
      <c r="N309" s="16" cm="1">
        <f t="array" ref="N309">_FV(Table1[[#This Row],[Company]],"52 week high",TRUE)</f>
        <v>12.519500000000001</v>
      </c>
      <c r="O309" s="16" cm="1">
        <f t="array" ref="O309">_FV(Table1[[#This Row],[Company]],"52 week low",TRUE)</f>
        <v>6.48</v>
      </c>
      <c r="P309" s="17" cm="1">
        <f t="array" ref="P309">_FV(Table1[[#This Row],[Company]],"Beta")</f>
        <v>1.52</v>
      </c>
      <c r="Q309" s="65" t="s">
        <v>4871</v>
      </c>
      <c r="R309" s="19" t="s">
        <v>26</v>
      </c>
    </row>
    <row r="310" spans="2:18" ht="38.25" x14ac:dyDescent="0.25">
      <c r="B310" s="5" t="s">
        <v>4872</v>
      </c>
      <c r="C310" s="6" t="s">
        <v>4873</v>
      </c>
      <c r="D310" s="6" t="e" vm="311">
        <v>#VALUE!</v>
      </c>
      <c r="E310" s="5" t="s">
        <v>30</v>
      </c>
      <c r="F310" s="5" t="s">
        <v>145</v>
      </c>
      <c r="G310" s="5" t="s">
        <v>1664</v>
      </c>
      <c r="H310" s="5" t="s">
        <v>2137</v>
      </c>
      <c r="I310" s="5">
        <v>334310</v>
      </c>
      <c r="J310" s="5" t="s">
        <v>18</v>
      </c>
      <c r="K310" s="7" cm="1">
        <f t="array" ref="K310">_FV(Table1[[#This Row],[Company]],"Market cap",TRUE)</f>
        <v>1707275389</v>
      </c>
      <c r="L310" s="14" cm="1">
        <f t="array" ref="L310">+_FV(Table1[[#This Row],[Company]],"price")</f>
        <v>8.7799999999999994</v>
      </c>
      <c r="M310" s="18">
        <f>+Table1[[#This Row],[Last Price]]/Table1[[#This Row],[52 week high]]</f>
        <v>0.56939040207522695</v>
      </c>
      <c r="N310" s="16" cm="1">
        <f t="array" ref="N310">_FV(Table1[[#This Row],[Company]],"52 week high",TRUE)</f>
        <v>15.42</v>
      </c>
      <c r="O310" s="16" cm="1">
        <f t="array" ref="O310">_FV(Table1[[#This Row],[Company]],"52 week low",TRUE)</f>
        <v>6.47</v>
      </c>
      <c r="P310" s="17" cm="1">
        <f t="array" ref="P310">_FV(Table1[[#This Row],[Company]],"Beta")</f>
        <v>1.7150000000000001</v>
      </c>
      <c r="Q310" s="65" t="s">
        <v>4874</v>
      </c>
      <c r="R310" s="19" t="s">
        <v>19</v>
      </c>
    </row>
    <row r="311" spans="2:18" ht="38.25" x14ac:dyDescent="0.25">
      <c r="B311" s="5" t="s">
        <v>4911</v>
      </c>
      <c r="C311" s="6" t="s">
        <v>4912</v>
      </c>
      <c r="D311" s="6" t="e" vm="312">
        <v>#VALUE!</v>
      </c>
      <c r="E311" s="5" t="s">
        <v>30</v>
      </c>
      <c r="F311" s="5" t="s">
        <v>31</v>
      </c>
      <c r="G311" s="5" t="s">
        <v>71</v>
      </c>
      <c r="H311" s="5" t="s">
        <v>100</v>
      </c>
      <c r="I311" s="5">
        <v>423460</v>
      </c>
      <c r="J311" s="5" t="s">
        <v>18</v>
      </c>
      <c r="K311" s="7" cm="1">
        <f t="array" ref="K311">_FV(Table1[[#This Row],[Company]],"Market cap",TRUE)</f>
        <v>1847673118</v>
      </c>
      <c r="L311" s="14" cm="1">
        <f t="array" ref="L311">+_FV(Table1[[#This Row],[Company]],"price")</f>
        <v>15.98</v>
      </c>
      <c r="M311" s="18">
        <f>+Table1[[#This Row],[Last Price]]/Table1[[#This Row],[52 week high]]</f>
        <v>0.41766858337689494</v>
      </c>
      <c r="N311" s="16" cm="1">
        <f t="array" ref="N311">_FV(Table1[[#This Row],[Company]],"52 week high",TRUE)</f>
        <v>38.26</v>
      </c>
      <c r="O311" s="16" cm="1">
        <f t="array" ref="O311">_FV(Table1[[#This Row],[Company]],"52 week low",TRUE)</f>
        <v>10.86</v>
      </c>
      <c r="P311" s="17" cm="1">
        <f t="array" ref="P311">_FV(Table1[[#This Row],[Company]],"Beta")</f>
        <v>2.4220000000000002</v>
      </c>
      <c r="Q311" s="65" t="s">
        <v>4913</v>
      </c>
      <c r="R311" s="19" t="s">
        <v>19</v>
      </c>
    </row>
    <row r="312" spans="2:18" ht="25.5" x14ac:dyDescent="0.25">
      <c r="B312" s="5" t="s">
        <v>4932</v>
      </c>
      <c r="C312" s="6" t="s">
        <v>4933</v>
      </c>
      <c r="D312" s="6" t="e" vm="313">
        <v>#VALUE!</v>
      </c>
      <c r="E312" s="5" t="s">
        <v>30</v>
      </c>
      <c r="F312" s="5" t="s">
        <v>31</v>
      </c>
      <c r="G312" s="5" t="s">
        <v>32</v>
      </c>
      <c r="H312" s="5" t="s">
        <v>32</v>
      </c>
      <c r="I312" s="5">
        <v>454110</v>
      </c>
      <c r="J312" s="5" t="s">
        <v>18</v>
      </c>
      <c r="K312" s="7" cm="1">
        <f t="array" ref="K312">_FV(Table1[[#This Row],[Company]],"Market cap",TRUE)</f>
        <v>6297755941</v>
      </c>
      <c r="L312" s="14" cm="1">
        <f t="array" ref="L312">+_FV(Table1[[#This Row],[Company]],"price")</f>
        <v>58.790500000000002</v>
      </c>
      <c r="M312" s="18">
        <f>+Table1[[#This Row],[Last Price]]/Table1[[#This Row],[52 week high]]</f>
        <v>0.35850051832428803</v>
      </c>
      <c r="N312" s="16" cm="1">
        <f t="array" ref="N312">_FV(Table1[[#This Row],[Company]],"52 week high",TRUE)</f>
        <v>163.99</v>
      </c>
      <c r="O312" s="16" cm="1">
        <f t="array" ref="O312">_FV(Table1[[#This Row],[Company]],"52 week low",TRUE)</f>
        <v>28.11</v>
      </c>
      <c r="P312" s="17" cm="1">
        <f t="array" ref="P312">_FV(Table1[[#This Row],[Company]],"Beta")</f>
        <v>3.0731000000000002</v>
      </c>
      <c r="Q312" s="65" t="s">
        <v>4934</v>
      </c>
      <c r="R312" s="19" t="s">
        <v>19</v>
      </c>
    </row>
    <row r="313" spans="2:18" ht="38.25" x14ac:dyDescent="0.25">
      <c r="B313" s="5" t="s">
        <v>4944</v>
      </c>
      <c r="C313" s="6" t="s">
        <v>4945</v>
      </c>
      <c r="D313" s="6" t="e" vm="314">
        <v>#VALUE!</v>
      </c>
      <c r="E313" s="5" t="s">
        <v>30</v>
      </c>
      <c r="F313" s="5" t="s">
        <v>41</v>
      </c>
      <c r="G313" s="5" t="s">
        <v>262</v>
      </c>
      <c r="H313" s="5" t="s">
        <v>533</v>
      </c>
      <c r="I313" s="5">
        <v>722513</v>
      </c>
      <c r="J313" s="5" t="s">
        <v>18</v>
      </c>
      <c r="K313" s="7" cm="1">
        <f t="array" ref="K313">_FV(Table1[[#This Row],[Company]],"Market cap",TRUE)</f>
        <v>4641858330</v>
      </c>
      <c r="L313" s="14" cm="1">
        <f t="array" ref="L313">+_FV(Table1[[#This Row],[Company]],"price")</f>
        <v>21.79</v>
      </c>
      <c r="M313" s="18">
        <f>+Table1[[#This Row],[Last Price]]/Table1[[#This Row],[52 week high]]</f>
        <v>0.91631623212783841</v>
      </c>
      <c r="N313" s="16" cm="1">
        <f t="array" ref="N313">_FV(Table1[[#This Row],[Company]],"52 week high",TRUE)</f>
        <v>23.78</v>
      </c>
      <c r="O313" s="16" cm="1">
        <f t="array" ref="O313">_FV(Table1[[#This Row],[Company]],"52 week low",TRUE)</f>
        <v>15.765000000000001</v>
      </c>
      <c r="P313" s="17" cm="1">
        <f t="array" ref="P313">_FV(Table1[[#This Row],[Company]],"Beta")</f>
        <v>0.88480000000000003</v>
      </c>
      <c r="Q313" s="65" t="s">
        <v>4946</v>
      </c>
      <c r="R313" s="19" t="s">
        <v>19</v>
      </c>
    </row>
    <row r="314" spans="2:18" ht="38.25" x14ac:dyDescent="0.25">
      <c r="B314" s="5" t="s">
        <v>4980</v>
      </c>
      <c r="C314" s="6" t="s">
        <v>4981</v>
      </c>
      <c r="D314" s="6" t="e" vm="315">
        <v>#VALUE!</v>
      </c>
      <c r="E314" s="5" t="s">
        <v>30</v>
      </c>
      <c r="F314" s="5" t="s">
        <v>145</v>
      </c>
      <c r="G314" s="5" t="s">
        <v>1664</v>
      </c>
      <c r="H314" s="5" t="s">
        <v>2345</v>
      </c>
      <c r="I314" s="5">
        <v>335210</v>
      </c>
      <c r="J314" s="5" t="s">
        <v>18</v>
      </c>
      <c r="K314" s="7" cm="1">
        <f t="array" ref="K314">_FV(Table1[[#This Row],[Company]],"Market cap",TRUE)</f>
        <v>8389938291</v>
      </c>
      <c r="L314" s="14" cm="1">
        <f t="array" ref="L314">+_FV(Table1[[#This Row],[Company]],"price")</f>
        <v>154.005</v>
      </c>
      <c r="M314" s="18">
        <f>+Table1[[#This Row],[Last Price]]/Table1[[#This Row],[52 week high]]</f>
        <v>0.72887973874769274</v>
      </c>
      <c r="N314" s="16" cm="1">
        <f t="array" ref="N314">_FV(Table1[[#This Row],[Company]],"52 week high",TRUE)</f>
        <v>211.29</v>
      </c>
      <c r="O314" s="16" cm="1">
        <f t="array" ref="O314">_FV(Table1[[#This Row],[Company]],"52 week low",TRUE)</f>
        <v>124.43</v>
      </c>
      <c r="P314" s="17" cm="1">
        <f t="array" ref="P314">_FV(Table1[[#This Row],[Company]],"Beta")</f>
        <v>1.4983</v>
      </c>
      <c r="Q314" s="65" t="s">
        <v>4982</v>
      </c>
      <c r="R314" s="19" t="s">
        <v>26</v>
      </c>
    </row>
    <row r="315" spans="2:18" ht="38.25" x14ac:dyDescent="0.25">
      <c r="B315" s="5" t="s">
        <v>4989</v>
      </c>
      <c r="C315" s="6" t="s">
        <v>4990</v>
      </c>
      <c r="D315" s="6" t="e" vm="316">
        <v>#VALUE!</v>
      </c>
      <c r="E315" s="5" t="s">
        <v>30</v>
      </c>
      <c r="F315" s="5" t="s">
        <v>31</v>
      </c>
      <c r="G315" s="5" t="s">
        <v>71</v>
      </c>
      <c r="H315" s="5" t="s">
        <v>72</v>
      </c>
      <c r="I315" s="5">
        <v>442299</v>
      </c>
      <c r="J315" s="5" t="s">
        <v>18</v>
      </c>
      <c r="K315" s="7" cm="1">
        <f t="array" ref="K315">_FV(Table1[[#This Row],[Company]],"Market cap",TRUE)</f>
        <v>8690379292</v>
      </c>
      <c r="L315" s="14" cm="1">
        <f t="array" ref="L315">+_FV(Table1[[#This Row],[Company]],"price")</f>
        <v>130.55000000000001</v>
      </c>
      <c r="M315" s="18">
        <f>+Table1[[#This Row],[Last Price]]/Table1[[#This Row],[52 week high]]</f>
        <v>0.73802928373565502</v>
      </c>
      <c r="N315" s="16" cm="1">
        <f t="array" ref="N315">_FV(Table1[[#This Row],[Company]],"52 week high",TRUE)</f>
        <v>176.89</v>
      </c>
      <c r="O315" s="16" cm="1">
        <f t="array" ref="O315">_FV(Table1[[#This Row],[Company]],"52 week low",TRUE)</f>
        <v>101.58</v>
      </c>
      <c r="P315" s="17" cm="1">
        <f t="array" ref="P315">_FV(Table1[[#This Row],[Company]],"Beta")</f>
        <v>1.5577000000000001</v>
      </c>
      <c r="Q315" s="65" t="s">
        <v>4991</v>
      </c>
      <c r="R315" s="19" t="s">
        <v>26</v>
      </c>
    </row>
    <row r="316" spans="2:18" ht="25.5" x14ac:dyDescent="0.25">
      <c r="B316" s="5" t="s">
        <v>4995</v>
      </c>
      <c r="C316" s="6" t="s">
        <v>4996</v>
      </c>
      <c r="D316" s="6" t="e" vm="317">
        <v>#VALUE!</v>
      </c>
      <c r="E316" s="5" t="s">
        <v>30</v>
      </c>
      <c r="F316" s="5" t="s">
        <v>41</v>
      </c>
      <c r="G316" s="5" t="s">
        <v>262</v>
      </c>
      <c r="H316" s="5" t="s">
        <v>533</v>
      </c>
      <c r="I316" s="5">
        <v>711110</v>
      </c>
      <c r="J316" s="5" t="s">
        <v>18</v>
      </c>
      <c r="K316" s="7" cm="1">
        <f t="array" ref="K316">_FV(Table1[[#This Row],[Company]],"Market cap",TRUE)</f>
        <v>4679370577</v>
      </c>
      <c r="L316" s="14" cm="1">
        <f t="array" ref="L316">+_FV(Table1[[#This Row],[Company]],"price")</f>
        <v>156.41499999999999</v>
      </c>
      <c r="M316" s="18">
        <f>+Table1[[#This Row],[Last Price]]/Table1[[#This Row],[52 week high]]</f>
        <v>0.91537888018465008</v>
      </c>
      <c r="N316" s="16" cm="1">
        <f t="array" ref="N316">_FV(Table1[[#This Row],[Company]],"52 week high",TRUE)</f>
        <v>170.87459999999999</v>
      </c>
      <c r="O316" s="16" cm="1">
        <f t="array" ref="O316">_FV(Table1[[#This Row],[Company]],"52 week low",TRUE)</f>
        <v>67.67</v>
      </c>
      <c r="P316" s="17" cm="1">
        <f t="array" ref="P316">_FV(Table1[[#This Row],[Company]],"Beta")</f>
        <v>1.5972999999999999</v>
      </c>
      <c r="Q316" s="65" t="s">
        <v>4997</v>
      </c>
      <c r="R316" s="19" t="s">
        <v>19</v>
      </c>
    </row>
    <row r="317" spans="2:18" ht="38.25" x14ac:dyDescent="0.25">
      <c r="B317" s="5" t="s">
        <v>4998</v>
      </c>
      <c r="C317" s="6" t="s">
        <v>4999</v>
      </c>
      <c r="D317" s="6" t="e" vm="318">
        <v>#VALUE!</v>
      </c>
      <c r="E317" s="5" t="s">
        <v>30</v>
      </c>
      <c r="F317" s="5" t="s">
        <v>173</v>
      </c>
      <c r="G317" s="5" t="s">
        <v>1987</v>
      </c>
      <c r="H317" s="5" t="s">
        <v>1988</v>
      </c>
      <c r="I317" s="5">
        <v>336213</v>
      </c>
      <c r="J317" s="5" t="s">
        <v>18</v>
      </c>
      <c r="K317" s="7" cm="1">
        <f t="array" ref="K317">_FV(Table1[[#This Row],[Company]],"Market cap",TRUE)</f>
        <v>1913764226</v>
      </c>
      <c r="L317" s="14" cm="1">
        <f t="array" ref="L317">+_FV(Table1[[#This Row],[Company]],"price")</f>
        <v>62.66</v>
      </c>
      <c r="M317" s="18">
        <f>+Table1[[#This Row],[Last Price]]/Table1[[#This Row],[52 week high]]</f>
        <v>0.88955265410655038</v>
      </c>
      <c r="N317" s="16" cm="1">
        <f t="array" ref="N317">_FV(Table1[[#This Row],[Company]],"52 week high",TRUE)</f>
        <v>70.439899999999994</v>
      </c>
      <c r="O317" s="16" cm="1">
        <f t="array" ref="O317">_FV(Table1[[#This Row],[Company]],"52 week low",TRUE)</f>
        <v>43.05</v>
      </c>
      <c r="P317" s="17" cm="1">
        <f t="array" ref="P317">_FV(Table1[[#This Row],[Company]],"Beta")</f>
        <v>1.6792</v>
      </c>
      <c r="Q317" s="65" t="s">
        <v>5000</v>
      </c>
      <c r="R317" s="19" t="s">
        <v>26</v>
      </c>
    </row>
    <row r="318" spans="2:18" ht="38.25" x14ac:dyDescent="0.25">
      <c r="B318" s="5" t="s">
        <v>5010</v>
      </c>
      <c r="C318" s="6" t="s">
        <v>5011</v>
      </c>
      <c r="D318" s="6" t="e" vm="319">
        <v>#VALUE!</v>
      </c>
      <c r="E318" s="5" t="s">
        <v>30</v>
      </c>
      <c r="F318" s="5" t="s">
        <v>145</v>
      </c>
      <c r="G318" s="5" t="s">
        <v>330</v>
      </c>
      <c r="H318" s="5" t="s">
        <v>331</v>
      </c>
      <c r="I318" s="5">
        <v>316210</v>
      </c>
      <c r="J318" s="5" t="s">
        <v>18</v>
      </c>
      <c r="K318" s="7" cm="1">
        <f t="array" ref="K318">_FV(Table1[[#This Row],[Company]],"Market cap",TRUE)</f>
        <v>1191564360</v>
      </c>
      <c r="L318" s="14" cm="1">
        <f t="array" ref="L318">+_FV(Table1[[#This Row],[Company]],"price")</f>
        <v>15.13</v>
      </c>
      <c r="M318" s="18">
        <f>+Table1[[#This Row],[Last Price]]/Table1[[#This Row],[52 week high]]</f>
        <v>0.55158585490339052</v>
      </c>
      <c r="N318" s="16" cm="1">
        <f t="array" ref="N318">_FV(Table1[[#This Row],[Company]],"52 week high",TRUE)</f>
        <v>27.43</v>
      </c>
      <c r="O318" s="16" cm="1">
        <f t="array" ref="O318">_FV(Table1[[#This Row],[Company]],"52 week low",TRUE)</f>
        <v>9.6</v>
      </c>
      <c r="P318" s="17" cm="1">
        <f t="array" ref="P318">_FV(Table1[[#This Row],[Company]],"Beta")</f>
        <v>1.6660999999999999</v>
      </c>
      <c r="Q318" s="65" t="s">
        <v>5012</v>
      </c>
      <c r="R318" s="19" t="s">
        <v>19</v>
      </c>
    </row>
    <row r="319" spans="2:18" ht="38.25" x14ac:dyDescent="0.25">
      <c r="B319" s="5" t="s">
        <v>5019</v>
      </c>
      <c r="C319" s="6" t="s">
        <v>5020</v>
      </c>
      <c r="D319" s="6" t="e" vm="320">
        <v>#VALUE!</v>
      </c>
      <c r="E319" s="5" t="s">
        <v>30</v>
      </c>
      <c r="F319" s="5" t="s">
        <v>173</v>
      </c>
      <c r="G319" s="5" t="s">
        <v>1987</v>
      </c>
      <c r="H319" s="5" t="s">
        <v>1988</v>
      </c>
      <c r="I319" s="5">
        <v>238390</v>
      </c>
      <c r="J319" s="5" t="s">
        <v>18</v>
      </c>
      <c r="K319" s="7" cm="1">
        <f t="array" ref="K319">_FV(Table1[[#This Row],[Company]],"Market cap",TRUE)</f>
        <v>347074038</v>
      </c>
      <c r="L319" s="14" cm="1">
        <f t="array" ref="L319">+_FV(Table1[[#This Row],[Company]],"price")</f>
        <v>2.1150000000000002</v>
      </c>
      <c r="M319" s="18">
        <f>+Table1[[#This Row],[Last Price]]/Table1[[#This Row],[52 week high]]</f>
        <v>0.3923933209647496</v>
      </c>
      <c r="N319" s="16" cm="1">
        <f t="array" ref="N319">_FV(Table1[[#This Row],[Company]],"52 week high",TRUE)</f>
        <v>5.39</v>
      </c>
      <c r="O319" s="16" cm="1">
        <f t="array" ref="O319">_FV(Table1[[#This Row],[Company]],"52 week low",TRUE)</f>
        <v>1.4</v>
      </c>
      <c r="P319" s="17" cm="1">
        <f t="array" ref="P319">_FV(Table1[[#This Row],[Company]],"Beta")</f>
        <v>2.8201999999999998</v>
      </c>
      <c r="Q319" s="65" t="s">
        <v>5021</v>
      </c>
      <c r="R319" s="19" t="s">
        <v>19</v>
      </c>
    </row>
    <row r="320" spans="2:18" ht="38.25" x14ac:dyDescent="0.25">
      <c r="B320" s="5" t="s">
        <v>5028</v>
      </c>
      <c r="C320" s="6" t="s">
        <v>5029</v>
      </c>
      <c r="D320" s="6" t="e" vm="321">
        <v>#VALUE!</v>
      </c>
      <c r="E320" s="5" t="s">
        <v>30</v>
      </c>
      <c r="F320" s="5" t="s">
        <v>41</v>
      </c>
      <c r="G320" s="5" t="s">
        <v>42</v>
      </c>
      <c r="H320" s="5" t="s">
        <v>182</v>
      </c>
      <c r="I320" s="5">
        <v>812191</v>
      </c>
      <c r="J320" s="5" t="s">
        <v>18</v>
      </c>
      <c r="K320" s="7" cm="1">
        <f t="array" ref="K320">_FV(Table1[[#This Row],[Company]],"Market cap",TRUE)</f>
        <v>328654515</v>
      </c>
      <c r="L320" s="14" cm="1">
        <f t="array" ref="L320">+_FV(Table1[[#This Row],[Company]],"price")</f>
        <v>4.66</v>
      </c>
      <c r="M320" s="18">
        <f>+Table1[[#This Row],[Last Price]]/Table1[[#This Row],[52 week high]]</f>
        <v>0.35518292682926833</v>
      </c>
      <c r="N320" s="16" cm="1">
        <f t="array" ref="N320">_FV(Table1[[#This Row],[Company]],"52 week high",TRUE)</f>
        <v>13.12</v>
      </c>
      <c r="O320" s="16" cm="1">
        <f t="array" ref="O320">_FV(Table1[[#This Row],[Company]],"52 week low",TRUE)</f>
        <v>3.28</v>
      </c>
      <c r="P320" s="17" cm="1">
        <f t="array" ref="P320">_FV(Table1[[#This Row],[Company]],"Beta")</f>
        <v>1.5444</v>
      </c>
      <c r="Q320" s="65" t="s">
        <v>5030</v>
      </c>
      <c r="R320" s="19" t="s">
        <v>19</v>
      </c>
    </row>
    <row r="321" spans="2:18" ht="38.25" x14ac:dyDescent="0.25">
      <c r="B321" s="5" t="s">
        <v>5043</v>
      </c>
      <c r="C321" s="6" t="s">
        <v>5044</v>
      </c>
      <c r="D321" s="6" t="e" vm="322">
        <v>#VALUE!</v>
      </c>
      <c r="E321" s="5" t="s">
        <v>30</v>
      </c>
      <c r="F321" s="5" t="s">
        <v>31</v>
      </c>
      <c r="G321" s="5" t="s">
        <v>32</v>
      </c>
      <c r="H321" s="5" t="s">
        <v>32</v>
      </c>
      <c r="I321" s="5">
        <v>519190</v>
      </c>
      <c r="J321" s="5" t="s">
        <v>18</v>
      </c>
      <c r="K321" s="7" cm="1">
        <f t="array" ref="K321">_FV(Table1[[#This Row],[Company]],"Market cap",TRUE)</f>
        <v>1462885559</v>
      </c>
      <c r="L321" s="14" cm="1">
        <f t="array" ref="L321">+_FV(Table1[[#This Row],[Company]],"price")</f>
        <v>32.68</v>
      </c>
      <c r="M321" s="18">
        <f>+Table1[[#This Row],[Last Price]]/Table1[[#This Row],[52 week high]]</f>
        <v>0.5078611245363126</v>
      </c>
      <c r="N321" s="16" cm="1">
        <f t="array" ref="N321">_FV(Table1[[#This Row],[Company]],"52 week high",TRUE)</f>
        <v>64.348299999999995</v>
      </c>
      <c r="O321" s="16" cm="1">
        <f t="array" ref="O321">_FV(Table1[[#This Row],[Company]],"52 week low",TRUE)</f>
        <v>26.61</v>
      </c>
      <c r="P321" s="17" cm="1">
        <f t="array" ref="P321">_FV(Table1[[#This Row],[Company]],"Beta")</f>
        <v>0.76800000000000002</v>
      </c>
      <c r="Q321" s="65" t="s">
        <v>5045</v>
      </c>
      <c r="R321" s="19" t="s">
        <v>19</v>
      </c>
    </row>
    <row r="322" spans="2:18" ht="25.5" x14ac:dyDescent="0.25">
      <c r="B322" s="5" t="s">
        <v>5046</v>
      </c>
      <c r="C322" s="6" t="s">
        <v>5047</v>
      </c>
      <c r="D322" s="6" t="e" vm="323">
        <v>#VALUE!</v>
      </c>
      <c r="E322" s="5" t="s">
        <v>30</v>
      </c>
      <c r="F322" s="5" t="s">
        <v>173</v>
      </c>
      <c r="G322" s="5" t="s">
        <v>1987</v>
      </c>
      <c r="H322" s="5" t="s">
        <v>1988</v>
      </c>
      <c r="I322" s="5">
        <v>525990</v>
      </c>
      <c r="J322" s="5" t="s">
        <v>18</v>
      </c>
      <c r="K322" s="7" cm="1">
        <f t="array" ref="K322">_FV(Table1[[#This Row],[Company]],"Market cap",TRUE)</f>
        <v>9222274000</v>
      </c>
      <c r="L322" s="14" cm="1">
        <f t="array" ref="L322">+_FV(Table1[[#This Row],[Company]],"price")</f>
        <v>10.035</v>
      </c>
      <c r="M322" s="18">
        <f>+Table1[[#This Row],[Last Price]]/Table1[[#This Row],[52 week high]]</f>
        <v>0.24280183885797244</v>
      </c>
      <c r="N322" s="16" cm="1">
        <f t="array" ref="N322">_FV(Table1[[#This Row],[Company]],"52 week high",TRUE)</f>
        <v>41.33</v>
      </c>
      <c r="O322" s="16" cm="1">
        <f t="array" ref="O322">_FV(Table1[[#This Row],[Company]],"52 week low",TRUE)</f>
        <v>6.18</v>
      </c>
      <c r="P322" s="17" cm="1">
        <f t="array" ref="P322">_FV(Table1[[#This Row],[Company]],"Beta")</f>
        <v>2.492</v>
      </c>
      <c r="Q322" s="65" t="s">
        <v>5048</v>
      </c>
      <c r="R322" s="19" t="s">
        <v>37</v>
      </c>
    </row>
    <row r="323" spans="2:18" ht="38.25" x14ac:dyDescent="0.25">
      <c r="B323" s="5" t="s">
        <v>5061</v>
      </c>
      <c r="C323" s="6" t="s">
        <v>5062</v>
      </c>
      <c r="D323" s="6" t="e" vm="324">
        <v>#VALUE!</v>
      </c>
      <c r="E323" s="5" t="s">
        <v>30</v>
      </c>
      <c r="F323" s="5" t="s">
        <v>145</v>
      </c>
      <c r="G323" s="5" t="s">
        <v>146</v>
      </c>
      <c r="H323" s="5" t="s">
        <v>146</v>
      </c>
      <c r="I323" s="5">
        <v>339920</v>
      </c>
      <c r="J323" s="5" t="s">
        <v>18</v>
      </c>
      <c r="K323" s="7" cm="1">
        <f t="array" ref="K323">_FV(Table1[[#This Row],[Company]],"Market cap",TRUE)</f>
        <v>3815616386</v>
      </c>
      <c r="L323" s="14" cm="1">
        <f t="array" ref="L323">+_FV(Table1[[#This Row],[Company]],"price")</f>
        <v>44.24</v>
      </c>
      <c r="M323" s="18">
        <f>+Table1[[#This Row],[Last Price]]/Table1[[#This Row],[52 week high]]</f>
        <v>0.63290414878397705</v>
      </c>
      <c r="N323" s="16" cm="1">
        <f t="array" ref="N323">_FV(Table1[[#This Row],[Company]],"52 week high",TRUE)</f>
        <v>69.900000000000006</v>
      </c>
      <c r="O323" s="16" cm="1">
        <f t="array" ref="O323">_FV(Table1[[#This Row],[Company]],"52 week low",TRUE)</f>
        <v>27.86</v>
      </c>
      <c r="P323" s="17" cm="1">
        <f t="array" ref="P323">_FV(Table1[[#This Row],[Company]],"Beta")</f>
        <v>2.4847000000000001</v>
      </c>
      <c r="Q323" s="65" t="s">
        <v>5063</v>
      </c>
      <c r="R323" s="19" t="s">
        <v>26</v>
      </c>
    </row>
    <row r="324" spans="2:18" ht="25.5" x14ac:dyDescent="0.25">
      <c r="B324" s="5" t="s">
        <v>5064</v>
      </c>
      <c r="C324" s="6" t="s">
        <v>5065</v>
      </c>
      <c r="D324" s="6" t="e" vm="325">
        <v>#VALUE!</v>
      </c>
      <c r="E324" s="5" t="s">
        <v>30</v>
      </c>
      <c r="F324" s="5" t="s">
        <v>41</v>
      </c>
      <c r="G324" s="5" t="s">
        <v>42</v>
      </c>
      <c r="H324" s="5" t="s">
        <v>43</v>
      </c>
      <c r="I324" s="5">
        <v>611710</v>
      </c>
      <c r="J324" s="5" t="s">
        <v>18</v>
      </c>
      <c r="K324" s="7" cm="1">
        <f t="array" ref="K324">_FV(Table1[[#This Row],[Company]],"Market cap",TRUE)</f>
        <v>996418300</v>
      </c>
      <c r="L324" s="14" cm="1">
        <f t="array" ref="L324">+_FV(Table1[[#This Row],[Company]],"price")</f>
        <v>7.2496999999999998</v>
      </c>
      <c r="M324" s="18">
        <f>+Table1[[#This Row],[Last Price]]/Table1[[#This Row],[52 week high]]</f>
        <v>0.48951384199864956</v>
      </c>
      <c r="N324" s="16" cm="1">
        <f t="array" ref="N324">_FV(Table1[[#This Row],[Company]],"52 week high",TRUE)</f>
        <v>14.81</v>
      </c>
      <c r="O324" s="16" cm="1">
        <f t="array" ref="O324">_FV(Table1[[#This Row],[Company]],"52 week low",TRUE)</f>
        <v>3.03</v>
      </c>
      <c r="P324" s="17" cm="1">
        <f t="array" ref="P324">_FV(Table1[[#This Row],[Company]],"Beta")</f>
        <v>1.3180000000000001</v>
      </c>
      <c r="Q324" s="65" t="s">
        <v>5066</v>
      </c>
      <c r="R324" s="19" t="s">
        <v>37</v>
      </c>
    </row>
    <row r="325" spans="2:18" ht="25.5" x14ac:dyDescent="0.25">
      <c r="B325" s="5" t="s">
        <v>5067</v>
      </c>
      <c r="C325" s="6" t="s">
        <v>5068</v>
      </c>
      <c r="D325" s="6" t="e" vm="326">
        <v>#VALUE!</v>
      </c>
      <c r="E325" s="5" t="s">
        <v>30</v>
      </c>
      <c r="F325" s="5" t="s">
        <v>41</v>
      </c>
      <c r="G325" s="5" t="s">
        <v>262</v>
      </c>
      <c r="H325" s="5" t="s">
        <v>533</v>
      </c>
      <c r="I325" s="5">
        <v>722513</v>
      </c>
      <c r="J325" s="5" t="s">
        <v>18</v>
      </c>
      <c r="K325" s="7" cm="1">
        <f t="array" ref="K325">_FV(Table1[[#This Row],[Company]],"Market cap",TRUE)</f>
        <v>25829517229</v>
      </c>
      <c r="L325" s="14" cm="1">
        <f t="array" ref="L325">+_FV(Table1[[#This Row],[Company]],"price")</f>
        <v>61.73</v>
      </c>
      <c r="M325" s="18">
        <f>+Table1[[#This Row],[Last Price]]/Table1[[#This Row],[52 week high]]</f>
        <v>0.98547254150702424</v>
      </c>
      <c r="N325" s="16" cm="1">
        <f t="array" ref="N325">_FV(Table1[[#This Row],[Company]],"52 week high",TRUE)</f>
        <v>62.64</v>
      </c>
      <c r="O325" s="16" cm="1">
        <f t="array" ref="O325">_FV(Table1[[#This Row],[Company]],"52 week low",TRUE)</f>
        <v>33.549999999999997</v>
      </c>
      <c r="P325" s="17" cm="1">
        <f t="array" ref="P325">_FV(Table1[[#This Row],[Company]],"Beta")</f>
        <v>0.53420000000000001</v>
      </c>
      <c r="Q325" s="65" t="s">
        <v>5069</v>
      </c>
      <c r="R325" s="19" t="s">
        <v>19</v>
      </c>
    </row>
    <row r="326" spans="2:18" ht="38.25" x14ac:dyDescent="0.25">
      <c r="B326" s="5" t="s">
        <v>5070</v>
      </c>
      <c r="C326" s="6" t="s">
        <v>5071</v>
      </c>
      <c r="D326" s="6" t="e" vm="327">
        <v>#VALUE!</v>
      </c>
      <c r="E326" s="5" t="s">
        <v>30</v>
      </c>
      <c r="F326" s="5" t="s">
        <v>41</v>
      </c>
      <c r="G326" s="5" t="s">
        <v>262</v>
      </c>
      <c r="H326" s="5" t="s">
        <v>533</v>
      </c>
      <c r="I326" s="5">
        <v>722513</v>
      </c>
      <c r="J326" s="5" t="s">
        <v>18</v>
      </c>
      <c r="K326" s="7" cm="1">
        <f t="array" ref="K326">_FV(Table1[[#This Row],[Company]],"Market cap",TRUE)</f>
        <v>36381400724</v>
      </c>
      <c r="L326" s="14" cm="1">
        <f t="array" ref="L326">+_FV(Table1[[#This Row],[Company]],"price")</f>
        <v>129.155</v>
      </c>
      <c r="M326" s="18">
        <f>+Table1[[#This Row],[Last Price]]/Table1[[#This Row],[52 week high]]</f>
        <v>0.97204034018213292</v>
      </c>
      <c r="N326" s="16" cm="1">
        <f t="array" ref="N326">_FV(Table1[[#This Row],[Company]],"52 week high",TRUE)</f>
        <v>132.87</v>
      </c>
      <c r="O326" s="16" cm="1">
        <f t="array" ref="O326">_FV(Table1[[#This Row],[Company]],"52 week low",TRUE)</f>
        <v>103.965</v>
      </c>
      <c r="P326" s="17" cm="1">
        <f t="array" ref="P326">_FV(Table1[[#This Row],[Company]],"Beta")</f>
        <v>0.98050000000000004</v>
      </c>
      <c r="Q326" s="65" t="s">
        <v>5072</v>
      </c>
      <c r="R326" s="19" t="s">
        <v>19</v>
      </c>
    </row>
    <row r="327" spans="2:18" ht="38.25" x14ac:dyDescent="0.25">
      <c r="B327" s="5" t="s">
        <v>784</v>
      </c>
      <c r="C327" s="6" t="s">
        <v>785</v>
      </c>
      <c r="D327" s="6" t="e" vm="328">
        <v>#VALUE!</v>
      </c>
      <c r="E327" s="5" t="s">
        <v>786</v>
      </c>
      <c r="F327" s="5" t="s">
        <v>787</v>
      </c>
      <c r="G327" s="5" t="s">
        <v>788</v>
      </c>
      <c r="H327" s="5" t="s">
        <v>788</v>
      </c>
      <c r="I327" s="5">
        <v>525990</v>
      </c>
      <c r="J327" s="5" t="s">
        <v>18</v>
      </c>
      <c r="K327" s="7" cm="1">
        <f t="array" ref="K327">_FV(Table1[[#This Row],[Company]],"Market cap",TRUE)</f>
        <v>1516425000</v>
      </c>
      <c r="L327" s="14" cm="1">
        <f t="array" ref="L327">+_FV(Table1[[#This Row],[Company]],"price")</f>
        <v>11.4</v>
      </c>
      <c r="M327" s="18">
        <f>+Table1[[#This Row],[Last Price]]/Table1[[#This Row],[52 week high]]</f>
        <v>0.55636896046852125</v>
      </c>
      <c r="N327" s="16" cm="1">
        <f t="array" ref="N327">_FV(Table1[[#This Row],[Company]],"52 week high",TRUE)</f>
        <v>20.49</v>
      </c>
      <c r="O327" s="16" cm="1">
        <f t="array" ref="O327">_FV(Table1[[#This Row],[Company]],"52 week low",TRUE)</f>
        <v>8.25</v>
      </c>
      <c r="P327" s="17" cm="1">
        <f t="array" ref="P327">_FV(Table1[[#This Row],[Company]],"Beta")</f>
        <v>1.651</v>
      </c>
      <c r="Q327" s="65" t="s">
        <v>789</v>
      </c>
      <c r="R327" s="19" t="s">
        <v>19</v>
      </c>
    </row>
    <row r="328" spans="2:18" ht="38.25" x14ac:dyDescent="0.25">
      <c r="B328" s="5" t="s">
        <v>859</v>
      </c>
      <c r="C328" s="6" t="s">
        <v>860</v>
      </c>
      <c r="D328" s="6" t="e" vm="329">
        <v>#VALUE!</v>
      </c>
      <c r="E328" s="5" t="s">
        <v>786</v>
      </c>
      <c r="F328" s="5" t="s">
        <v>861</v>
      </c>
      <c r="G328" s="5" t="s">
        <v>861</v>
      </c>
      <c r="H328" s="5" t="s">
        <v>862</v>
      </c>
      <c r="I328" s="5">
        <v>452311</v>
      </c>
      <c r="J328" s="5" t="s">
        <v>18</v>
      </c>
      <c r="K328" s="7" cm="1">
        <f t="array" ref="K328">_FV(Table1[[#This Row],[Company]],"Market cap",TRUE)</f>
        <v>9414434029</v>
      </c>
      <c r="L328" s="14" cm="1">
        <f t="array" ref="L328">+_FV(Table1[[#This Row],[Company]],"price")</f>
        <v>70.03</v>
      </c>
      <c r="M328" s="18">
        <f>+Table1[[#This Row],[Last Price]]/Table1[[#This Row],[52 week high]]</f>
        <v>0.87091157816192022</v>
      </c>
      <c r="N328" s="16" cm="1">
        <f t="array" ref="N328">_FV(Table1[[#This Row],[Company]],"52 week high",TRUE)</f>
        <v>80.41</v>
      </c>
      <c r="O328" s="16" cm="1">
        <f t="array" ref="O328">_FV(Table1[[#This Row],[Company]],"52 week low",TRUE)</f>
        <v>51.45</v>
      </c>
      <c r="P328" s="17" cm="1">
        <f t="array" ref="P328">_FV(Table1[[#This Row],[Company]],"Beta")</f>
        <v>0.45939999999999998</v>
      </c>
      <c r="Q328" s="65" t="s">
        <v>863</v>
      </c>
      <c r="R328" s="19" t="s">
        <v>19</v>
      </c>
    </row>
    <row r="329" spans="2:18" ht="25.5" x14ac:dyDescent="0.25">
      <c r="B329" s="5" t="s">
        <v>928</v>
      </c>
      <c r="C329" s="6" t="s">
        <v>929</v>
      </c>
      <c r="D329" s="6" t="e" vm="330">
        <v>#VALUE!</v>
      </c>
      <c r="E329" s="5" t="s">
        <v>786</v>
      </c>
      <c r="F329" s="5" t="s">
        <v>930</v>
      </c>
      <c r="G329" s="5" t="s">
        <v>931</v>
      </c>
      <c r="H329" s="5" t="s">
        <v>932</v>
      </c>
      <c r="I329" s="5" t="s">
        <v>37</v>
      </c>
      <c r="J329" s="5" t="s">
        <v>18</v>
      </c>
      <c r="K329" s="7" cm="1">
        <f t="array" ref="K329">_FV(Table1[[#This Row],[Company]],"Market cap",TRUE)</f>
        <v>1332829890</v>
      </c>
      <c r="L329" s="14" cm="1">
        <f t="array" ref="L329">+_FV(Table1[[#This Row],[Company]],"price")</f>
        <v>6.3</v>
      </c>
      <c r="M329" s="18">
        <f>+Table1[[#This Row],[Last Price]]/Table1[[#This Row],[52 week high]]</f>
        <v>0.18529466263136068</v>
      </c>
      <c r="N329" s="16" cm="1">
        <f t="array" ref="N329">_FV(Table1[[#This Row],[Company]],"52 week high",TRUE)</f>
        <v>33.999899999999997</v>
      </c>
      <c r="O329" s="16" cm="1">
        <f t="array" ref="O329">_FV(Table1[[#This Row],[Company]],"52 week low",TRUE)</f>
        <v>5.7451999999999996</v>
      </c>
      <c r="P329" s="17" cm="1">
        <f t="array" ref="P329">_FV(Table1[[#This Row],[Company]],"Beta")</f>
        <v>0.498</v>
      </c>
      <c r="Q329" s="65" t="s">
        <v>933</v>
      </c>
      <c r="R329" s="19" t="s">
        <v>19</v>
      </c>
    </row>
    <row r="330" spans="2:18" ht="38.25" x14ac:dyDescent="0.25">
      <c r="B330" s="5" t="s">
        <v>1113</v>
      </c>
      <c r="C330" s="6" t="s">
        <v>1114</v>
      </c>
      <c r="D330" s="6" t="e" vm="331">
        <v>#VALUE!</v>
      </c>
      <c r="E330" s="5" t="s">
        <v>786</v>
      </c>
      <c r="F330" s="5" t="s">
        <v>930</v>
      </c>
      <c r="G330" s="5" t="s">
        <v>1115</v>
      </c>
      <c r="H330" s="5" t="s">
        <v>1116</v>
      </c>
      <c r="I330" s="5">
        <v>311920</v>
      </c>
      <c r="J330" s="5" t="s">
        <v>18</v>
      </c>
      <c r="K330" s="7" cm="1">
        <f t="array" ref="K330">_FV(Table1[[#This Row],[Company]],"Market cap",TRUE)</f>
        <v>7511231208</v>
      </c>
      <c r="L330" s="14" cm="1">
        <f t="array" ref="L330">+_FV(Table1[[#This Row],[Company]],"price")</f>
        <v>98.54</v>
      </c>
      <c r="M330" s="18">
        <f>+Table1[[#This Row],[Last Price]]/Table1[[#This Row],[52 week high]]</f>
        <v>0.80611910994764402</v>
      </c>
      <c r="N330" s="16" cm="1">
        <f t="array" ref="N330">_FV(Table1[[#This Row],[Company]],"52 week high",TRUE)</f>
        <v>122.24</v>
      </c>
      <c r="O330" s="16" cm="1">
        <f t="array" ref="O330">_FV(Table1[[#This Row],[Company]],"52 week low",TRUE)</f>
        <v>38.310099999999998</v>
      </c>
      <c r="P330" s="17" cm="1">
        <f t="array" ref="P330">_FV(Table1[[#This Row],[Company]],"Beta")</f>
        <v>1.8365</v>
      </c>
      <c r="Q330" s="65" t="s">
        <v>1117</v>
      </c>
      <c r="R330" s="19" t="s">
        <v>26</v>
      </c>
    </row>
    <row r="331" spans="2:18" ht="38.25" x14ac:dyDescent="0.25">
      <c r="B331" s="5" t="s">
        <v>1207</v>
      </c>
      <c r="C331" s="6" t="s">
        <v>1208</v>
      </c>
      <c r="D331" s="6" t="e" vm="332">
        <v>#VALUE!</v>
      </c>
      <c r="E331" s="5" t="s">
        <v>786</v>
      </c>
      <c r="F331" s="5" t="s">
        <v>787</v>
      </c>
      <c r="G331" s="5" t="s">
        <v>1209</v>
      </c>
      <c r="H331" s="5" t="s">
        <v>1209</v>
      </c>
      <c r="I331" s="5">
        <v>325180</v>
      </c>
      <c r="J331" s="5" t="s">
        <v>18</v>
      </c>
      <c r="K331" s="7" cm="1">
        <f t="array" ref="K331">_FV(Table1[[#This Row],[Company]],"Market cap",TRUE)</f>
        <v>19602133954</v>
      </c>
      <c r="L331" s="14" cm="1">
        <f t="array" ref="L331">+_FV(Table1[[#This Row],[Company]],"price")</f>
        <v>80.38</v>
      </c>
      <c r="M331" s="18">
        <f>+Table1[[#This Row],[Last Price]]/Table1[[#This Row],[52 week high]]</f>
        <v>0.76348784194528874</v>
      </c>
      <c r="N331" s="16" cm="1">
        <f t="array" ref="N331">_FV(Table1[[#This Row],[Company]],"52 week high",TRUE)</f>
        <v>105.28</v>
      </c>
      <c r="O331" s="16" cm="1">
        <f t="array" ref="O331">_FV(Table1[[#This Row],[Company]],"52 week low",TRUE)</f>
        <v>70.16</v>
      </c>
      <c r="P331" s="17" cm="1">
        <f t="array" ref="P331">_FV(Table1[[#This Row],[Company]],"Beta")</f>
        <v>0.45240000000000002</v>
      </c>
      <c r="Q331" s="65" t="s">
        <v>1210</v>
      </c>
      <c r="R331" s="19" t="s">
        <v>26</v>
      </c>
    </row>
    <row r="332" spans="2:18" ht="38.25" x14ac:dyDescent="0.25">
      <c r="B332" s="5" t="s">
        <v>1257</v>
      </c>
      <c r="C332" s="6" t="s">
        <v>1258</v>
      </c>
      <c r="D332" s="6" t="e" vm="333">
        <v>#VALUE!</v>
      </c>
      <c r="E332" s="5" t="s">
        <v>786</v>
      </c>
      <c r="F332" s="5" t="s">
        <v>787</v>
      </c>
      <c r="G332" s="5" t="s">
        <v>1209</v>
      </c>
      <c r="H332" s="5" t="s">
        <v>1209</v>
      </c>
      <c r="I332" s="5">
        <v>325612</v>
      </c>
      <c r="J332" s="5" t="s">
        <v>18</v>
      </c>
      <c r="K332" s="7" cm="1">
        <f t="array" ref="K332">_FV(Table1[[#This Row],[Company]],"Market cap",TRUE)</f>
        <v>17542233940</v>
      </c>
      <c r="L332" s="14" cm="1">
        <f t="array" ref="L332">+_FV(Table1[[#This Row],[Company]],"price")</f>
        <v>142.17500000000001</v>
      </c>
      <c r="M332" s="18">
        <f>+Table1[[#This Row],[Last Price]]/Table1[[#This Row],[52 week high]]</f>
        <v>0.8404764719791914</v>
      </c>
      <c r="N332" s="16" cm="1">
        <f t="array" ref="N332">_FV(Table1[[#This Row],[Company]],"52 week high",TRUE)</f>
        <v>169.16</v>
      </c>
      <c r="O332" s="16" cm="1">
        <f t="array" ref="O332">_FV(Table1[[#This Row],[Company]],"52 week low",TRUE)</f>
        <v>120.5</v>
      </c>
      <c r="P332" s="17" cm="1">
        <f t="array" ref="P332">_FV(Table1[[#This Row],[Company]],"Beta")</f>
        <v>0.3039</v>
      </c>
      <c r="Q332" s="65" t="s">
        <v>1259</v>
      </c>
      <c r="R332" s="19" t="s">
        <v>19</v>
      </c>
    </row>
    <row r="333" spans="2:18" ht="25.5" x14ac:dyDescent="0.25">
      <c r="B333" s="5" t="s">
        <v>1275</v>
      </c>
      <c r="C333" s="6" t="s">
        <v>1276</v>
      </c>
      <c r="D333" s="6" t="e" vm="334">
        <v>#VALUE!</v>
      </c>
      <c r="E333" s="5" t="s">
        <v>786</v>
      </c>
      <c r="F333" s="5" t="s">
        <v>930</v>
      </c>
      <c r="G333" s="5" t="s">
        <v>1115</v>
      </c>
      <c r="H333" s="5" t="s">
        <v>1116</v>
      </c>
      <c r="I333" s="5">
        <v>312111</v>
      </c>
      <c r="J333" s="5" t="s">
        <v>18</v>
      </c>
      <c r="K333" s="7" cm="1">
        <f t="array" ref="K333">_FV(Table1[[#This Row],[Company]],"Market cap",TRUE)</f>
        <v>262022242670</v>
      </c>
      <c r="L333" s="14" cm="1">
        <f t="array" ref="L333">+_FV(Table1[[#This Row],[Company]],"price")</f>
        <v>60.59</v>
      </c>
      <c r="M333" s="18">
        <f>+Table1[[#This Row],[Last Price]]/Table1[[#This Row],[52 week high]]</f>
        <v>0.90163690476190472</v>
      </c>
      <c r="N333" s="16" cm="1">
        <f t="array" ref="N333">_FV(Table1[[#This Row],[Company]],"52 week high",TRUE)</f>
        <v>67.2</v>
      </c>
      <c r="O333" s="16" cm="1">
        <f t="array" ref="O333">_FV(Table1[[#This Row],[Company]],"52 week low",TRUE)</f>
        <v>54.015000000000001</v>
      </c>
      <c r="P333" s="17" cm="1">
        <f t="array" ref="P333">_FV(Table1[[#This Row],[Company]],"Beta")</f>
        <v>0.55459999999999998</v>
      </c>
      <c r="Q333" s="65" t="s">
        <v>1277</v>
      </c>
      <c r="R333" s="19" t="s">
        <v>19</v>
      </c>
    </row>
    <row r="334" spans="2:18" ht="25.5" x14ac:dyDescent="0.25">
      <c r="B334" s="5" t="s">
        <v>1278</v>
      </c>
      <c r="C334" s="6" t="s">
        <v>1279</v>
      </c>
      <c r="D334" s="6" t="e" vm="335">
        <v>#VALUE!</v>
      </c>
      <c r="E334" s="5" t="s">
        <v>786</v>
      </c>
      <c r="F334" s="5" t="s">
        <v>930</v>
      </c>
      <c r="G334" s="5" t="s">
        <v>1115</v>
      </c>
      <c r="H334" s="5" t="s">
        <v>1116</v>
      </c>
      <c r="I334" s="5">
        <v>312111</v>
      </c>
      <c r="J334" s="5" t="s">
        <v>18</v>
      </c>
      <c r="K334" s="7" cm="1">
        <f t="array" ref="K334">_FV(Table1[[#This Row],[Company]],"Market cap",TRUE)</f>
        <v>25289411580</v>
      </c>
      <c r="L334" s="14" cm="1">
        <f t="array" ref="L334">+_FV(Table1[[#This Row],[Company]],"price")</f>
        <v>55.325000000000003</v>
      </c>
      <c r="M334" s="18">
        <f>+Table1[[#This Row],[Last Price]]/Table1[[#This Row],[52 week high]]</f>
        <v>0.92640656396517085</v>
      </c>
      <c r="N334" s="16" cm="1">
        <f t="array" ref="N334">_FV(Table1[[#This Row],[Company]],"52 week high",TRUE)</f>
        <v>59.72</v>
      </c>
      <c r="O334" s="16" cm="1">
        <f t="array" ref="O334">_FV(Table1[[#This Row],[Company]],"52 week low",TRUE)</f>
        <v>41.8</v>
      </c>
      <c r="P334" s="17" cm="1">
        <f t="array" ref="P334">_FV(Table1[[#This Row],[Company]],"Beta")</f>
        <v>0.77280000000000004</v>
      </c>
      <c r="Q334" s="65" t="s">
        <v>1280</v>
      </c>
      <c r="R334" s="19" t="s">
        <v>19</v>
      </c>
    </row>
    <row r="335" spans="2:18" ht="38.25" x14ac:dyDescent="0.25">
      <c r="B335" s="5" t="s">
        <v>1312</v>
      </c>
      <c r="C335" s="6" t="s">
        <v>1313</v>
      </c>
      <c r="D335" s="6" t="e" vm="336">
        <v>#VALUE!</v>
      </c>
      <c r="E335" s="5" t="s">
        <v>786</v>
      </c>
      <c r="F335" s="5" t="s">
        <v>787</v>
      </c>
      <c r="G335" s="5" t="s">
        <v>1209</v>
      </c>
      <c r="H335" s="5" t="s">
        <v>1209</v>
      </c>
      <c r="I335" s="5">
        <v>325611</v>
      </c>
      <c r="J335" s="5" t="s">
        <v>18</v>
      </c>
      <c r="K335" s="7" cm="1">
        <f t="array" ref="K335">_FV(Table1[[#This Row],[Company]],"Market cap",TRUE)</f>
        <v>60983164813</v>
      </c>
      <c r="L335" s="14" cm="1">
        <f t="array" ref="L335">+_FV(Table1[[#This Row],[Company]],"price")</f>
        <v>73.015000000000001</v>
      </c>
      <c r="M335" s="18">
        <f>+Table1[[#This Row],[Last Price]]/Table1[[#This Row],[52 week high]]</f>
        <v>0.87119675456389456</v>
      </c>
      <c r="N335" s="16" cm="1">
        <f t="array" ref="N335">_FV(Table1[[#This Row],[Company]],"52 week high",TRUE)</f>
        <v>83.81</v>
      </c>
      <c r="O335" s="16" cm="1">
        <f t="array" ref="O335">_FV(Table1[[#This Row],[Company]],"52 week low",TRUE)</f>
        <v>67.84</v>
      </c>
      <c r="P335" s="17" cm="1">
        <f t="array" ref="P335">_FV(Table1[[#This Row],[Company]],"Beta")</f>
        <v>0.4738</v>
      </c>
      <c r="Q335" s="65" t="s">
        <v>1314</v>
      </c>
      <c r="R335" s="19" t="s">
        <v>19</v>
      </c>
    </row>
    <row r="336" spans="2:18" ht="38.25" x14ac:dyDescent="0.25">
      <c r="B336" s="5" t="s">
        <v>1406</v>
      </c>
      <c r="C336" s="6" t="s">
        <v>1407</v>
      </c>
      <c r="D336" s="6" t="e" vm="337">
        <v>#VALUE!</v>
      </c>
      <c r="E336" s="5" t="s">
        <v>786</v>
      </c>
      <c r="F336" s="5" t="s">
        <v>861</v>
      </c>
      <c r="G336" s="5" t="s">
        <v>861</v>
      </c>
      <c r="H336" s="5" t="s">
        <v>862</v>
      </c>
      <c r="I336" s="5">
        <v>452311</v>
      </c>
      <c r="J336" s="5" t="s">
        <v>18</v>
      </c>
      <c r="K336" s="7" cm="1">
        <f t="array" ref="K336">_FV(Table1[[#This Row],[Company]],"Market cap",TRUE)</f>
        <v>223197905645</v>
      </c>
      <c r="L336" s="14" cm="1">
        <f t="array" ref="L336">+_FV(Table1[[#This Row],[Company]],"price")</f>
        <v>503.005</v>
      </c>
      <c r="M336" s="18">
        <f>+Table1[[#This Row],[Last Price]]/Table1[[#This Row],[52 week high]]</f>
        <v>0.82154115014617735</v>
      </c>
      <c r="N336" s="16" cm="1">
        <f t="array" ref="N336">_FV(Table1[[#This Row],[Company]],"52 week high",TRUE)</f>
        <v>612.27</v>
      </c>
      <c r="O336" s="16" cm="1">
        <f t="array" ref="O336">_FV(Table1[[#This Row],[Company]],"52 week low",TRUE)</f>
        <v>406.51010000000002</v>
      </c>
      <c r="P336" s="17" cm="1">
        <f t="array" ref="P336">_FV(Table1[[#This Row],[Company]],"Beta")</f>
        <v>0.77910000000000001</v>
      </c>
      <c r="Q336" s="65" t="s">
        <v>1408</v>
      </c>
      <c r="R336" s="19" t="s">
        <v>19</v>
      </c>
    </row>
    <row r="337" spans="2:18" ht="38.25" x14ac:dyDescent="0.25">
      <c r="B337" s="5" t="s">
        <v>1412</v>
      </c>
      <c r="C337" s="6" t="s">
        <v>1413</v>
      </c>
      <c r="D337" s="6" t="e" vm="338">
        <v>#VALUE!</v>
      </c>
      <c r="E337" s="5" t="s">
        <v>786</v>
      </c>
      <c r="F337" s="5" t="s">
        <v>787</v>
      </c>
      <c r="G337" s="5" t="s">
        <v>788</v>
      </c>
      <c r="H337" s="5" t="s">
        <v>788</v>
      </c>
      <c r="I337" s="5">
        <v>325620</v>
      </c>
      <c r="J337" s="5" t="s">
        <v>18</v>
      </c>
      <c r="K337" s="7" cm="1">
        <f t="array" ref="K337">_FV(Table1[[#This Row],[Company]],"Market cap",TRUE)</f>
        <v>8373608125</v>
      </c>
      <c r="L337" s="14" cm="1">
        <f t="array" ref="L337">+_FV(Table1[[#This Row],[Company]],"price")</f>
        <v>9.85</v>
      </c>
      <c r="M337" s="18">
        <f>+Table1[[#This Row],[Last Price]]/Table1[[#This Row],[52 week high]]</f>
        <v>0.98318111493736593</v>
      </c>
      <c r="N337" s="16" cm="1">
        <f t="array" ref="N337">_FV(Table1[[#This Row],[Company]],"52 week high",TRUE)</f>
        <v>10.0185</v>
      </c>
      <c r="O337" s="16" cm="1">
        <f t="array" ref="O337">_FV(Table1[[#This Row],[Company]],"52 week low",TRUE)</f>
        <v>5.9</v>
      </c>
      <c r="P337" s="17" cm="1">
        <f t="array" ref="P337">_FV(Table1[[#This Row],[Company]],"Beta")</f>
        <v>1.8704000000000001</v>
      </c>
      <c r="Q337" s="65" t="s">
        <v>1414</v>
      </c>
      <c r="R337" s="19" t="s">
        <v>19</v>
      </c>
    </row>
    <row r="338" spans="2:18" x14ac:dyDescent="0.25">
      <c r="B338" s="5" t="s">
        <v>1609</v>
      </c>
      <c r="C338" s="6" t="s">
        <v>1610</v>
      </c>
      <c r="D338" s="6" t="e" vm="339">
        <v>#VALUE!</v>
      </c>
      <c r="E338" s="5" t="s">
        <v>786</v>
      </c>
      <c r="F338" s="5" t="s">
        <v>861</v>
      </c>
      <c r="G338" s="5" t="s">
        <v>861</v>
      </c>
      <c r="H338" s="5" t="s">
        <v>1611</v>
      </c>
      <c r="I338" s="5" t="s">
        <v>37</v>
      </c>
      <c r="J338" s="5" t="s">
        <v>18</v>
      </c>
      <c r="K338" s="7" cm="1">
        <f t="array" ref="K338">_FV(Table1[[#This Row],[Company]],"Market cap",TRUE)</f>
        <v>1209486000</v>
      </c>
      <c r="L338" s="14" cm="1">
        <f t="array" ref="L338">+_FV(Table1[[#This Row],[Company]],"price")</f>
        <v>4.8449999999999998</v>
      </c>
      <c r="M338" s="18">
        <f>+Table1[[#This Row],[Last Price]]/Table1[[#This Row],[52 week high]]</f>
        <v>0.61329113924050627</v>
      </c>
      <c r="N338" s="16" cm="1">
        <f t="array" ref="N338">_FV(Table1[[#This Row],[Company]],"52 week high",TRUE)</f>
        <v>7.9</v>
      </c>
      <c r="O338" s="16" cm="1">
        <f t="array" ref="O338">_FV(Table1[[#This Row],[Company]],"52 week low",TRUE)</f>
        <v>2.431</v>
      </c>
      <c r="P338" s="17" cm="1">
        <f t="array" ref="P338">_FV(Table1[[#This Row],[Company]],"Beta")</f>
        <v>3.0960000000000001</v>
      </c>
      <c r="Q338" s="65" t="s">
        <v>1612</v>
      </c>
      <c r="R338" s="19" t="s">
        <v>37</v>
      </c>
    </row>
    <row r="339" spans="2:18" ht="25.5" x14ac:dyDescent="0.25">
      <c r="B339" s="5" t="s">
        <v>1747</v>
      </c>
      <c r="C339" s="6" t="s">
        <v>1748</v>
      </c>
      <c r="D339" s="6" t="e" vm="340">
        <v>#VALUE!</v>
      </c>
      <c r="E339" s="5" t="s">
        <v>786</v>
      </c>
      <c r="F339" s="5" t="s">
        <v>787</v>
      </c>
      <c r="G339" s="5" t="s">
        <v>788</v>
      </c>
      <c r="H339" s="5" t="s">
        <v>788</v>
      </c>
      <c r="I339" s="5">
        <v>335912</v>
      </c>
      <c r="J339" s="5" t="s">
        <v>18</v>
      </c>
      <c r="K339" s="7" cm="1">
        <f t="array" ref="K339">_FV(Table1[[#This Row],[Company]],"Market cap",TRUE)</f>
        <v>2136446478</v>
      </c>
      <c r="L339" s="14" cm="1">
        <f t="array" ref="L339">+_FV(Table1[[#This Row],[Company]],"price")</f>
        <v>41.53</v>
      </c>
      <c r="M339" s="18">
        <f>+Table1[[#This Row],[Last Price]]/Table1[[#This Row],[52 week high]]</f>
        <v>0.87708553326293559</v>
      </c>
      <c r="N339" s="16" cm="1">
        <f t="array" ref="N339">_FV(Table1[[#This Row],[Company]],"52 week high",TRUE)</f>
        <v>47.35</v>
      </c>
      <c r="O339" s="16" cm="1">
        <f t="array" ref="O339">_FV(Table1[[#This Row],[Company]],"52 week low",TRUE)</f>
        <v>32</v>
      </c>
      <c r="P339" s="17" cm="1">
        <f t="array" ref="P339">_FV(Table1[[#This Row],[Company]],"Beta")</f>
        <v>0.97160000000000002</v>
      </c>
      <c r="Q339" s="65" t="s">
        <v>1749</v>
      </c>
      <c r="R339" s="19" t="s">
        <v>19</v>
      </c>
    </row>
    <row r="340" spans="2:18" ht="25.5" x14ac:dyDescent="0.25">
      <c r="B340" s="5" t="s">
        <v>1774</v>
      </c>
      <c r="C340" s="6" t="s">
        <v>1775</v>
      </c>
      <c r="D340" s="6" t="e" vm="341">
        <v>#VALUE!</v>
      </c>
      <c r="E340" s="5" t="s">
        <v>786</v>
      </c>
      <c r="F340" s="5" t="s">
        <v>787</v>
      </c>
      <c r="G340" s="5" t="s">
        <v>788</v>
      </c>
      <c r="H340" s="5" t="s">
        <v>788</v>
      </c>
      <c r="I340" s="5">
        <v>812112</v>
      </c>
      <c r="J340" s="5" t="s">
        <v>18</v>
      </c>
      <c r="K340" s="7" cm="1">
        <f t="array" ref="K340">_FV(Table1[[#This Row],[Company]],"Market cap",TRUE)</f>
        <v>3015619436</v>
      </c>
      <c r="L340" s="14" cm="1">
        <f t="array" ref="L340">+_FV(Table1[[#This Row],[Company]],"price")</f>
        <v>56.965000000000003</v>
      </c>
      <c r="M340" s="18">
        <f>+Table1[[#This Row],[Last Price]]/Table1[[#This Row],[52 week high]]</f>
        <v>0.96945200816882238</v>
      </c>
      <c r="N340" s="16" cm="1">
        <f t="array" ref="N340">_FV(Table1[[#This Row],[Company]],"52 week high",TRUE)</f>
        <v>58.76</v>
      </c>
      <c r="O340" s="16" cm="1">
        <f t="array" ref="O340">_FV(Table1[[#This Row],[Company]],"52 week low",TRUE)</f>
        <v>20.49</v>
      </c>
      <c r="P340" s="17" cm="1">
        <f t="array" ref="P340">_FV(Table1[[#This Row],[Company]],"Beta")</f>
        <v>1.5652999999999999</v>
      </c>
      <c r="Q340" s="65" t="s">
        <v>1776</v>
      </c>
      <c r="R340" s="19" t="s">
        <v>26</v>
      </c>
    </row>
    <row r="341" spans="2:18" ht="38.25" x14ac:dyDescent="0.25">
      <c r="B341" s="5" t="s">
        <v>1795</v>
      </c>
      <c r="C341" s="6" t="s">
        <v>1796</v>
      </c>
      <c r="D341" s="6" t="e" vm="342">
        <v>#VALUE!</v>
      </c>
      <c r="E341" s="5" t="s">
        <v>786</v>
      </c>
      <c r="F341" s="5" t="s">
        <v>787</v>
      </c>
      <c r="G341" s="5" t="s">
        <v>1209</v>
      </c>
      <c r="H341" s="5" t="s">
        <v>1209</v>
      </c>
      <c r="I341" s="5">
        <v>335912</v>
      </c>
      <c r="J341" s="5" t="s">
        <v>18</v>
      </c>
      <c r="K341" s="7" cm="1">
        <f t="array" ref="K341">_FV(Table1[[#This Row],[Company]],"Market cap",TRUE)</f>
        <v>2580965532</v>
      </c>
      <c r="L341" s="14" cm="1">
        <f t="array" ref="L341">+_FV(Table1[[#This Row],[Company]],"price")</f>
        <v>36.145000000000003</v>
      </c>
      <c r="M341" s="18">
        <f>+Table1[[#This Row],[Last Price]]/Table1[[#This Row],[52 week high]]</f>
        <v>0.95394563209290062</v>
      </c>
      <c r="N341" s="16" cm="1">
        <f t="array" ref="N341">_FV(Table1[[#This Row],[Company]],"52 week high",TRUE)</f>
        <v>37.89</v>
      </c>
      <c r="O341" s="16" cm="1">
        <f t="array" ref="O341">_FV(Table1[[#This Row],[Company]],"52 week low",TRUE)</f>
        <v>24.81</v>
      </c>
      <c r="P341" s="17" cm="1">
        <f t="array" ref="P341">_FV(Table1[[#This Row],[Company]],"Beta")</f>
        <v>0.99509999999999998</v>
      </c>
      <c r="Q341" s="65" t="s">
        <v>1797</v>
      </c>
      <c r="R341" s="19" t="s">
        <v>19</v>
      </c>
    </row>
    <row r="342" spans="2:18" ht="25.5" x14ac:dyDescent="0.25">
      <c r="B342" s="5" t="s">
        <v>1873</v>
      </c>
      <c r="C342" s="6" t="s">
        <v>1874</v>
      </c>
      <c r="D342" s="6" t="e" vm="343">
        <v>#VALUE!</v>
      </c>
      <c r="E342" s="5" t="s">
        <v>786</v>
      </c>
      <c r="F342" s="5" t="s">
        <v>787</v>
      </c>
      <c r="G342" s="5" t="s">
        <v>788</v>
      </c>
      <c r="H342" s="5" t="s">
        <v>788</v>
      </c>
      <c r="I342" s="5">
        <v>325620</v>
      </c>
      <c r="J342" s="5" t="s">
        <v>18</v>
      </c>
      <c r="K342" s="7" cm="1">
        <f t="array" ref="K342">_FV(Table1[[#This Row],[Company]],"Market cap",TRUE)</f>
        <v>96842426343</v>
      </c>
      <c r="L342" s="14" cm="1">
        <f t="array" ref="L342">+_FV(Table1[[#This Row],[Company]],"price")</f>
        <v>271.41000000000003</v>
      </c>
      <c r="M342" s="18">
        <f>+Table1[[#This Row],[Last Price]]/Table1[[#This Row],[52 week high]]</f>
        <v>0.8358792731752388</v>
      </c>
      <c r="N342" s="16" cm="1">
        <f t="array" ref="N342">_FV(Table1[[#This Row],[Company]],"52 week high",TRUE)</f>
        <v>324.7</v>
      </c>
      <c r="O342" s="16" cm="1">
        <f t="array" ref="O342">_FV(Table1[[#This Row],[Company]],"52 week low",TRUE)</f>
        <v>186.47</v>
      </c>
      <c r="P342" s="17" cm="1">
        <f t="array" ref="P342">_FV(Table1[[#This Row],[Company]],"Beta")</f>
        <v>0.95169999999999999</v>
      </c>
      <c r="Q342" s="65" t="s">
        <v>1875</v>
      </c>
      <c r="R342" s="19" t="s">
        <v>26</v>
      </c>
    </row>
    <row r="343" spans="2:18" ht="25.5" x14ac:dyDescent="0.25">
      <c r="B343" s="5" t="s">
        <v>2086</v>
      </c>
      <c r="C343" s="6" t="s">
        <v>2087</v>
      </c>
      <c r="D343" s="6" t="e" vm="344">
        <v>#VALUE!</v>
      </c>
      <c r="E343" s="5" t="s">
        <v>786</v>
      </c>
      <c r="F343" s="5" t="s">
        <v>930</v>
      </c>
      <c r="G343" s="5" t="s">
        <v>931</v>
      </c>
      <c r="H343" s="5" t="s">
        <v>932</v>
      </c>
      <c r="I343" s="5">
        <v>311111</v>
      </c>
      <c r="J343" s="5" t="s">
        <v>18</v>
      </c>
      <c r="K343" s="7" cm="1">
        <f t="array" ref="K343">_FV(Table1[[#This Row],[Company]],"Market cap",TRUE)</f>
        <v>3002694977</v>
      </c>
      <c r="L343" s="14" cm="1">
        <f t="array" ref="L343">+_FV(Table1[[#This Row],[Company]],"price")</f>
        <v>62.53</v>
      </c>
      <c r="M343" s="18">
        <f>+Table1[[#This Row],[Last Price]]/Table1[[#This Row],[52 week high]]</f>
        <v>0.52647975077881626</v>
      </c>
      <c r="N343" s="16" cm="1">
        <f t="array" ref="N343">_FV(Table1[[#This Row],[Company]],"52 week high",TRUE)</f>
        <v>118.77</v>
      </c>
      <c r="O343" s="16" cm="1">
        <f t="array" ref="O343">_FV(Table1[[#This Row],[Company]],"52 week low",TRUE)</f>
        <v>36.020000000000003</v>
      </c>
      <c r="P343" s="17" cm="1">
        <f t="array" ref="P343">_FV(Table1[[#This Row],[Company]],"Beta")</f>
        <v>0.9677</v>
      </c>
      <c r="Q343" s="65" t="s">
        <v>2088</v>
      </c>
      <c r="R343" s="19" t="s">
        <v>26</v>
      </c>
    </row>
    <row r="344" spans="2:18" ht="25.5" x14ac:dyDescent="0.25">
      <c r="B344" s="5" t="s">
        <v>2411</v>
      </c>
      <c r="C344" s="6" t="s">
        <v>2412</v>
      </c>
      <c r="D344" s="6" t="e" vm="345">
        <v>#VALUE!</v>
      </c>
      <c r="E344" s="5" t="s">
        <v>786</v>
      </c>
      <c r="F344" s="5" t="s">
        <v>787</v>
      </c>
      <c r="G344" s="5" t="s">
        <v>788</v>
      </c>
      <c r="H344" s="5" t="s">
        <v>788</v>
      </c>
      <c r="I344" s="5">
        <v>453998</v>
      </c>
      <c r="J344" s="5" t="s">
        <v>18</v>
      </c>
      <c r="K344" s="7" cm="1">
        <f t="array" ref="K344">_FV(Table1[[#This Row],[Company]],"Market cap",TRUE)</f>
        <v>290529510</v>
      </c>
      <c r="L344" s="14" cm="1">
        <f t="array" ref="L344">+_FV(Table1[[#This Row],[Company]],"price")</f>
        <v>3.1349999999999998</v>
      </c>
      <c r="M344" s="18">
        <f>+Table1[[#This Row],[Last Price]]/Table1[[#This Row],[52 week high]]</f>
        <v>0.45766423357664232</v>
      </c>
      <c r="N344" s="16" cm="1">
        <f t="array" ref="N344">_FV(Table1[[#This Row],[Company]],"52 week high",TRUE)</f>
        <v>6.85</v>
      </c>
      <c r="O344" s="16" cm="1">
        <f t="array" ref="O344">_FV(Table1[[#This Row],[Company]],"52 week low",TRUE)</f>
        <v>2.54</v>
      </c>
      <c r="P344" s="17" cm="1">
        <f t="array" ref="P344">_FV(Table1[[#This Row],[Company]],"Beta")</f>
        <v>1.5389999999999999</v>
      </c>
      <c r="Q344" s="65" t="s">
        <v>2413</v>
      </c>
      <c r="R344" s="19" t="s">
        <v>26</v>
      </c>
    </row>
    <row r="345" spans="2:18" ht="25.5" x14ac:dyDescent="0.25">
      <c r="B345" s="5" t="s">
        <v>2722</v>
      </c>
      <c r="C345" s="6" t="s">
        <v>2723</v>
      </c>
      <c r="D345" s="6" t="e" vm="346">
        <v>#VALUE!</v>
      </c>
      <c r="E345" s="5" t="s">
        <v>786</v>
      </c>
      <c r="F345" s="5" t="s">
        <v>930</v>
      </c>
      <c r="G345" s="5" t="s">
        <v>1115</v>
      </c>
      <c r="H345" s="5" t="s">
        <v>1116</v>
      </c>
      <c r="I345" s="5">
        <v>312111</v>
      </c>
      <c r="J345" s="5" t="s">
        <v>18</v>
      </c>
      <c r="K345" s="7" cm="1">
        <f t="array" ref="K345">_FV(Table1[[#This Row],[Company]],"Market cap",TRUE)</f>
        <v>49285534799</v>
      </c>
      <c r="L345" s="14" cm="1">
        <f t="array" ref="L345">+_FV(Table1[[#This Row],[Company]],"price")</f>
        <v>34.799999999999997</v>
      </c>
      <c r="M345" s="18">
        <f>+Table1[[#This Row],[Last Price]]/Table1[[#This Row],[52 week high]]</f>
        <v>0.84241103848946974</v>
      </c>
      <c r="N345" s="16" cm="1">
        <f t="array" ref="N345">_FV(Table1[[#This Row],[Company]],"52 week high",TRUE)</f>
        <v>41.31</v>
      </c>
      <c r="O345" s="16" cm="1">
        <f t="array" ref="O345">_FV(Table1[[#This Row],[Company]],"52 week low",TRUE)</f>
        <v>33.35</v>
      </c>
      <c r="P345" s="17" cm="1">
        <f t="array" ref="P345">_FV(Table1[[#This Row],[Company]],"Beta")</f>
        <v>0.59930000000000005</v>
      </c>
      <c r="Q345" s="65" t="s">
        <v>2724</v>
      </c>
      <c r="R345" s="19" t="s">
        <v>26</v>
      </c>
    </row>
    <row r="346" spans="2:18" ht="38.25" x14ac:dyDescent="0.25">
      <c r="B346" s="5" t="s">
        <v>2734</v>
      </c>
      <c r="C346" s="6" t="s">
        <v>2735</v>
      </c>
      <c r="D346" s="6" t="e" vm="347">
        <v>#VALUE!</v>
      </c>
      <c r="E346" s="5" t="s">
        <v>786</v>
      </c>
      <c r="F346" s="5" t="s">
        <v>787</v>
      </c>
      <c r="G346" s="5" t="s">
        <v>1209</v>
      </c>
      <c r="H346" s="5" t="s">
        <v>1209</v>
      </c>
      <c r="I346" s="5">
        <v>322291</v>
      </c>
      <c r="J346" s="5" t="s">
        <v>18</v>
      </c>
      <c r="K346" s="7" cm="1">
        <f t="array" ref="K346">_FV(Table1[[#This Row],[Company]],"Market cap",TRUE)</f>
        <v>43437937500</v>
      </c>
      <c r="L346" s="14" cm="1">
        <f t="array" ref="L346">+_FV(Table1[[#This Row],[Company]],"price")</f>
        <v>128.70500000000001</v>
      </c>
      <c r="M346" s="18">
        <f>+Table1[[#This Row],[Last Price]]/Table1[[#This Row],[52 week high]]</f>
        <v>0.89050716114301542</v>
      </c>
      <c r="N346" s="16" cm="1">
        <f t="array" ref="N346">_FV(Table1[[#This Row],[Company]],"52 week high",TRUE)</f>
        <v>144.53</v>
      </c>
      <c r="O346" s="16" cm="1">
        <f t="array" ref="O346">_FV(Table1[[#This Row],[Company]],"52 week low",TRUE)</f>
        <v>108.74</v>
      </c>
      <c r="P346" s="17" cm="1">
        <f t="array" ref="P346">_FV(Table1[[#This Row],[Company]],"Beta")</f>
        <v>0.41549999999999998</v>
      </c>
      <c r="Q346" s="65" t="s">
        <v>2736</v>
      </c>
      <c r="R346" s="19" t="s">
        <v>19</v>
      </c>
    </row>
    <row r="347" spans="2:18" ht="25.5" x14ac:dyDescent="0.25">
      <c r="B347" s="5" t="s">
        <v>3173</v>
      </c>
      <c r="C347" s="6" t="s">
        <v>3174</v>
      </c>
      <c r="D347" s="6" t="e" vm="348">
        <v>#VALUE!</v>
      </c>
      <c r="E347" s="5" t="s">
        <v>786</v>
      </c>
      <c r="F347" s="5" t="s">
        <v>930</v>
      </c>
      <c r="G347" s="5" t="s">
        <v>1115</v>
      </c>
      <c r="H347" s="5" t="s">
        <v>1116</v>
      </c>
      <c r="I347" s="5">
        <v>312111</v>
      </c>
      <c r="J347" s="5" t="s">
        <v>18</v>
      </c>
      <c r="K347" s="7" cm="1">
        <f t="array" ref="K347">_FV(Table1[[#This Row],[Company]],"Market cap",TRUE)</f>
        <v>53405674896</v>
      </c>
      <c r="L347" s="14" cm="1">
        <f t="array" ref="L347">+_FV(Table1[[#This Row],[Company]],"price")</f>
        <v>102.36</v>
      </c>
      <c r="M347" s="18">
        <f>+Table1[[#This Row],[Last Price]]/Table1[[#This Row],[52 week high]]</f>
        <v>0.97811753463927376</v>
      </c>
      <c r="N347" s="16" cm="1">
        <f t="array" ref="N347">_FV(Table1[[#This Row],[Company]],"52 week high",TRUE)</f>
        <v>104.65</v>
      </c>
      <c r="O347" s="16" cm="1">
        <f t="array" ref="O347">_FV(Table1[[#This Row],[Company]],"52 week low",TRUE)</f>
        <v>71.775000000000006</v>
      </c>
      <c r="P347" s="17" cm="1">
        <f t="array" ref="P347">_FV(Table1[[#This Row],[Company]],"Beta")</f>
        <v>0.877</v>
      </c>
      <c r="Q347" s="65" t="s">
        <v>3175</v>
      </c>
      <c r="R347" s="19" t="s">
        <v>26</v>
      </c>
    </row>
    <row r="348" spans="2:18" ht="25.5" x14ac:dyDescent="0.25">
      <c r="B348" s="5" t="s">
        <v>3411</v>
      </c>
      <c r="C348" s="6" t="s">
        <v>3412</v>
      </c>
      <c r="D348" s="6" t="e" vm="349">
        <v>#VALUE!</v>
      </c>
      <c r="E348" s="5" t="s">
        <v>786</v>
      </c>
      <c r="F348" s="5" t="s">
        <v>930</v>
      </c>
      <c r="G348" s="5" t="s">
        <v>931</v>
      </c>
      <c r="H348" s="5" t="s">
        <v>932</v>
      </c>
      <c r="I348" s="5">
        <v>311514</v>
      </c>
      <c r="J348" s="5" t="s">
        <v>18</v>
      </c>
      <c r="K348" s="7" cm="1">
        <f t="array" ref="K348">_FV(Table1[[#This Row],[Company]],"Market cap",TRUE)</f>
        <v>1394546220</v>
      </c>
      <c r="L348" s="14" cm="1">
        <f t="array" ref="L348">+_FV(Table1[[#This Row],[Company]],"price")</f>
        <v>2.355</v>
      </c>
      <c r="M348" s="18">
        <f>+Table1[[#This Row],[Last Price]]/Table1[[#This Row],[52 week high]]</f>
        <v>0.29511278195488722</v>
      </c>
      <c r="N348" s="16" cm="1">
        <f t="array" ref="N348">_FV(Table1[[#This Row],[Company]],"52 week high",TRUE)</f>
        <v>7.98</v>
      </c>
      <c r="O348" s="16" cm="1">
        <f t="array" ref="O348">_FV(Table1[[#This Row],[Company]],"52 week low",TRUE)</f>
        <v>1.28</v>
      </c>
      <c r="P348" s="17" cm="1">
        <f t="array" ref="P348">_FV(Table1[[#This Row],[Company]],"Beta")</f>
        <v>1.381</v>
      </c>
      <c r="Q348" s="65" t="s">
        <v>3413</v>
      </c>
      <c r="R348" s="19" t="s">
        <v>37</v>
      </c>
    </row>
    <row r="349" spans="2:18" ht="25.5" x14ac:dyDescent="0.25">
      <c r="B349" s="5" t="s">
        <v>3432</v>
      </c>
      <c r="C349" s="6" t="s">
        <v>3433</v>
      </c>
      <c r="D349" s="6" t="e" vm="350">
        <v>#VALUE!</v>
      </c>
      <c r="E349" s="5" t="s">
        <v>786</v>
      </c>
      <c r="F349" s="5" t="s">
        <v>787</v>
      </c>
      <c r="G349" s="5" t="s">
        <v>788</v>
      </c>
      <c r="H349" s="5" t="s">
        <v>788</v>
      </c>
      <c r="I349" s="5">
        <v>326299</v>
      </c>
      <c r="J349" s="5" t="s">
        <v>18</v>
      </c>
      <c r="K349" s="7" cm="1">
        <f t="array" ref="K349">_FV(Table1[[#This Row],[Company]],"Market cap",TRUE)</f>
        <v>3947022304</v>
      </c>
      <c r="L349" s="14" cm="1">
        <f t="array" ref="L349">+_FV(Table1[[#This Row],[Company]],"price")</f>
        <v>6.08</v>
      </c>
      <c r="M349" s="18">
        <f>+Table1[[#This Row],[Last Price]]/Table1[[#This Row],[52 week high]]</f>
        <v>0.2720357941834452</v>
      </c>
      <c r="N349" s="16" cm="1">
        <f t="array" ref="N349">_FV(Table1[[#This Row],[Company]],"52 week high",TRUE)</f>
        <v>22.35</v>
      </c>
      <c r="O349" s="16" cm="1">
        <f t="array" ref="O349">_FV(Table1[[#This Row],[Company]],"52 week low",TRUE)</f>
        <v>3.8</v>
      </c>
      <c r="P349" s="17" cm="1">
        <f t="array" ref="P349">_FV(Table1[[#This Row],[Company]],"Beta")</f>
        <v>1.4630000000000001</v>
      </c>
      <c r="Q349" s="65" t="s">
        <v>3434</v>
      </c>
      <c r="R349" s="19" t="s">
        <v>19</v>
      </c>
    </row>
    <row r="350" spans="2:18" ht="25.5" x14ac:dyDescent="0.25">
      <c r="B350" s="5" t="s">
        <v>3654</v>
      </c>
      <c r="C350" s="6" t="s">
        <v>3655</v>
      </c>
      <c r="D350" s="6" t="e" vm="351">
        <v>#VALUE!</v>
      </c>
      <c r="E350" s="5" t="s">
        <v>786</v>
      </c>
      <c r="F350" s="5" t="s">
        <v>930</v>
      </c>
      <c r="G350" s="5" t="s">
        <v>1115</v>
      </c>
      <c r="H350" s="5" t="s">
        <v>1116</v>
      </c>
      <c r="I350" s="5">
        <v>312111</v>
      </c>
      <c r="J350" s="5" t="s">
        <v>18</v>
      </c>
      <c r="K350" s="7" cm="1">
        <f t="array" ref="K350">_FV(Table1[[#This Row],[Company]],"Market cap",TRUE)</f>
        <v>233425098099</v>
      </c>
      <c r="L350" s="14" cm="1">
        <f t="array" ref="L350">+_FV(Table1[[#This Row],[Company]],"price")</f>
        <v>169.4299</v>
      </c>
      <c r="M350" s="18">
        <f>+Table1[[#This Row],[Last Price]]/Table1[[#This Row],[52 week high]]</f>
        <v>0.90681813316206383</v>
      </c>
      <c r="N350" s="16" cm="1">
        <f t="array" ref="N350">_FV(Table1[[#This Row],[Company]],"52 week high",TRUE)</f>
        <v>186.84</v>
      </c>
      <c r="O350" s="16" cm="1">
        <f t="array" ref="O350">_FV(Table1[[#This Row],[Company]],"52 week low",TRUE)</f>
        <v>153.37</v>
      </c>
      <c r="P350" s="17" cm="1">
        <f t="array" ref="P350">_FV(Table1[[#This Row],[Company]],"Beta")</f>
        <v>0.56659999999999999</v>
      </c>
      <c r="Q350" s="65" t="s">
        <v>3656</v>
      </c>
      <c r="R350" s="19" t="s">
        <v>19</v>
      </c>
    </row>
    <row r="351" spans="2:18" ht="38.25" x14ac:dyDescent="0.25">
      <c r="B351" s="5" t="s">
        <v>3785</v>
      </c>
      <c r="C351" s="6" t="s">
        <v>3786</v>
      </c>
      <c r="D351" s="6" t="e" vm="352">
        <v>#VALUE!</v>
      </c>
      <c r="E351" s="5" t="s">
        <v>786</v>
      </c>
      <c r="F351" s="5" t="s">
        <v>787</v>
      </c>
      <c r="G351" s="5" t="s">
        <v>1209</v>
      </c>
      <c r="H351" s="5" t="s">
        <v>1209</v>
      </c>
      <c r="I351" s="5">
        <v>325611</v>
      </c>
      <c r="J351" s="5" t="s">
        <v>18</v>
      </c>
      <c r="K351" s="7" cm="1">
        <f t="array" ref="K351">_FV(Table1[[#This Row],[Company]],"Market cap",TRUE)</f>
        <v>331412549120</v>
      </c>
      <c r="L351" s="14" cm="1">
        <f t="array" ref="L351">+_FV(Table1[[#This Row],[Company]],"price")</f>
        <v>140.47999999999999</v>
      </c>
      <c r="M351" s="18">
        <f>+Table1[[#This Row],[Last Price]]/Table1[[#This Row],[52 week high]]</f>
        <v>0.85149715116983871</v>
      </c>
      <c r="N351" s="16" cm="1">
        <f t="array" ref="N351">_FV(Table1[[#This Row],[Company]],"52 week high",TRUE)</f>
        <v>164.98</v>
      </c>
      <c r="O351" s="16" cm="1">
        <f t="array" ref="O351">_FV(Table1[[#This Row],[Company]],"52 week low",TRUE)</f>
        <v>122.18</v>
      </c>
      <c r="P351" s="17" cm="1">
        <f t="array" ref="P351">_FV(Table1[[#This Row],[Company]],"Beta")</f>
        <v>0.40089999999999998</v>
      </c>
      <c r="Q351" s="65" t="s">
        <v>3787</v>
      </c>
      <c r="R351" s="19" t="s">
        <v>26</v>
      </c>
    </row>
    <row r="352" spans="2:18" ht="38.25" x14ac:dyDescent="0.25">
      <c r="B352" s="5" t="s">
        <v>3987</v>
      </c>
      <c r="C352" s="6" t="s">
        <v>3988</v>
      </c>
      <c r="D352" s="6" t="e" vm="353">
        <v>#VALUE!</v>
      </c>
      <c r="E352" s="5" t="s">
        <v>786</v>
      </c>
      <c r="F352" s="5" t="s">
        <v>787</v>
      </c>
      <c r="G352" s="5" t="s">
        <v>1209</v>
      </c>
      <c r="H352" s="5" t="s">
        <v>1209</v>
      </c>
      <c r="I352" s="5">
        <v>326111</v>
      </c>
      <c r="J352" s="5" t="s">
        <v>18</v>
      </c>
      <c r="K352" s="7" cm="1">
        <f t="array" ref="K352">_FV(Table1[[#This Row],[Company]],"Market cap",TRUE)</f>
        <v>6190949650</v>
      </c>
      <c r="L352" s="14" cm="1">
        <f t="array" ref="L352">+_FV(Table1[[#This Row],[Company]],"price")</f>
        <v>29.5</v>
      </c>
      <c r="M352" s="18">
        <f>+Table1[[#This Row],[Last Price]]/Table1[[#This Row],[52 week high]]</f>
        <v>0.90769230769230769</v>
      </c>
      <c r="N352" s="16" cm="1">
        <f t="array" ref="N352">_FV(Table1[[#This Row],[Company]],"52 week high",TRUE)</f>
        <v>32.5</v>
      </c>
      <c r="O352" s="16" cm="1">
        <f t="array" ref="O352">_FV(Table1[[#This Row],[Company]],"52 week low",TRUE)</f>
        <v>24.54</v>
      </c>
      <c r="P352" s="17" cm="1">
        <f t="array" ref="P352">_FV(Table1[[#This Row],[Company]],"Beta")</f>
        <v>0.26800000000000002</v>
      </c>
      <c r="Q352" s="65" t="s">
        <v>3989</v>
      </c>
      <c r="R352" s="19" t="s">
        <v>19</v>
      </c>
    </row>
    <row r="353" spans="2:18" x14ac:dyDescent="0.25">
      <c r="B353" s="5" t="s">
        <v>4291</v>
      </c>
      <c r="C353" s="6" t="s">
        <v>4292</v>
      </c>
      <c r="D353" s="6" t="e" vm="354">
        <v>#VALUE!</v>
      </c>
      <c r="E353" s="5" t="s">
        <v>786</v>
      </c>
      <c r="F353" s="5" t="s">
        <v>930</v>
      </c>
      <c r="G353" s="5" t="s">
        <v>931</v>
      </c>
      <c r="H353" s="5" t="s">
        <v>932</v>
      </c>
      <c r="I353" s="5" t="s">
        <v>37</v>
      </c>
      <c r="J353" s="5" t="s">
        <v>18</v>
      </c>
      <c r="K353" s="7" cm="1">
        <f t="array" ref="K353">_FV(Table1[[#This Row],[Company]],"Market cap",TRUE)</f>
        <v>1360967760</v>
      </c>
      <c r="L353" s="14" cm="1">
        <f t="array" ref="L353">+_FV(Table1[[#This Row],[Company]],"price")</f>
        <v>13.48</v>
      </c>
      <c r="M353" s="18">
        <f>+Table1[[#This Row],[Last Price]]/Table1[[#This Row],[52 week high]]</f>
        <v>0.80095068330362462</v>
      </c>
      <c r="N353" s="16" cm="1">
        <f t="array" ref="N353">_FV(Table1[[#This Row],[Company]],"52 week high",TRUE)</f>
        <v>16.829999999999998</v>
      </c>
      <c r="O353" s="16" cm="1">
        <f t="array" ref="O353">_FV(Table1[[#This Row],[Company]],"52 week low",TRUE)</f>
        <v>9.52</v>
      </c>
      <c r="P353" s="17" cm="1">
        <f t="array" ref="P353">_FV(Table1[[#This Row],[Company]],"Beta")</f>
        <v>0.56100000000000005</v>
      </c>
      <c r="Q353" s="65" t="s">
        <v>472</v>
      </c>
      <c r="R353" s="19" t="s">
        <v>19</v>
      </c>
    </row>
    <row r="354" spans="2:18" ht="38.25" x14ac:dyDescent="0.25">
      <c r="B354" s="5" t="s">
        <v>4293</v>
      </c>
      <c r="C354" s="6" t="s">
        <v>4294</v>
      </c>
      <c r="D354" s="6" t="e" vm="355">
        <v>#VALUE!</v>
      </c>
      <c r="E354" s="5" t="s">
        <v>786</v>
      </c>
      <c r="F354" s="5" t="s">
        <v>787</v>
      </c>
      <c r="G354" s="5" t="s">
        <v>1209</v>
      </c>
      <c r="H354" s="5" t="s">
        <v>1209</v>
      </c>
      <c r="I354" s="5">
        <v>114111</v>
      </c>
      <c r="J354" s="5" t="s">
        <v>18</v>
      </c>
      <c r="K354" s="7" cm="1">
        <f t="array" ref="K354">_FV(Table1[[#This Row],[Company]],"Market cap",TRUE)</f>
        <v>2651919454</v>
      </c>
      <c r="L354" s="14" cm="1">
        <f t="array" ref="L354">+_FV(Table1[[#This Row],[Company]],"price")</f>
        <v>64.680000000000007</v>
      </c>
      <c r="M354" s="18">
        <f>+Table1[[#This Row],[Last Price]]/Table1[[#This Row],[52 week high]]</f>
        <v>0.67283886403828164</v>
      </c>
      <c r="N354" s="16" cm="1">
        <f t="array" ref="N354">_FV(Table1[[#This Row],[Company]],"52 week high",TRUE)</f>
        <v>96.13</v>
      </c>
      <c r="O354" s="16" cm="1">
        <f t="array" ref="O354">_FV(Table1[[#This Row],[Company]],"52 week low",TRUE)</f>
        <v>38.93</v>
      </c>
      <c r="P354" s="17" cm="1">
        <f t="array" ref="P354">_FV(Table1[[#This Row],[Company]],"Beta")</f>
        <v>1.4065000000000001</v>
      </c>
      <c r="Q354" s="65" t="s">
        <v>4295</v>
      </c>
      <c r="R354" s="19" t="s">
        <v>19</v>
      </c>
    </row>
    <row r="355" spans="2:18" ht="25.5" x14ac:dyDescent="0.25">
      <c r="B355" s="5" t="s">
        <v>4860</v>
      </c>
      <c r="C355" s="6" t="s">
        <v>4861</v>
      </c>
      <c r="D355" s="6" t="e" vm="356">
        <v>#VALUE!</v>
      </c>
      <c r="E355" s="5" t="s">
        <v>786</v>
      </c>
      <c r="F355" s="5" t="s">
        <v>930</v>
      </c>
      <c r="G355" s="5" t="s">
        <v>1115</v>
      </c>
      <c r="H355" s="5" t="s">
        <v>1116</v>
      </c>
      <c r="I355" s="5" t="s">
        <v>37</v>
      </c>
      <c r="J355" s="5" t="s">
        <v>18</v>
      </c>
      <c r="K355" s="7" cm="1">
        <f t="array" ref="K355">_FV(Table1[[#This Row],[Company]],"Market cap",TRUE)</f>
        <v>740717221</v>
      </c>
      <c r="L355" s="14" cm="1">
        <f t="array" ref="L355">+_FV(Table1[[#This Row],[Company]],"price")</f>
        <v>13.244999999999999</v>
      </c>
      <c r="M355" s="18">
        <f>+Table1[[#This Row],[Last Price]]/Table1[[#This Row],[52 week high]]</f>
        <v>0.79933614966807476</v>
      </c>
      <c r="N355" s="16" cm="1">
        <f t="array" ref="N355">_FV(Table1[[#This Row],[Company]],"52 week high",TRUE)</f>
        <v>16.57</v>
      </c>
      <c r="O355" s="16" cm="1">
        <f t="array" ref="O355">_FV(Table1[[#This Row],[Company]],"52 week low",TRUE)</f>
        <v>7.39</v>
      </c>
      <c r="P355" s="17" cm="1">
        <f t="array" ref="P355">_FV(Table1[[#This Row],[Company]],"Beta")</f>
        <v>1.421</v>
      </c>
      <c r="Q355" s="65" t="s">
        <v>4862</v>
      </c>
      <c r="R355" s="19" t="s">
        <v>26</v>
      </c>
    </row>
    <row r="356" spans="2:18" ht="51" x14ac:dyDescent="0.25">
      <c r="B356" s="5" t="s">
        <v>4908</v>
      </c>
      <c r="C356" s="6" t="s">
        <v>4909</v>
      </c>
      <c r="D356" s="6" t="e" vm="357">
        <v>#VALUE!</v>
      </c>
      <c r="E356" s="5" t="s">
        <v>786</v>
      </c>
      <c r="F356" s="5" t="s">
        <v>861</v>
      </c>
      <c r="G356" s="5" t="s">
        <v>861</v>
      </c>
      <c r="H356" s="5" t="s">
        <v>862</v>
      </c>
      <c r="I356" s="5">
        <v>452311</v>
      </c>
      <c r="J356" s="5" t="s">
        <v>18</v>
      </c>
      <c r="K356" s="7" cm="1">
        <f t="array" ref="K356">_FV(Table1[[#This Row],[Company]],"Market cap",TRUE)</f>
        <v>381448876000</v>
      </c>
      <c r="L356" s="14" cm="1">
        <f t="array" ref="L356">+_FV(Table1[[#This Row],[Company]],"price")</f>
        <v>141.44499999999999</v>
      </c>
      <c r="M356" s="18">
        <f>+Table1[[#This Row],[Last Price]]/Table1[[#This Row],[52 week high]]</f>
        <v>0.87979722585059394</v>
      </c>
      <c r="N356" s="16" cm="1">
        <f t="array" ref="N356">_FV(Table1[[#This Row],[Company]],"52 week high",TRUE)</f>
        <v>160.77000000000001</v>
      </c>
      <c r="O356" s="16" cm="1">
        <f t="array" ref="O356">_FV(Table1[[#This Row],[Company]],"52 week low",TRUE)</f>
        <v>117.27</v>
      </c>
      <c r="P356" s="17" cm="1">
        <f t="array" ref="P356">_FV(Table1[[#This Row],[Company]],"Beta")</f>
        <v>0.52500000000000002</v>
      </c>
      <c r="Q356" s="65" t="s">
        <v>4910</v>
      </c>
      <c r="R356" s="19" t="s">
        <v>19</v>
      </c>
    </row>
    <row r="357" spans="2:18" ht="25.5" x14ac:dyDescent="0.25">
      <c r="B357" s="5" t="s">
        <v>5085</v>
      </c>
      <c r="C357" s="6" t="s">
        <v>5086</v>
      </c>
      <c r="D357" s="6" t="e" vm="358">
        <v>#VALUE!</v>
      </c>
      <c r="E357" s="5" t="s">
        <v>786</v>
      </c>
      <c r="F357" s="5" t="s">
        <v>930</v>
      </c>
      <c r="G357" s="5" t="s">
        <v>1115</v>
      </c>
      <c r="H357" s="5" t="s">
        <v>1116</v>
      </c>
      <c r="I357" s="5">
        <v>312111</v>
      </c>
      <c r="J357" s="5" t="s">
        <v>18</v>
      </c>
      <c r="K357" s="7" cm="1">
        <f t="array" ref="K357">_FV(Table1[[#This Row],[Company]],"Market cap",TRUE)</f>
        <v>306498289</v>
      </c>
      <c r="L357" s="14" cm="1">
        <f t="array" ref="L357">+_FV(Table1[[#This Row],[Company]],"price")</f>
        <v>4.45</v>
      </c>
      <c r="M357" s="18">
        <f>+Table1[[#This Row],[Last Price]]/Table1[[#This Row],[52 week high]]</f>
        <v>0.42829643888354185</v>
      </c>
      <c r="N357" s="16" cm="1">
        <f t="array" ref="N357">_FV(Table1[[#This Row],[Company]],"52 week high",TRUE)</f>
        <v>10.39</v>
      </c>
      <c r="O357" s="16" cm="1">
        <f t="array" ref="O357">_FV(Table1[[#This Row],[Company]],"52 week low",TRUE)</f>
        <v>1.86</v>
      </c>
      <c r="P357" s="17" cm="1">
        <f t="array" ref="P357">_FV(Table1[[#This Row],[Company]],"Beta")</f>
        <v>1.6639999999999999</v>
      </c>
      <c r="Q357" s="65" t="s">
        <v>5087</v>
      </c>
      <c r="R357" s="19" t="s">
        <v>19</v>
      </c>
    </row>
    <row r="358" spans="2:18" ht="38.25" x14ac:dyDescent="0.25">
      <c r="B358" s="5" t="s">
        <v>491</v>
      </c>
      <c r="C358" s="6" t="s">
        <v>492</v>
      </c>
      <c r="D358" s="6" t="e" vm="359">
        <v>#VALUE!</v>
      </c>
      <c r="E358" s="5" t="s">
        <v>493</v>
      </c>
      <c r="F358" s="5" t="s">
        <v>493</v>
      </c>
      <c r="G358" s="5" t="s">
        <v>494</v>
      </c>
      <c r="H358" s="5" t="s">
        <v>495</v>
      </c>
      <c r="I358" s="5">
        <v>237120</v>
      </c>
      <c r="J358" s="5" t="s">
        <v>18</v>
      </c>
      <c r="K358" s="7" cm="1">
        <f t="array" ref="K358">_FV(Table1[[#This Row],[Company]],"Market cap",TRUE)</f>
        <v>5158063988</v>
      </c>
      <c r="L358" s="14" cm="1">
        <f t="array" ref="L358">+_FV(Table1[[#This Row],[Company]],"price")</f>
        <v>10.78</v>
      </c>
      <c r="M358" s="18">
        <f>+Table1[[#This Row],[Last Price]]/Table1[[#This Row],[52 week high]]</f>
        <v>0.92850990525409127</v>
      </c>
      <c r="N358" s="16" cm="1">
        <f t="array" ref="N358">_FV(Table1[[#This Row],[Company]],"52 week high",TRUE)</f>
        <v>11.61</v>
      </c>
      <c r="O358" s="16" cm="1">
        <f t="array" ref="O358">_FV(Table1[[#This Row],[Company]],"52 week low",TRUE)</f>
        <v>8.56</v>
      </c>
      <c r="P358" s="17" cm="1">
        <f t="array" ref="P358">_FV(Table1[[#This Row],[Company]],"Beta")</f>
        <v>2.3243</v>
      </c>
      <c r="Q358" s="65" t="s">
        <v>496</v>
      </c>
      <c r="R358" s="19" t="s">
        <v>19</v>
      </c>
    </row>
    <row r="359" spans="2:18" ht="38.25" x14ac:dyDescent="0.25">
      <c r="B359" s="5" t="s">
        <v>497</v>
      </c>
      <c r="C359" s="6" t="s">
        <v>498</v>
      </c>
      <c r="D359" s="6" t="e" vm="360">
        <v>#VALUE!</v>
      </c>
      <c r="E359" s="5" t="s">
        <v>493</v>
      </c>
      <c r="F359" s="5" t="s">
        <v>493</v>
      </c>
      <c r="G359" s="5" t="s">
        <v>494</v>
      </c>
      <c r="H359" s="5" t="s">
        <v>499</v>
      </c>
      <c r="I359" s="5">
        <v>211120</v>
      </c>
      <c r="J359" s="5" t="s">
        <v>18</v>
      </c>
      <c r="K359" s="7" cm="1">
        <f t="array" ref="K359">_FV(Table1[[#This Row],[Company]],"Market cap",TRUE)</f>
        <v>8550886036</v>
      </c>
      <c r="L359" s="14" cm="1">
        <f t="array" ref="L359">+_FV(Table1[[#This Row],[Company]],"price")</f>
        <v>28.49</v>
      </c>
      <c r="M359" s="18">
        <f>+Table1[[#This Row],[Last Price]]/Table1[[#This Row],[52 week high]]</f>
        <v>0.58381147540983602</v>
      </c>
      <c r="N359" s="16" cm="1">
        <f t="array" ref="N359">_FV(Table1[[#This Row],[Company]],"52 week high",TRUE)</f>
        <v>48.8</v>
      </c>
      <c r="O359" s="16" cm="1">
        <f t="array" ref="O359">_FV(Table1[[#This Row],[Company]],"52 week low",TRUE)</f>
        <v>18.942499999999999</v>
      </c>
      <c r="P359" s="17" cm="1">
        <f t="array" ref="P359">_FV(Table1[[#This Row],[Company]],"Beta")</f>
        <v>3.4855999999999998</v>
      </c>
      <c r="Q359" s="65" t="s">
        <v>500</v>
      </c>
      <c r="R359" s="19" t="s">
        <v>26</v>
      </c>
    </row>
    <row r="360" spans="2:18" ht="25.5" x14ac:dyDescent="0.25">
      <c r="B360" s="5" t="s">
        <v>501</v>
      </c>
      <c r="C360" s="6" t="s">
        <v>502</v>
      </c>
      <c r="D360" s="6" t="e" vm="361">
        <v>#VALUE!</v>
      </c>
      <c r="E360" s="5" t="s">
        <v>493</v>
      </c>
      <c r="F360" s="5" t="s">
        <v>493</v>
      </c>
      <c r="G360" s="5" t="s">
        <v>494</v>
      </c>
      <c r="H360" s="5" t="s">
        <v>499</v>
      </c>
      <c r="I360" s="5">
        <v>211120</v>
      </c>
      <c r="J360" s="5" t="s">
        <v>18</v>
      </c>
      <c r="K360" s="7" cm="1">
        <f t="array" ref="K360">_FV(Table1[[#This Row],[Company]],"Market cap",TRUE)</f>
        <v>14242972740</v>
      </c>
      <c r="L360" s="14" cm="1">
        <f t="array" ref="L360">+_FV(Table1[[#This Row],[Company]],"price")</f>
        <v>44.3</v>
      </c>
      <c r="M360" s="18">
        <f>+Table1[[#This Row],[Last Price]]/Table1[[#This Row],[52 week high]]</f>
        <v>0.85274302213666975</v>
      </c>
      <c r="N360" s="16" cm="1">
        <f t="array" ref="N360">_FV(Table1[[#This Row],[Company]],"52 week high",TRUE)</f>
        <v>51.95</v>
      </c>
      <c r="O360" s="16" cm="1">
        <f t="array" ref="O360">_FV(Table1[[#This Row],[Company]],"52 week low",TRUE)</f>
        <v>29.95</v>
      </c>
      <c r="P360" s="17" cm="1">
        <f t="array" ref="P360">_FV(Table1[[#This Row],[Company]],"Beta")</f>
        <v>3.5546000000000002</v>
      </c>
      <c r="Q360" s="65" t="s">
        <v>503</v>
      </c>
      <c r="R360" s="19" t="s">
        <v>19</v>
      </c>
    </row>
    <row r="361" spans="2:18" ht="25.5" x14ac:dyDescent="0.25">
      <c r="B361" s="5" t="s">
        <v>543</v>
      </c>
      <c r="C361" s="6" t="s">
        <v>544</v>
      </c>
      <c r="D361" s="6" t="e" vm="362">
        <v>#VALUE!</v>
      </c>
      <c r="E361" s="5" t="s">
        <v>493</v>
      </c>
      <c r="F361" s="5" t="s">
        <v>493</v>
      </c>
      <c r="G361" s="5" t="s">
        <v>494</v>
      </c>
      <c r="H361" s="5" t="s">
        <v>545</v>
      </c>
      <c r="I361" s="5">
        <v>212112</v>
      </c>
      <c r="J361" s="5" t="s">
        <v>18</v>
      </c>
      <c r="K361" s="7" cm="1">
        <f t="array" ref="K361">_FV(Table1[[#This Row],[Company]],"Market cap",TRUE)</f>
        <v>2757265344</v>
      </c>
      <c r="L361" s="14" cm="1">
        <f t="array" ref="L361">+_FV(Table1[[#This Row],[Company]],"price")</f>
        <v>152.47999999999999</v>
      </c>
      <c r="M361" s="18">
        <f>+Table1[[#This Row],[Last Price]]/Table1[[#This Row],[52 week high]]</f>
        <v>0.94891787392112548</v>
      </c>
      <c r="N361" s="16" cm="1">
        <f t="array" ref="N361">_FV(Table1[[#This Row],[Company]],"52 week high",TRUE)</f>
        <v>160.6883</v>
      </c>
      <c r="O361" s="16" cm="1">
        <f t="array" ref="O361">_FV(Table1[[#This Row],[Company]],"52 week low",TRUE)</f>
        <v>80.202600000000004</v>
      </c>
      <c r="P361" s="17" cm="1">
        <f t="array" ref="P361">_FV(Table1[[#This Row],[Company]],"Beta")</f>
        <v>0.74429999999999996</v>
      </c>
      <c r="Q361" s="65" t="s">
        <v>546</v>
      </c>
      <c r="R361" s="19" t="s">
        <v>26</v>
      </c>
    </row>
    <row r="362" spans="2:18" ht="38.25" x14ac:dyDescent="0.25">
      <c r="B362" s="5" t="s">
        <v>756</v>
      </c>
      <c r="C362" s="6" t="s">
        <v>757</v>
      </c>
      <c r="D362" s="6" t="e" vm="363">
        <v>#VALUE!</v>
      </c>
      <c r="E362" s="5" t="s">
        <v>493</v>
      </c>
      <c r="F362" s="5" t="s">
        <v>493</v>
      </c>
      <c r="G362" s="5" t="s">
        <v>758</v>
      </c>
      <c r="H362" s="5" t="s">
        <v>759</v>
      </c>
      <c r="I362" s="5">
        <v>213112</v>
      </c>
      <c r="J362" s="5" t="s">
        <v>18</v>
      </c>
      <c r="K362" s="7" cm="1">
        <f t="array" ref="K362">_FV(Table1[[#This Row],[Company]],"Market cap",TRUE)</f>
        <v>31519495000</v>
      </c>
      <c r="L362" s="14" cm="1">
        <f t="array" ref="L362">+_FV(Table1[[#This Row],[Company]],"price")</f>
        <v>31.114999999999998</v>
      </c>
      <c r="M362" s="18">
        <f>+Table1[[#This Row],[Last Price]]/Table1[[#This Row],[52 week high]]</f>
        <v>0.78217697335344383</v>
      </c>
      <c r="N362" s="16" cm="1">
        <f t="array" ref="N362">_FV(Table1[[#This Row],[Company]],"52 week high",TRUE)</f>
        <v>39.78</v>
      </c>
      <c r="O362" s="16" cm="1">
        <f t="array" ref="O362">_FV(Table1[[#This Row],[Company]],"52 week low",TRUE)</f>
        <v>20.414999999999999</v>
      </c>
      <c r="P362" s="17" cm="1">
        <f t="array" ref="P362">_FV(Table1[[#This Row],[Company]],"Beta")</f>
        <v>1.4853000000000001</v>
      </c>
      <c r="Q362" s="65" t="s">
        <v>760</v>
      </c>
      <c r="R362" s="19" t="s">
        <v>26</v>
      </c>
    </row>
    <row r="363" spans="2:18" ht="25.5" x14ac:dyDescent="0.25">
      <c r="B363" s="5" t="s">
        <v>805</v>
      </c>
      <c r="C363" s="6" t="s">
        <v>806</v>
      </c>
      <c r="D363" s="6" t="e" vm="364">
        <v>#VALUE!</v>
      </c>
      <c r="E363" s="5" t="s">
        <v>493</v>
      </c>
      <c r="F363" s="5" t="s">
        <v>493</v>
      </c>
      <c r="G363" s="5" t="s">
        <v>494</v>
      </c>
      <c r="H363" s="5" t="s">
        <v>499</v>
      </c>
      <c r="I363" s="5">
        <v>211120</v>
      </c>
      <c r="J363" s="5" t="s">
        <v>18</v>
      </c>
      <c r="K363" s="7" cm="1">
        <f t="array" ref="K363">_FV(Table1[[#This Row],[Company]],"Market cap",TRUE)</f>
        <v>685922080</v>
      </c>
      <c r="L363" s="14" cm="1">
        <f t="array" ref="L363">+_FV(Table1[[#This Row],[Company]],"price")</f>
        <v>8.9350000000000005</v>
      </c>
      <c r="M363" s="18">
        <f>+Table1[[#This Row],[Last Price]]/Table1[[#This Row],[52 week high]]</f>
        <v>0.74796788802665393</v>
      </c>
      <c r="N363" s="16" cm="1">
        <f t="array" ref="N363">_FV(Table1[[#This Row],[Company]],"52 week high",TRUE)</f>
        <v>11.9457</v>
      </c>
      <c r="O363" s="16" cm="1">
        <f t="array" ref="O363">_FV(Table1[[#This Row],[Company]],"52 week low",TRUE)</f>
        <v>6.3886000000000003</v>
      </c>
      <c r="P363" s="17" cm="1">
        <f t="array" ref="P363">_FV(Table1[[#This Row],[Company]],"Beta")</f>
        <v>2.2570000000000001</v>
      </c>
      <c r="Q363" s="65" t="s">
        <v>807</v>
      </c>
      <c r="R363" s="19" t="s">
        <v>19</v>
      </c>
    </row>
    <row r="364" spans="2:18" ht="25.5" x14ac:dyDescent="0.25">
      <c r="B364" s="5" t="s">
        <v>870</v>
      </c>
      <c r="C364" s="6" t="s">
        <v>871</v>
      </c>
      <c r="D364" s="6" t="e" vm="365">
        <v>#VALUE!</v>
      </c>
      <c r="E364" s="5" t="s">
        <v>493</v>
      </c>
      <c r="F364" s="5" t="s">
        <v>493</v>
      </c>
      <c r="G364" s="5" t="s">
        <v>494</v>
      </c>
      <c r="H364" s="5" t="s">
        <v>499</v>
      </c>
      <c r="I364" s="5">
        <v>211130</v>
      </c>
      <c r="J364" s="5" t="s">
        <v>18</v>
      </c>
      <c r="K364" s="9" cm="1">
        <f t="array" ref="K364">_FV(Table1[[#This Row],[Company]],"Market cap",TRUE)</f>
        <v>4425665000</v>
      </c>
      <c r="L364" s="14" cm="1">
        <f t="array" ref="L364">+_FV(Table1[[#This Row],[Company]],"price")</f>
        <v>22.06</v>
      </c>
      <c r="M364" s="18">
        <f>+Table1[[#This Row],[Last Price]]/Table1[[#This Row],[52 week high]]</f>
        <v>0.95788102475032555</v>
      </c>
      <c r="N364" s="16" cm="1">
        <f t="array" ref="N364">_FV(Table1[[#This Row],[Company]],"52 week high",TRUE)</f>
        <v>23.03</v>
      </c>
      <c r="O364" s="16" cm="1">
        <f t="array" ref="O364">_FV(Table1[[#This Row],[Company]],"52 week low",TRUE)</f>
        <v>11.7286</v>
      </c>
      <c r="P364" s="17" cm="1">
        <f t="array" ref="P364">_FV(Table1[[#This Row],[Company]],"Beta")</f>
        <v>1.262</v>
      </c>
      <c r="Q364" s="65" t="s">
        <v>872</v>
      </c>
      <c r="R364" s="19" t="s">
        <v>26</v>
      </c>
    </row>
    <row r="365" spans="2:18" ht="25.5" x14ac:dyDescent="0.25">
      <c r="B365" s="5" t="s">
        <v>1003</v>
      </c>
      <c r="C365" s="6" t="s">
        <v>1004</v>
      </c>
      <c r="D365" s="6" t="e" vm="366">
        <v>#VALUE!</v>
      </c>
      <c r="E365" s="5" t="s">
        <v>493</v>
      </c>
      <c r="F365" s="5" t="s">
        <v>493</v>
      </c>
      <c r="G365" s="5" t="s">
        <v>758</v>
      </c>
      <c r="H365" s="5" t="s">
        <v>759</v>
      </c>
      <c r="I365" s="5">
        <v>333132</v>
      </c>
      <c r="J365" s="5" t="s">
        <v>18</v>
      </c>
      <c r="K365" s="7" cm="1">
        <f t="array" ref="K365">_FV(Table1[[#This Row],[Company]],"Market cap",TRUE)</f>
        <v>4141548034</v>
      </c>
      <c r="L365" s="14" cm="1">
        <f t="array" ref="L365">+_FV(Table1[[#This Row],[Company]],"price")</f>
        <v>52.354999999999997</v>
      </c>
      <c r="M365" s="18">
        <f>+Table1[[#This Row],[Last Price]]/Table1[[#This Row],[52 week high]]</f>
        <v>0.81575257089435949</v>
      </c>
      <c r="N365" s="16" cm="1">
        <f t="array" ref="N365">_FV(Table1[[#This Row],[Company]],"52 week high",TRUE)</f>
        <v>64.180000000000007</v>
      </c>
      <c r="O365" s="16" cm="1">
        <f t="array" ref="O365">_FV(Table1[[#This Row],[Company]],"52 week low",TRUE)</f>
        <v>34.700000000000003</v>
      </c>
      <c r="P365" s="17" cm="1">
        <f t="array" ref="P365">_FV(Table1[[#This Row],[Company]],"Beta")</f>
        <v>1.9040999999999999</v>
      </c>
      <c r="Q365" s="65" t="s">
        <v>1005</v>
      </c>
      <c r="R365" s="19" t="s">
        <v>26</v>
      </c>
    </row>
    <row r="366" spans="2:18" ht="38.25" x14ac:dyDescent="0.25">
      <c r="B366" s="5" t="s">
        <v>1012</v>
      </c>
      <c r="C366" s="6" t="s">
        <v>1013</v>
      </c>
      <c r="D366" s="6" t="e" vm="367">
        <v>#VALUE!</v>
      </c>
      <c r="E366" s="5" t="s">
        <v>493</v>
      </c>
      <c r="F366" s="5" t="s">
        <v>493</v>
      </c>
      <c r="G366" s="5" t="s">
        <v>494</v>
      </c>
      <c r="H366" s="5" t="s">
        <v>499</v>
      </c>
      <c r="I366" s="5">
        <v>211120</v>
      </c>
      <c r="J366" s="5" t="s">
        <v>18</v>
      </c>
      <c r="K366" s="7" cm="1">
        <f t="array" ref="K366">_FV(Table1[[#This Row],[Company]],"Market cap",TRUE)</f>
        <v>3140514902</v>
      </c>
      <c r="L366" s="14" cm="1">
        <f t="array" ref="L366">+_FV(Table1[[#This Row],[Company]],"price")</f>
        <v>42.744999999999997</v>
      </c>
      <c r="M366" s="18">
        <f>+Table1[[#This Row],[Last Price]]/Table1[[#This Row],[52 week high]]</f>
        <v>0.83064516129032251</v>
      </c>
      <c r="N366" s="16" cm="1">
        <f t="array" ref="N366">_FV(Table1[[#This Row],[Company]],"52 week high",TRUE)</f>
        <v>51.46</v>
      </c>
      <c r="O366" s="16" cm="1">
        <f t="array" ref="O366">_FV(Table1[[#This Row],[Company]],"52 week low",TRUE)</f>
        <v>35.950000000000003</v>
      </c>
      <c r="P366" s="17" cm="1">
        <f t="array" ref="P366">_FV(Table1[[#This Row],[Company]],"Beta")</f>
        <v>53.497</v>
      </c>
      <c r="Q366" s="65" t="s">
        <v>1014</v>
      </c>
      <c r="R366" s="19" t="s">
        <v>26</v>
      </c>
    </row>
    <row r="367" spans="2:18" ht="25.5" x14ac:dyDescent="0.25">
      <c r="B367" s="5" t="s">
        <v>1021</v>
      </c>
      <c r="C367" s="6" t="s">
        <v>1022</v>
      </c>
      <c r="D367" s="6" t="e" vm="368">
        <v>#VALUE!</v>
      </c>
      <c r="E367" s="5" t="s">
        <v>493</v>
      </c>
      <c r="F367" s="5" t="s">
        <v>493</v>
      </c>
      <c r="G367" s="5" t="s">
        <v>494</v>
      </c>
      <c r="H367" s="5" t="s">
        <v>499</v>
      </c>
      <c r="I367" s="5">
        <v>211130</v>
      </c>
      <c r="J367" s="5" t="s">
        <v>18</v>
      </c>
      <c r="K367" s="7" cm="1">
        <f t="array" ref="K367">_FV(Table1[[#This Row],[Company]],"Market cap",TRUE)</f>
        <v>2583861328</v>
      </c>
      <c r="L367" s="14" cm="1">
        <f t="array" ref="L367">+_FV(Table1[[#This Row],[Company]],"price")</f>
        <v>41.94</v>
      </c>
      <c r="M367" s="18">
        <f>+Table1[[#This Row],[Last Price]]/Table1[[#This Row],[52 week high]]</f>
        <v>0.63086642599277976</v>
      </c>
      <c r="N367" s="16" cm="1">
        <f t="array" ref="N367">_FV(Table1[[#This Row],[Company]],"52 week high",TRUE)</f>
        <v>66.48</v>
      </c>
      <c r="O367" s="16" cm="1">
        <f t="array" ref="O367">_FV(Table1[[#This Row],[Company]],"52 week low",TRUE)</f>
        <v>31.23</v>
      </c>
      <c r="P367" s="17" cm="1">
        <f t="array" ref="P367">_FV(Table1[[#This Row],[Company]],"Beta")</f>
        <v>2.7065000000000001</v>
      </c>
      <c r="Q367" s="65" t="s">
        <v>1023</v>
      </c>
      <c r="R367" s="19" t="s">
        <v>19</v>
      </c>
    </row>
    <row r="368" spans="2:18" ht="38.25" x14ac:dyDescent="0.25">
      <c r="B368" s="5" t="s">
        <v>1024</v>
      </c>
      <c r="C368" s="6" t="s">
        <v>1025</v>
      </c>
      <c r="D368" s="6" t="e" vm="369">
        <v>#VALUE!</v>
      </c>
      <c r="E368" s="5" t="s">
        <v>493</v>
      </c>
      <c r="F368" s="5" t="s">
        <v>493</v>
      </c>
      <c r="G368" s="5" t="s">
        <v>494</v>
      </c>
      <c r="H368" s="5" t="s">
        <v>1026</v>
      </c>
      <c r="I368" s="5">
        <v>324110</v>
      </c>
      <c r="J368" s="5" t="s">
        <v>18</v>
      </c>
      <c r="K368" s="5" t="e" cm="1" vm="58">
        <f t="array" ref="K368">_FV(Table1[[#This Row],[Company]],"Market cap",TRUE)</f>
        <v>#VALUE!</v>
      </c>
      <c r="L368" s="14" cm="1">
        <f t="array" ref="L368">+_FV(Table1[[#This Row],[Company]],"price")</f>
        <v>16.37</v>
      </c>
      <c r="M368" s="18">
        <f>+Table1[[#This Row],[Last Price]]/Table1[[#This Row],[52 week high]]</f>
        <v>0.79854048068527173</v>
      </c>
      <c r="N368" s="16" cm="1">
        <f t="array" ref="N368">_FV(Table1[[#This Row],[Company]],"52 week high",TRUE)</f>
        <v>20.4999</v>
      </c>
      <c r="O368" s="16" cm="1">
        <f t="array" ref="O368">_FV(Table1[[#This Row],[Company]],"52 week low",TRUE)</f>
        <v>8.4</v>
      </c>
      <c r="P368" s="17" t="e" cm="1" vm="52">
        <f t="array" ref="P368">_FV(Table1[[#This Row],[Company]],"Beta")</f>
        <v>#VALUE!</v>
      </c>
      <c r="Q368" s="65" t="s">
        <v>1027</v>
      </c>
      <c r="R368" s="19" t="s">
        <v>19</v>
      </c>
    </row>
    <row r="369" spans="2:18" ht="25.5" x14ac:dyDescent="0.25">
      <c r="B369" s="5" t="s">
        <v>1146</v>
      </c>
      <c r="C369" s="6" t="s">
        <v>1147</v>
      </c>
      <c r="D369" s="6" t="e" vm="370">
        <v>#VALUE!</v>
      </c>
      <c r="E369" s="5" t="s">
        <v>493</v>
      </c>
      <c r="F369" s="5" t="s">
        <v>493</v>
      </c>
      <c r="G369" s="5" t="s">
        <v>758</v>
      </c>
      <c r="H369" s="5" t="s">
        <v>759</v>
      </c>
      <c r="I369" s="5">
        <v>333132</v>
      </c>
      <c r="J369" s="5" t="s">
        <v>18</v>
      </c>
      <c r="K369" s="7" cm="1">
        <f t="array" ref="K369">_FV(Table1[[#This Row],[Company]],"Market cap",TRUE)</f>
        <v>6524448174</v>
      </c>
      <c r="L369" s="14" cm="1">
        <f t="array" ref="L369">+_FV(Table1[[#This Row],[Company]],"price")</f>
        <v>32.726999999999997</v>
      </c>
      <c r="M369" s="18">
        <f>+Table1[[#This Row],[Last Price]]/Table1[[#This Row],[52 week high]]</f>
        <v>0.9725705794947993</v>
      </c>
      <c r="N369" s="16" cm="1">
        <f t="array" ref="N369">_FV(Table1[[#This Row],[Company]],"52 week high",TRUE)</f>
        <v>33.65</v>
      </c>
      <c r="O369" s="16" cm="1">
        <f t="array" ref="O369">_FV(Table1[[#This Row],[Company]],"52 week low",TRUE)</f>
        <v>16.64</v>
      </c>
      <c r="P369" s="17" cm="1">
        <f t="array" ref="P369">_FV(Table1[[#This Row],[Company]],"Beta")</f>
        <v>2.5954999999999999</v>
      </c>
      <c r="Q369" s="65" t="s">
        <v>1148</v>
      </c>
      <c r="R369" s="19" t="s">
        <v>26</v>
      </c>
    </row>
    <row r="370" spans="2:18" ht="38.25" x14ac:dyDescent="0.25">
      <c r="B370" s="5" t="s">
        <v>1174</v>
      </c>
      <c r="C370" s="6" t="s">
        <v>1175</v>
      </c>
      <c r="D370" s="6" t="e" vm="371">
        <v>#VALUE!</v>
      </c>
      <c r="E370" s="5" t="s">
        <v>493</v>
      </c>
      <c r="F370" s="5" t="s">
        <v>493</v>
      </c>
      <c r="G370" s="5" t="s">
        <v>494</v>
      </c>
      <c r="H370" s="5" t="s">
        <v>495</v>
      </c>
      <c r="I370" s="5">
        <v>486210</v>
      </c>
      <c r="J370" s="5" t="s">
        <v>18</v>
      </c>
      <c r="K370" s="7" cm="1">
        <f t="array" ref="K370">_FV(Table1[[#This Row],[Company]],"Market cap",TRUE)</f>
        <v>37235501853</v>
      </c>
      <c r="L370" s="14" cm="1">
        <f t="array" ref="L370">+_FV(Table1[[#This Row],[Company]],"price")</f>
        <v>149.745</v>
      </c>
      <c r="M370" s="18">
        <f>+Table1[[#This Row],[Last Price]]/Table1[[#This Row],[52 week high]]</f>
        <v>0.82120360935835957</v>
      </c>
      <c r="N370" s="16" cm="1">
        <f t="array" ref="N370">_FV(Table1[[#This Row],[Company]],"52 week high",TRUE)</f>
        <v>182.34819999999999</v>
      </c>
      <c r="O370" s="16" cm="1">
        <f t="array" ref="O370">_FV(Table1[[#This Row],[Company]],"52 week low",TRUE)</f>
        <v>110.65</v>
      </c>
      <c r="P370" s="17" cm="1">
        <f t="array" ref="P370">_FV(Table1[[#This Row],[Company]],"Beta")</f>
        <v>1.0327999999999999</v>
      </c>
      <c r="Q370" s="65" t="s">
        <v>1176</v>
      </c>
      <c r="R370" s="19" t="s">
        <v>19</v>
      </c>
    </row>
    <row r="371" spans="2:18" ht="38.25" x14ac:dyDescent="0.25">
      <c r="B371" s="5" t="s">
        <v>1177</v>
      </c>
      <c r="C371" s="6" t="s">
        <v>1178</v>
      </c>
      <c r="D371" s="6" t="e" vm="372">
        <v>#VALUE!</v>
      </c>
      <c r="E371" s="5" t="s">
        <v>493</v>
      </c>
      <c r="F371" s="5" t="s">
        <v>493</v>
      </c>
      <c r="G371" s="5" t="s">
        <v>494</v>
      </c>
      <c r="H371" s="5" t="s">
        <v>495</v>
      </c>
      <c r="I371" s="5">
        <v>486210</v>
      </c>
      <c r="J371" s="5" t="s">
        <v>18</v>
      </c>
      <c r="K371" s="5" t="e" cm="1" vm="58">
        <f t="array" ref="K371">_FV(Table1[[#This Row],[Company]],"Market cap",TRUE)</f>
        <v>#VALUE!</v>
      </c>
      <c r="L371" s="14" cm="1">
        <f t="array" ref="L371">+_FV(Table1[[#This Row],[Company]],"price")</f>
        <v>54.08</v>
      </c>
      <c r="M371" s="18">
        <f>+Table1[[#This Row],[Last Price]]/Table1[[#This Row],[52 week high]]</f>
        <v>0.87113402061855671</v>
      </c>
      <c r="N371" s="16" cm="1">
        <f t="array" ref="N371">_FV(Table1[[#This Row],[Company]],"52 week high",TRUE)</f>
        <v>62.08</v>
      </c>
      <c r="O371" s="16" cm="1">
        <f t="array" ref="O371">_FV(Table1[[#This Row],[Company]],"52 week low",TRUE)</f>
        <v>40.200000000000003</v>
      </c>
      <c r="P371" s="17" t="e" cm="1" vm="52">
        <f t="array" ref="P371">_FV(Table1[[#This Row],[Company]],"Beta")</f>
        <v>#VALUE!</v>
      </c>
      <c r="Q371" s="65" t="s">
        <v>1179</v>
      </c>
      <c r="R371" s="19" t="s">
        <v>19</v>
      </c>
    </row>
    <row r="372" spans="2:18" x14ac:dyDescent="0.25">
      <c r="B372" s="5" t="s">
        <v>1180</v>
      </c>
      <c r="C372" s="6" t="s">
        <v>1181</v>
      </c>
      <c r="D372" s="6" t="e" vm="373">
        <v>#VALUE!</v>
      </c>
      <c r="E372" s="5" t="s">
        <v>493</v>
      </c>
      <c r="F372" s="5" t="s">
        <v>493</v>
      </c>
      <c r="G372" s="5" t="s">
        <v>494</v>
      </c>
      <c r="H372" s="5" t="s">
        <v>499</v>
      </c>
      <c r="I372" s="5">
        <v>211120</v>
      </c>
      <c r="J372" s="5" t="s">
        <v>18</v>
      </c>
      <c r="K372" s="7" cm="1">
        <f t="array" ref="K372">_FV(Table1[[#This Row],[Company]],"Market cap",TRUE)</f>
        <v>11583141306</v>
      </c>
      <c r="L372" s="14" cm="1">
        <f t="array" ref="L372">+_FV(Table1[[#This Row],[Company]],"price")</f>
        <v>86.46</v>
      </c>
      <c r="M372" s="18">
        <f>+Table1[[#This Row],[Last Price]]/Table1[[#This Row],[52 week high]]</f>
        <v>0.80570310315907179</v>
      </c>
      <c r="N372" s="16" cm="1">
        <f t="array" ref="N372">_FV(Table1[[#This Row],[Company]],"52 week high",TRUE)</f>
        <v>107.31</v>
      </c>
      <c r="O372" s="16" cm="1">
        <f t="array" ref="O372">_FV(Table1[[#This Row],[Company]],"52 week low",TRUE)</f>
        <v>64.510000000000005</v>
      </c>
      <c r="P372" s="17" cm="1">
        <f t="array" ref="P372">_FV(Table1[[#This Row],[Company]],"Beta")</f>
        <v>0.92700000000000005</v>
      </c>
      <c r="Q372" s="65" t="s">
        <v>472</v>
      </c>
      <c r="R372" s="19" t="s">
        <v>26</v>
      </c>
    </row>
    <row r="373" spans="2:18" ht="25.5" x14ac:dyDescent="0.25">
      <c r="B373" s="5" t="s">
        <v>1185</v>
      </c>
      <c r="C373" s="6" t="s">
        <v>1186</v>
      </c>
      <c r="D373" s="6" t="e" vm="374">
        <v>#VALUE!</v>
      </c>
      <c r="E373" s="5" t="s">
        <v>493</v>
      </c>
      <c r="F373" s="5" t="s">
        <v>493</v>
      </c>
      <c r="G373" s="5" t="s">
        <v>494</v>
      </c>
      <c r="H373" s="5" t="s">
        <v>1187</v>
      </c>
      <c r="I373" s="5">
        <v>324110</v>
      </c>
      <c r="J373" s="5" t="s">
        <v>18</v>
      </c>
      <c r="K373" s="7" cm="1">
        <f t="array" ref="K373">_FV(Table1[[#This Row],[Company]],"Market cap",TRUE)</f>
        <v>338406161390</v>
      </c>
      <c r="L373" s="14" cm="1">
        <f t="array" ref="L373">+_FV(Table1[[#This Row],[Company]],"price")</f>
        <v>175.01</v>
      </c>
      <c r="M373" s="18">
        <f>+Table1[[#This Row],[Last Price]]/Table1[[#This Row],[52 week high]]</f>
        <v>0.92265921552087715</v>
      </c>
      <c r="N373" s="16" cm="1">
        <f t="array" ref="N373">_FV(Table1[[#This Row],[Company]],"52 week high",TRUE)</f>
        <v>189.68</v>
      </c>
      <c r="O373" s="16" cm="1">
        <f t="array" ref="O373">_FV(Table1[[#This Row],[Company]],"52 week low",TRUE)</f>
        <v>129.33009999999999</v>
      </c>
      <c r="P373" s="17" cm="1">
        <f t="array" ref="P373">_FV(Table1[[#This Row],[Company]],"Beta")</f>
        <v>1.1689000000000001</v>
      </c>
      <c r="Q373" s="65" t="s">
        <v>1188</v>
      </c>
      <c r="R373" s="19" t="s">
        <v>26</v>
      </c>
    </row>
    <row r="374" spans="2:18" ht="25.5" x14ac:dyDescent="0.25">
      <c r="B374" s="5" t="s">
        <v>1204</v>
      </c>
      <c r="C374" s="6" t="s">
        <v>1205</v>
      </c>
      <c r="D374" s="6" t="e" vm="375">
        <v>#VALUE!</v>
      </c>
      <c r="E374" s="5" t="s">
        <v>493</v>
      </c>
      <c r="F374" s="5" t="s">
        <v>493</v>
      </c>
      <c r="G374" s="5" t="s">
        <v>494</v>
      </c>
      <c r="H374" s="5" t="s">
        <v>499</v>
      </c>
      <c r="I374" s="5">
        <v>211120</v>
      </c>
      <c r="J374" s="5" t="s">
        <v>18</v>
      </c>
      <c r="K374" s="7" cm="1">
        <f t="array" ref="K374">_FV(Table1[[#This Row],[Company]],"Market cap",TRUE)</f>
        <v>5909536617</v>
      </c>
      <c r="L374" s="14" cm="1">
        <f t="array" ref="L374">+_FV(Table1[[#This Row],[Company]],"price")</f>
        <v>142.035</v>
      </c>
      <c r="M374" s="18">
        <f>+Table1[[#This Row],[Last Price]]/Table1[[#This Row],[52 week high]]</f>
        <v>0.8618890136229862</v>
      </c>
      <c r="N374" s="16" cm="1">
        <f t="array" ref="N374">_FV(Table1[[#This Row],[Company]],"52 week high",TRUE)</f>
        <v>164.79499999999999</v>
      </c>
      <c r="O374" s="16" cm="1">
        <f t="array" ref="O374">_FV(Table1[[#This Row],[Company]],"52 week low",TRUE)</f>
        <v>93.35</v>
      </c>
      <c r="P374" s="17" cm="1">
        <f t="array" ref="P374">_FV(Table1[[#This Row],[Company]],"Beta")</f>
        <v>1.036</v>
      </c>
      <c r="Q374" s="65" t="s">
        <v>1206</v>
      </c>
      <c r="R374" s="19" t="s">
        <v>26</v>
      </c>
    </row>
    <row r="375" spans="2:18" ht="38.25" x14ac:dyDescent="0.25">
      <c r="B375" s="5" t="s">
        <v>1234</v>
      </c>
      <c r="C375" s="6" t="s">
        <v>1235</v>
      </c>
      <c r="D375" s="6" t="e" vm="376">
        <v>#VALUE!</v>
      </c>
      <c r="E375" s="5" t="s">
        <v>493</v>
      </c>
      <c r="F375" s="5" t="s">
        <v>493</v>
      </c>
      <c r="G375" s="5" t="s">
        <v>494</v>
      </c>
      <c r="H375" s="5" t="s">
        <v>499</v>
      </c>
      <c r="I375" s="5">
        <v>211120</v>
      </c>
      <c r="J375" s="5" t="s">
        <v>18</v>
      </c>
      <c r="K375" s="7" cm="1">
        <f t="array" ref="K375">_FV(Table1[[#This Row],[Company]],"Market cap",TRUE)</f>
        <v>5496455464</v>
      </c>
      <c r="L375" s="14" cm="1">
        <f t="array" ref="L375">+_FV(Table1[[#This Row],[Company]],"price")</f>
        <v>64.58</v>
      </c>
      <c r="M375" s="18">
        <f>+Table1[[#This Row],[Last Price]]/Table1[[#This Row],[52 week high]]</f>
        <v>0.76191599811231703</v>
      </c>
      <c r="N375" s="16" cm="1">
        <f t="array" ref="N375">_FV(Table1[[#This Row],[Company]],"52 week high",TRUE)</f>
        <v>84.76</v>
      </c>
      <c r="O375" s="16" cm="1">
        <f t="array" ref="O375">_FV(Table1[[#This Row],[Company]],"52 week low",TRUE)</f>
        <v>44.17</v>
      </c>
      <c r="P375" s="17" cm="1">
        <f t="array" ref="P375">_FV(Table1[[#This Row],[Company]],"Beta")</f>
        <v>1.7897000000000001</v>
      </c>
      <c r="Q375" s="65" t="s">
        <v>1236</v>
      </c>
      <c r="R375" s="19" t="s">
        <v>19</v>
      </c>
    </row>
    <row r="376" spans="2:18" ht="38.25" x14ac:dyDescent="0.25">
      <c r="B376" s="5" t="s">
        <v>1243</v>
      </c>
      <c r="C376" s="6" t="s">
        <v>1244</v>
      </c>
      <c r="D376" s="6" t="e" vm="377">
        <v>#VALUE!</v>
      </c>
      <c r="E376" s="5" t="s">
        <v>493</v>
      </c>
      <c r="F376" s="5" t="s">
        <v>493</v>
      </c>
      <c r="G376" s="5" t="s">
        <v>494</v>
      </c>
      <c r="H376" s="5" t="s">
        <v>1026</v>
      </c>
      <c r="I376" s="5">
        <v>221210</v>
      </c>
      <c r="J376" s="5" t="s">
        <v>18</v>
      </c>
      <c r="K376" s="7" cm="1">
        <f t="array" ref="K376">_FV(Table1[[#This Row],[Company]],"Market cap",TRUE)</f>
        <v>1226690971</v>
      </c>
      <c r="L376" s="14" cm="1">
        <f t="array" ref="L376">+_FV(Table1[[#This Row],[Company]],"price")</f>
        <v>5.5149999999999997</v>
      </c>
      <c r="M376" s="18">
        <f>+Table1[[#This Row],[Last Price]]/Table1[[#This Row],[52 week high]]</f>
        <v>0.63748381727390424</v>
      </c>
      <c r="N376" s="16" cm="1">
        <f t="array" ref="N376">_FV(Table1[[#This Row],[Company]],"52 week high",TRUE)</f>
        <v>8.6511999999999993</v>
      </c>
      <c r="O376" s="16" cm="1">
        <f t="array" ref="O376">_FV(Table1[[#This Row],[Company]],"52 week low",TRUE)</f>
        <v>4.0199999999999996</v>
      </c>
      <c r="P376" s="17" cm="1">
        <f t="array" ref="P376">_FV(Table1[[#This Row],[Company]],"Beta")</f>
        <v>2.2149999999999999</v>
      </c>
      <c r="Q376" s="65" t="s">
        <v>1245</v>
      </c>
      <c r="R376" s="19" t="s">
        <v>26</v>
      </c>
    </row>
    <row r="377" spans="2:18" ht="38.25" x14ac:dyDescent="0.25">
      <c r="B377" s="5" t="s">
        <v>1272</v>
      </c>
      <c r="C377" s="6" t="s">
        <v>1273</v>
      </c>
      <c r="D377" s="6" t="e" vm="378">
        <v>#VALUE!</v>
      </c>
      <c r="E377" s="5" t="s">
        <v>493</v>
      </c>
      <c r="F377" s="5" t="s">
        <v>493</v>
      </c>
      <c r="G377" s="5" t="s">
        <v>494</v>
      </c>
      <c r="H377" s="5" t="s">
        <v>499</v>
      </c>
      <c r="I377" s="5">
        <v>212112</v>
      </c>
      <c r="J377" s="5" t="s">
        <v>18</v>
      </c>
      <c r="K377" s="7" cm="1">
        <f t="array" ref="K377">_FV(Table1[[#This Row],[Company]],"Market cap",TRUE)</f>
        <v>2993211045</v>
      </c>
      <c r="L377" s="14" cm="1">
        <f t="array" ref="L377">+_FV(Table1[[#This Row],[Company]],"price")</f>
        <v>16.585000000000001</v>
      </c>
      <c r="M377" s="18">
        <f>+Table1[[#This Row],[Last Price]]/Table1[[#This Row],[52 week high]]</f>
        <v>0.68504750103263112</v>
      </c>
      <c r="N377" s="16" cm="1">
        <f t="array" ref="N377">_FV(Table1[[#This Row],[Company]],"52 week high",TRUE)</f>
        <v>24.21</v>
      </c>
      <c r="O377" s="16" cm="1">
        <f t="array" ref="O377">_FV(Table1[[#This Row],[Company]],"52 week low",TRUE)</f>
        <v>14.46</v>
      </c>
      <c r="P377" s="17" cm="1">
        <f t="array" ref="P377">_FV(Table1[[#This Row],[Company]],"Beta")</f>
        <v>1.2635000000000001</v>
      </c>
      <c r="Q377" s="65" t="s">
        <v>1274</v>
      </c>
      <c r="R377" s="19" t="s">
        <v>26</v>
      </c>
    </row>
    <row r="378" spans="2:18" ht="25.5" x14ac:dyDescent="0.25">
      <c r="B378" s="5" t="s">
        <v>1349</v>
      </c>
      <c r="C378" s="6" t="s">
        <v>1350</v>
      </c>
      <c r="D378" s="6" t="e" vm="379">
        <v>#VALUE!</v>
      </c>
      <c r="E378" s="5" t="s">
        <v>493</v>
      </c>
      <c r="F378" s="5" t="s">
        <v>493</v>
      </c>
      <c r="G378" s="5" t="s">
        <v>494</v>
      </c>
      <c r="H378" s="5" t="s">
        <v>499</v>
      </c>
      <c r="I378" s="5">
        <v>211130</v>
      </c>
      <c r="J378" s="5" t="s">
        <v>18</v>
      </c>
      <c r="K378" s="7" cm="1">
        <f t="array" ref="K378">_FV(Table1[[#This Row],[Company]],"Market cap",TRUE)</f>
        <v>3291241322</v>
      </c>
      <c r="L378" s="14" cm="1">
        <f t="array" ref="L378">+_FV(Table1[[#This Row],[Company]],"price")</f>
        <v>11.86</v>
      </c>
      <c r="M378" s="18">
        <f>+Table1[[#This Row],[Last Price]]/Table1[[#This Row],[52 week high]]</f>
        <v>0.53640886476707372</v>
      </c>
      <c r="N378" s="16" cm="1">
        <f t="array" ref="N378">_FV(Table1[[#This Row],[Company]],"52 week high",TRUE)</f>
        <v>22.11</v>
      </c>
      <c r="O378" s="16" cm="1">
        <f t="array" ref="O378">_FV(Table1[[#This Row],[Company]],"52 week low",TRUE)</f>
        <v>7.16</v>
      </c>
      <c r="P378" s="17" cm="1">
        <f t="array" ref="P378">_FV(Table1[[#This Row],[Company]],"Beta")</f>
        <v>1.2930999999999999</v>
      </c>
      <c r="Q378" s="65" t="s">
        <v>1351</v>
      </c>
      <c r="R378" s="19" t="s">
        <v>19</v>
      </c>
    </row>
    <row r="379" spans="2:18" ht="25.5" x14ac:dyDescent="0.25">
      <c r="B379" s="5" t="s">
        <v>1358</v>
      </c>
      <c r="C379" s="6" t="s">
        <v>1359</v>
      </c>
      <c r="D379" s="6" t="e" vm="380">
        <v>#VALUE!</v>
      </c>
      <c r="E379" s="5" t="s">
        <v>493</v>
      </c>
      <c r="F379" s="5" t="s">
        <v>493</v>
      </c>
      <c r="G379" s="5" t="s">
        <v>494</v>
      </c>
      <c r="H379" s="5" t="s">
        <v>499</v>
      </c>
      <c r="I379" s="5">
        <v>324110</v>
      </c>
      <c r="J379" s="5" t="s">
        <v>18</v>
      </c>
      <c r="K379" s="7" cm="1">
        <f t="array" ref="K379">_FV(Table1[[#This Row],[Company]],"Market cap",TRUE)</f>
        <v>150836894550</v>
      </c>
      <c r="L379" s="14" cm="1">
        <f t="array" ref="L379">+_FV(Table1[[#This Row],[Company]],"price")</f>
        <v>121.05</v>
      </c>
      <c r="M379" s="18">
        <f>+Table1[[#This Row],[Last Price]]/Table1[[#This Row],[52 week high]]</f>
        <v>0.87407032998772471</v>
      </c>
      <c r="N379" s="16" cm="1">
        <f t="array" ref="N379">_FV(Table1[[#This Row],[Company]],"52 week high",TRUE)</f>
        <v>138.49</v>
      </c>
      <c r="O379" s="16" cm="1">
        <f t="array" ref="O379">_FV(Table1[[#This Row],[Company]],"52 week low",TRUE)</f>
        <v>78.3</v>
      </c>
      <c r="P379" s="17" cm="1">
        <f t="array" ref="P379">_FV(Table1[[#This Row],[Company]],"Beta")</f>
        <v>1.2982</v>
      </c>
      <c r="Q379" s="65" t="s">
        <v>1360</v>
      </c>
      <c r="R379" s="19" t="s">
        <v>26</v>
      </c>
    </row>
    <row r="380" spans="2:18" ht="38.25" x14ac:dyDescent="0.25">
      <c r="B380" s="5" t="s">
        <v>1391</v>
      </c>
      <c r="C380" s="6" t="s">
        <v>1392</v>
      </c>
      <c r="D380" s="6" t="e" vm="381">
        <v>#VALUE!</v>
      </c>
      <c r="E380" s="5" t="s">
        <v>493</v>
      </c>
      <c r="F380" s="5" t="s">
        <v>493</v>
      </c>
      <c r="G380" s="5" t="s">
        <v>758</v>
      </c>
      <c r="H380" s="5" t="s">
        <v>759</v>
      </c>
      <c r="I380" s="5">
        <v>213112</v>
      </c>
      <c r="J380" s="5" t="s">
        <v>18</v>
      </c>
      <c r="K380" s="7" cm="1">
        <f t="array" ref="K380">_FV(Table1[[#This Row],[Company]],"Market cap",TRUE)</f>
        <v>1165079163</v>
      </c>
      <c r="L380" s="14" cm="1">
        <f t="array" ref="L380">+_FV(Table1[[#This Row],[Company]],"price")</f>
        <v>25.125</v>
      </c>
      <c r="M380" s="18">
        <f>+Table1[[#This Row],[Last Price]]/Table1[[#This Row],[52 week high]]</f>
        <v>0.70125346440144354</v>
      </c>
      <c r="N380" s="16" cm="1">
        <f t="array" ref="N380">_FV(Table1[[#This Row],[Company]],"52 week high",TRUE)</f>
        <v>35.828699999999998</v>
      </c>
      <c r="O380" s="16" cm="1">
        <f t="array" ref="O380">_FV(Table1[[#This Row],[Company]],"52 week low",TRUE)</f>
        <v>13.19</v>
      </c>
      <c r="P380" s="17" cm="1">
        <f t="array" ref="P380">_FV(Table1[[#This Row],[Company]],"Beta")</f>
        <v>2.645</v>
      </c>
      <c r="Q380" s="65" t="s">
        <v>1393</v>
      </c>
      <c r="R380" s="19" t="s">
        <v>37</v>
      </c>
    </row>
    <row r="381" spans="2:18" ht="38.25" x14ac:dyDescent="0.25">
      <c r="B381" s="5" t="s">
        <v>1409</v>
      </c>
      <c r="C381" s="6" t="s">
        <v>1410</v>
      </c>
      <c r="D381" s="6" t="e" vm="382">
        <v>#VALUE!</v>
      </c>
      <c r="E381" s="5" t="s">
        <v>493</v>
      </c>
      <c r="F381" s="5" t="s">
        <v>493</v>
      </c>
      <c r="G381" s="5" t="s">
        <v>494</v>
      </c>
      <c r="H381" s="5" t="s">
        <v>499</v>
      </c>
      <c r="I381" s="5">
        <v>211130</v>
      </c>
      <c r="J381" s="5" t="s">
        <v>18</v>
      </c>
      <c r="K381" s="7" cm="1">
        <f t="array" ref="K381">_FV(Table1[[#This Row],[Company]],"Market cap",TRUE)</f>
        <v>19593412405</v>
      </c>
      <c r="L381" s="14" cm="1">
        <f t="array" ref="L381">+_FV(Table1[[#This Row],[Company]],"price")</f>
        <v>24.85</v>
      </c>
      <c r="M381" s="18">
        <f>+Table1[[#This Row],[Last Price]]/Table1[[#This Row],[52 week high]]</f>
        <v>0.67989056087551314</v>
      </c>
      <c r="N381" s="16" cm="1">
        <f t="array" ref="N381">_FV(Table1[[#This Row],[Company]],"52 week high",TRUE)</f>
        <v>36.549999999999997</v>
      </c>
      <c r="O381" s="16" cm="1">
        <f t="array" ref="O381">_FV(Table1[[#This Row],[Company]],"52 week low",TRUE)</f>
        <v>21.06</v>
      </c>
      <c r="P381" s="17" cm="1">
        <f t="array" ref="P381">_FV(Table1[[#This Row],[Company]],"Beta")</f>
        <v>0.27329999999999999</v>
      </c>
      <c r="Q381" s="65" t="s">
        <v>1411</v>
      </c>
      <c r="R381" s="19" t="s">
        <v>26</v>
      </c>
    </row>
    <row r="382" spans="2:18" ht="38.25" x14ac:dyDescent="0.25">
      <c r="B382" s="5" t="s">
        <v>1436</v>
      </c>
      <c r="C382" s="6" t="s">
        <v>1437</v>
      </c>
      <c r="D382" s="6" t="e" vm="383">
        <v>#VALUE!</v>
      </c>
      <c r="E382" s="5" t="s">
        <v>493</v>
      </c>
      <c r="F382" s="5" t="s">
        <v>493</v>
      </c>
      <c r="G382" s="5" t="s">
        <v>494</v>
      </c>
      <c r="H382" s="5" t="s">
        <v>495</v>
      </c>
      <c r="I382" s="5">
        <v>454310</v>
      </c>
      <c r="J382" s="5" t="s">
        <v>18</v>
      </c>
      <c r="K382" s="5" t="e" cm="1" vm="58">
        <f t="array" ref="K382">_FV(Table1[[#This Row],[Company]],"Market cap",TRUE)</f>
        <v>#VALUE!</v>
      </c>
      <c r="L382" s="14" cm="1">
        <f t="array" ref="L382">+_FV(Table1[[#This Row],[Company]],"price")</f>
        <v>26.77</v>
      </c>
      <c r="M382" s="18">
        <f>+Table1[[#This Row],[Last Price]]/Table1[[#This Row],[52 week high]]</f>
        <v>0.81219660194174759</v>
      </c>
      <c r="N382" s="16" cm="1">
        <f t="array" ref="N382">_FV(Table1[[#This Row],[Company]],"52 week high",TRUE)</f>
        <v>32.96</v>
      </c>
      <c r="O382" s="16" cm="1">
        <f t="array" ref="O382">_FV(Table1[[#This Row],[Company]],"52 week low",TRUE)</f>
        <v>22.877500000000001</v>
      </c>
      <c r="P382" s="17" t="e" cm="1" vm="52">
        <f t="array" ref="P382">_FV(Table1[[#This Row],[Company]],"Beta")</f>
        <v>#VALUE!</v>
      </c>
      <c r="Q382" s="65" t="s">
        <v>1438</v>
      </c>
      <c r="R382" s="19" t="s">
        <v>19</v>
      </c>
    </row>
    <row r="383" spans="2:18" ht="25.5" x14ac:dyDescent="0.25">
      <c r="B383" s="5" t="s">
        <v>1489</v>
      </c>
      <c r="C383" s="6" t="s">
        <v>1490</v>
      </c>
      <c r="D383" s="6" t="e" vm="384">
        <v>#VALUE!</v>
      </c>
      <c r="E383" s="5" t="s">
        <v>493</v>
      </c>
      <c r="F383" s="5" t="s">
        <v>493</v>
      </c>
      <c r="G383" s="5" t="s">
        <v>494</v>
      </c>
      <c r="H383" s="5" t="s">
        <v>1026</v>
      </c>
      <c r="I383" s="5">
        <v>324110</v>
      </c>
      <c r="J383" s="5" t="s">
        <v>18</v>
      </c>
      <c r="K383" s="7" cm="1">
        <f t="array" ref="K383">_FV(Table1[[#This Row],[Company]],"Market cap",TRUE)</f>
        <v>3336610614</v>
      </c>
      <c r="L383" s="14" cm="1">
        <f t="array" ref="L383">+_FV(Table1[[#This Row],[Company]],"price")</f>
        <v>33.19</v>
      </c>
      <c r="M383" s="18">
        <f>+Table1[[#This Row],[Last Price]]/Table1[[#This Row],[52 week high]]</f>
        <v>0.8044110518662142</v>
      </c>
      <c r="N383" s="16" cm="1">
        <f t="array" ref="N383">_FV(Table1[[#This Row],[Company]],"52 week high",TRUE)</f>
        <v>41.26</v>
      </c>
      <c r="O383" s="16" cm="1">
        <f t="array" ref="O383">_FV(Table1[[#This Row],[Company]],"52 week low",TRUE)</f>
        <v>15.1166</v>
      </c>
      <c r="P383" s="17" cm="1">
        <f t="array" ref="P383">_FV(Table1[[#This Row],[Company]],"Beta")</f>
        <v>1.5608</v>
      </c>
      <c r="Q383" s="65" t="s">
        <v>1491</v>
      </c>
      <c r="R383" s="19" t="s">
        <v>26</v>
      </c>
    </row>
    <row r="384" spans="2:18" ht="25.5" x14ac:dyDescent="0.25">
      <c r="B384" s="5" t="s">
        <v>1534</v>
      </c>
      <c r="C384" s="6" t="s">
        <v>1535</v>
      </c>
      <c r="D384" s="6" t="e" vm="385">
        <v>#VALUE!</v>
      </c>
      <c r="E384" s="5" t="s">
        <v>493</v>
      </c>
      <c r="F384" s="5" t="s">
        <v>493</v>
      </c>
      <c r="G384" s="5" t="s">
        <v>494</v>
      </c>
      <c r="H384" s="5" t="s">
        <v>495</v>
      </c>
      <c r="I384" s="5">
        <v>486210</v>
      </c>
      <c r="J384" s="5" t="s">
        <v>18</v>
      </c>
      <c r="K384" s="11" cm="1">
        <f t="array" ref="K384">_FV(Table1[[#This Row],[Company]],"Market cap",TRUE)</f>
        <v>25544510000</v>
      </c>
      <c r="L384" s="14" cm="1">
        <f t="array" ref="L384">+_FV(Table1[[#This Row],[Company]],"price")</f>
        <v>2940</v>
      </c>
      <c r="M384" s="18">
        <f>+Table1[[#This Row],[Last Price]]/Table1[[#This Row],[52 week high]]</f>
        <v>0.75095785440613028</v>
      </c>
      <c r="N384" s="16" cm="1">
        <f t="array" ref="N384">_FV(Table1[[#This Row],[Company]],"52 week high",TRUE)</f>
        <v>3915</v>
      </c>
      <c r="O384" s="16" cm="1">
        <f t="array" ref="O384">_FV(Table1[[#This Row],[Company]],"52 week low",TRUE)</f>
        <v>2836</v>
      </c>
      <c r="P384" s="17" cm="1">
        <f t="array" ref="P384">_FV(Table1[[#This Row],[Company]],"Beta")</f>
        <v>0.13120000000000001</v>
      </c>
      <c r="Q384" s="65" t="s">
        <v>1536</v>
      </c>
      <c r="R384" s="19" t="s">
        <v>19</v>
      </c>
    </row>
    <row r="385" spans="2:18" ht="38.25" x14ac:dyDescent="0.25">
      <c r="B385" s="5" t="s">
        <v>1549</v>
      </c>
      <c r="C385" s="6" t="s">
        <v>1550</v>
      </c>
      <c r="D385" s="6" t="e" vm="386">
        <v>#VALUE!</v>
      </c>
      <c r="E385" s="5" t="s">
        <v>493</v>
      </c>
      <c r="F385" s="5" t="s">
        <v>493</v>
      </c>
      <c r="G385" s="5" t="s">
        <v>494</v>
      </c>
      <c r="H385" s="5" t="s">
        <v>1026</v>
      </c>
      <c r="I385" s="5">
        <v>324110</v>
      </c>
      <c r="J385" s="5" t="s">
        <v>18</v>
      </c>
      <c r="K385" s="7" cm="1">
        <f t="array" ref="K385">_FV(Table1[[#This Row],[Company]],"Market cap",TRUE)</f>
        <v>1844058787</v>
      </c>
      <c r="L385" s="14" cm="1">
        <f t="array" ref="L385">+_FV(Table1[[#This Row],[Company]],"price")</f>
        <v>26.46</v>
      </c>
      <c r="M385" s="18">
        <f>+Table1[[#This Row],[Last Price]]/Table1[[#This Row],[52 week high]]</f>
        <v>0.74640338504936532</v>
      </c>
      <c r="N385" s="16" cm="1">
        <f t="array" ref="N385">_FV(Table1[[#This Row],[Company]],"52 week high",TRUE)</f>
        <v>35.450000000000003</v>
      </c>
      <c r="O385" s="16" cm="1">
        <f t="array" ref="O385">_FV(Table1[[#This Row],[Company]],"52 week low",TRUE)</f>
        <v>14.883599999999999</v>
      </c>
      <c r="P385" s="17" cm="1">
        <f t="array" ref="P385">_FV(Table1[[#This Row],[Company]],"Beta")</f>
        <v>1.4238999999999999</v>
      </c>
      <c r="Q385" s="65" t="s">
        <v>1551</v>
      </c>
      <c r="R385" s="19" t="s">
        <v>26</v>
      </c>
    </row>
    <row r="386" spans="2:18" ht="25.5" x14ac:dyDescent="0.25">
      <c r="B386" s="5" t="s">
        <v>1561</v>
      </c>
      <c r="C386" s="6" t="s">
        <v>1562</v>
      </c>
      <c r="D386" s="6" t="e" vm="387">
        <v>#VALUE!</v>
      </c>
      <c r="E386" s="5" t="s">
        <v>493</v>
      </c>
      <c r="F386" s="5" t="s">
        <v>493</v>
      </c>
      <c r="G386" s="5" t="s">
        <v>494</v>
      </c>
      <c r="H386" s="5" t="s">
        <v>499</v>
      </c>
      <c r="I386" s="5" t="s">
        <v>37</v>
      </c>
      <c r="J386" s="5" t="s">
        <v>18</v>
      </c>
      <c r="K386" s="7" cm="1">
        <f t="array" ref="K386">_FV(Table1[[#This Row],[Company]],"Market cap",TRUE)</f>
        <v>4337091579</v>
      </c>
      <c r="L386" s="14" cm="1">
        <f t="array" ref="L386">+_FV(Table1[[#This Row],[Company]],"price")</f>
        <v>87.09</v>
      </c>
      <c r="M386" s="18">
        <f>+Table1[[#This Row],[Last Price]]/Table1[[#This Row],[52 week high]]</f>
        <v>0.83700144161460843</v>
      </c>
      <c r="N386" s="16" cm="1">
        <f t="array" ref="N386">_FV(Table1[[#This Row],[Company]],"52 week high",TRUE)</f>
        <v>104.05</v>
      </c>
      <c r="O386" s="16" cm="1">
        <f t="array" ref="O386">_FV(Table1[[#This Row],[Company]],"52 week low",TRUE)</f>
        <v>56.59</v>
      </c>
      <c r="P386" s="17" cm="1">
        <f t="array" ref="P386">_FV(Table1[[#This Row],[Company]],"Beta")</f>
        <v>-29.472000000000001</v>
      </c>
      <c r="Q386" s="65" t="s">
        <v>1563</v>
      </c>
      <c r="R386" s="19" t="s">
        <v>26</v>
      </c>
    </row>
    <row r="387" spans="2:18" ht="38.25" x14ac:dyDescent="0.25">
      <c r="B387" s="5" t="s">
        <v>1573</v>
      </c>
      <c r="C387" s="6" t="s">
        <v>1574</v>
      </c>
      <c r="D387" s="6" t="e" vm="388">
        <v>#VALUE!</v>
      </c>
      <c r="E387" s="5" t="s">
        <v>493</v>
      </c>
      <c r="F387" s="5" t="s">
        <v>493</v>
      </c>
      <c r="G387" s="5" t="s">
        <v>494</v>
      </c>
      <c r="H387" s="5" t="s">
        <v>499</v>
      </c>
      <c r="I387" s="5">
        <v>211120</v>
      </c>
      <c r="J387" s="5" t="s">
        <v>18</v>
      </c>
      <c r="K387" s="7" cm="1">
        <f t="array" ref="K387">_FV(Table1[[#This Row],[Company]],"Market cap",TRUE)</f>
        <v>41111193000</v>
      </c>
      <c r="L387" s="14" cm="1">
        <f t="array" ref="L387">+_FV(Table1[[#This Row],[Company]],"price")</f>
        <v>62.89</v>
      </c>
      <c r="M387" s="18">
        <f>+Table1[[#This Row],[Last Price]]/Table1[[#This Row],[52 week high]]</f>
        <v>0.79206549118387903</v>
      </c>
      <c r="N387" s="16" cm="1">
        <f t="array" ref="N387">_FV(Table1[[#This Row],[Company]],"52 week high",TRUE)</f>
        <v>79.400000000000006</v>
      </c>
      <c r="O387" s="16" cm="1">
        <f t="array" ref="O387">_FV(Table1[[#This Row],[Company]],"52 week low",TRUE)</f>
        <v>48.86</v>
      </c>
      <c r="P387" s="17" cm="1">
        <f t="array" ref="P387">_FV(Table1[[#This Row],[Company]],"Beta")</f>
        <v>2.4144000000000001</v>
      </c>
      <c r="Q387" s="65" t="s">
        <v>1575</v>
      </c>
      <c r="R387" s="19" t="s">
        <v>26</v>
      </c>
    </row>
    <row r="388" spans="2:18" ht="25.5" x14ac:dyDescent="0.25">
      <c r="B388" s="5" t="s">
        <v>1579</v>
      </c>
      <c r="C388" s="6" t="s">
        <v>1580</v>
      </c>
      <c r="D388" s="6" t="e" vm="389">
        <v>#VALUE!</v>
      </c>
      <c r="E388" s="5" t="s">
        <v>493</v>
      </c>
      <c r="F388" s="5" t="s">
        <v>493</v>
      </c>
      <c r="G388" s="5" t="s">
        <v>494</v>
      </c>
      <c r="H388" s="5" t="s">
        <v>495</v>
      </c>
      <c r="I388" s="5">
        <v>483111</v>
      </c>
      <c r="J388" s="5" t="s">
        <v>18</v>
      </c>
      <c r="K388" s="7" cm="1">
        <f t="array" ref="K388">_FV(Table1[[#This Row],[Company]],"Market cap",TRUE)</f>
        <v>1374421000</v>
      </c>
      <c r="L388" s="14" cm="1">
        <f t="array" ref="L388">+_FV(Table1[[#This Row],[Company]],"price")</f>
        <v>8.4649999999999999</v>
      </c>
      <c r="M388" s="18">
        <f>+Table1[[#This Row],[Last Price]]/Table1[[#This Row],[52 week high]]</f>
        <v>0.79558270676691722</v>
      </c>
      <c r="N388" s="16" cm="1">
        <f t="array" ref="N388">_FV(Table1[[#This Row],[Company]],"52 week high",TRUE)</f>
        <v>10.64</v>
      </c>
      <c r="O388" s="16" cm="1">
        <f t="array" ref="O388">_FV(Table1[[#This Row],[Company]],"52 week low",TRUE)</f>
        <v>4.7249999999999996</v>
      </c>
      <c r="P388" s="17" cm="1">
        <f t="array" ref="P388">_FV(Table1[[#This Row],[Company]],"Beta")</f>
        <v>-0.1285</v>
      </c>
      <c r="Q388" s="65" t="s">
        <v>1581</v>
      </c>
      <c r="R388" s="19" t="s">
        <v>26</v>
      </c>
    </row>
    <row r="389" spans="2:18" ht="38.25" x14ac:dyDescent="0.25">
      <c r="B389" s="5" t="s">
        <v>1582</v>
      </c>
      <c r="C389" s="6" t="s">
        <v>1583</v>
      </c>
      <c r="D389" s="6" t="e" vm="390">
        <v>#VALUE!</v>
      </c>
      <c r="E389" s="5" t="s">
        <v>493</v>
      </c>
      <c r="F389" s="5" t="s">
        <v>493</v>
      </c>
      <c r="G389" s="5" t="s">
        <v>494</v>
      </c>
      <c r="H389" s="5" t="s">
        <v>499</v>
      </c>
      <c r="I389" s="5">
        <v>211130</v>
      </c>
      <c r="J389" s="5" t="s">
        <v>18</v>
      </c>
      <c r="K389" s="7" cm="1">
        <f t="array" ref="K389">_FV(Table1[[#This Row],[Company]],"Market cap",TRUE)</f>
        <v>25760035089</v>
      </c>
      <c r="L389" s="14" cm="1">
        <f t="array" ref="L389">+_FV(Table1[[#This Row],[Company]],"price")</f>
        <v>146.36500000000001</v>
      </c>
      <c r="M389" s="18">
        <f>+Table1[[#This Row],[Last Price]]/Table1[[#This Row],[52 week high]]</f>
        <v>0.86632139686297738</v>
      </c>
      <c r="N389" s="16" cm="1">
        <f t="array" ref="N389">_FV(Table1[[#This Row],[Company]],"52 week high",TRUE)</f>
        <v>168.95</v>
      </c>
      <c r="O389" s="16" cm="1">
        <f t="array" ref="O389">_FV(Table1[[#This Row],[Company]],"52 week low",TRUE)</f>
        <v>101.9183</v>
      </c>
      <c r="P389" s="17" cm="1">
        <f t="array" ref="P389">_FV(Table1[[#This Row],[Company]],"Beta")</f>
        <v>2.0236000000000001</v>
      </c>
      <c r="Q389" s="65" t="s">
        <v>1584</v>
      </c>
      <c r="R389" s="19" t="s">
        <v>26</v>
      </c>
    </row>
    <row r="390" spans="2:18" ht="25.5" x14ac:dyDescent="0.25">
      <c r="B390" s="5" t="s">
        <v>1646</v>
      </c>
      <c r="C390" s="6" t="s">
        <v>1647</v>
      </c>
      <c r="D390" s="6" t="e" vm="391">
        <v>#VALUE!</v>
      </c>
      <c r="E390" s="5" t="s">
        <v>493</v>
      </c>
      <c r="F390" s="5" t="s">
        <v>493</v>
      </c>
      <c r="G390" s="5" t="s">
        <v>494</v>
      </c>
      <c r="H390" s="5" t="s">
        <v>495</v>
      </c>
      <c r="I390" s="5">
        <v>483111</v>
      </c>
      <c r="J390" s="5" t="s">
        <v>18</v>
      </c>
      <c r="K390" s="7" cm="1">
        <f t="array" ref="K390">_FV(Table1[[#This Row],[Company]],"Market cap",TRUE)</f>
        <v>791677594</v>
      </c>
      <c r="L390" s="14" cm="1">
        <f t="array" ref="L390">+_FV(Table1[[#This Row],[Company]],"price")</f>
        <v>19.62</v>
      </c>
      <c r="M390" s="18">
        <f>+Table1[[#This Row],[Last Price]]/Table1[[#This Row],[52 week high]]</f>
        <v>0.93118177503559563</v>
      </c>
      <c r="N390" s="16" cm="1">
        <f t="array" ref="N390">_FV(Table1[[#This Row],[Company]],"52 week high",TRUE)</f>
        <v>21.07</v>
      </c>
      <c r="O390" s="16" cm="1">
        <f t="array" ref="O390">_FV(Table1[[#This Row],[Company]],"52 week low",TRUE)</f>
        <v>8.9384999999999994</v>
      </c>
      <c r="P390" s="17" cm="1">
        <f t="array" ref="P390">_FV(Table1[[#This Row],[Company]],"Beta")</f>
        <v>1.1711</v>
      </c>
      <c r="Q390" s="65" t="s">
        <v>1648</v>
      </c>
      <c r="R390" s="19" t="s">
        <v>37</v>
      </c>
    </row>
    <row r="391" spans="2:18" ht="38.25" x14ac:dyDescent="0.25">
      <c r="B391" s="5" t="s">
        <v>1667</v>
      </c>
      <c r="C391" s="6" t="s">
        <v>1668</v>
      </c>
      <c r="D391" s="6" t="e" vm="392">
        <v>#VALUE!</v>
      </c>
      <c r="E391" s="5" t="s">
        <v>493</v>
      </c>
      <c r="F391" s="5" t="s">
        <v>493</v>
      </c>
      <c r="G391" s="5" t="s">
        <v>758</v>
      </c>
      <c r="H391" s="5" t="s">
        <v>759</v>
      </c>
      <c r="I391" s="5">
        <v>333132</v>
      </c>
      <c r="J391" s="5" t="s">
        <v>18</v>
      </c>
      <c r="K391" s="7" cm="1">
        <f t="array" ref="K391">_FV(Table1[[#This Row],[Company]],"Market cap",TRUE)</f>
        <v>986046551</v>
      </c>
      <c r="L391" s="14" cm="1">
        <f t="array" ref="L391">+_FV(Table1[[#This Row],[Company]],"price")</f>
        <v>29.07</v>
      </c>
      <c r="M391" s="18">
        <f>+Table1[[#This Row],[Last Price]]/Table1[[#This Row],[52 week high]]</f>
        <v>0.70506912442396319</v>
      </c>
      <c r="N391" s="16" cm="1">
        <f t="array" ref="N391">_FV(Table1[[#This Row],[Company]],"52 week high",TRUE)</f>
        <v>41.23</v>
      </c>
      <c r="O391" s="16" cm="1">
        <f t="array" ref="O391">_FV(Table1[[#This Row],[Company]],"52 week low",TRUE)</f>
        <v>19.100000000000001</v>
      </c>
      <c r="P391" s="17" cm="1">
        <f t="array" ref="P391">_FV(Table1[[#This Row],[Company]],"Beta")</f>
        <v>1.1189</v>
      </c>
      <c r="Q391" s="65" t="s">
        <v>1669</v>
      </c>
      <c r="R391" s="19" t="s">
        <v>19</v>
      </c>
    </row>
    <row r="392" spans="2:18" ht="38.25" x14ac:dyDescent="0.25">
      <c r="B392" s="5" t="s">
        <v>1676</v>
      </c>
      <c r="C392" s="6" t="s">
        <v>1677</v>
      </c>
      <c r="D392" s="6" t="e" vm="393">
        <v>#VALUE!</v>
      </c>
      <c r="E392" s="5" t="s">
        <v>493</v>
      </c>
      <c r="F392" s="5" t="s">
        <v>493</v>
      </c>
      <c r="G392" s="5" t="s">
        <v>494</v>
      </c>
      <c r="H392" s="5" t="s">
        <v>495</v>
      </c>
      <c r="I392" s="5">
        <v>486210</v>
      </c>
      <c r="J392" s="5" t="s">
        <v>18</v>
      </c>
      <c r="K392" s="7" cm="1">
        <f t="array" ref="K392">_FV(Table1[[#This Row],[Company]],"Market cap",TRUE)</f>
        <v>5178112449</v>
      </c>
      <c r="L392" s="14" cm="1">
        <f t="array" ref="L392">+_FV(Table1[[#This Row],[Company]],"price")</f>
        <v>53.52</v>
      </c>
      <c r="M392" s="18">
        <f>+Table1[[#This Row],[Last Price]]/Table1[[#This Row],[52 week high]]</f>
        <v>0.87565445026178024</v>
      </c>
      <c r="N392" s="16" cm="1">
        <f t="array" ref="N392">_FV(Table1[[#This Row],[Company]],"52 week high",TRUE)</f>
        <v>61.12</v>
      </c>
      <c r="O392" s="16" cm="1">
        <f t="array" ref="O392">_FV(Table1[[#This Row],[Company]],"52 week low",TRUE)</f>
        <v>45.58</v>
      </c>
      <c r="P392" s="17" cm="1">
        <f t="array" ref="P392">_FV(Table1[[#This Row],[Company]],"Beta")</f>
        <v>0.56999999999999995</v>
      </c>
      <c r="Q392" s="65" t="s">
        <v>1678</v>
      </c>
      <c r="R392" s="19" t="s">
        <v>19</v>
      </c>
    </row>
    <row r="393" spans="2:18" ht="38.25" x14ac:dyDescent="0.25">
      <c r="B393" s="5" t="s">
        <v>1729</v>
      </c>
      <c r="C393" s="6" t="s">
        <v>1730</v>
      </c>
      <c r="D393" s="6" t="e" vm="394">
        <v>#VALUE!</v>
      </c>
      <c r="E393" s="5" t="s">
        <v>493</v>
      </c>
      <c r="F393" s="5" t="s">
        <v>493</v>
      </c>
      <c r="G393" s="5" t="s">
        <v>494</v>
      </c>
      <c r="H393" s="5" t="s">
        <v>499</v>
      </c>
      <c r="I393" s="5">
        <v>211120</v>
      </c>
      <c r="J393" s="5" t="s">
        <v>18</v>
      </c>
      <c r="K393" s="7" cm="1">
        <f t="array" ref="K393">_FV(Table1[[#This Row],[Company]],"Market cap",TRUE)</f>
        <v>1920580750</v>
      </c>
      <c r="L393" s="14" cm="1">
        <f t="array" ref="L393">+_FV(Table1[[#This Row],[Company]],"price")</f>
        <v>13.75</v>
      </c>
      <c r="M393" s="18">
        <f>+Table1[[#This Row],[Last Price]]/Table1[[#This Row],[52 week high]]</f>
        <v>0.6179775280898876</v>
      </c>
      <c r="N393" s="16" cm="1">
        <f t="array" ref="N393">_FV(Table1[[#This Row],[Company]],"52 week high",TRUE)</f>
        <v>22.25</v>
      </c>
      <c r="O393" s="16" cm="1">
        <f t="array" ref="O393">_FV(Table1[[#This Row],[Company]],"52 week low",TRUE)</f>
        <v>10.65</v>
      </c>
      <c r="P393" s="17" cm="1">
        <f t="array" ref="P393">_FV(Table1[[#This Row],[Company]],"Beta")</f>
        <v>2.0964</v>
      </c>
      <c r="Q393" s="65" t="s">
        <v>1731</v>
      </c>
      <c r="R393" s="19" t="s">
        <v>26</v>
      </c>
    </row>
    <row r="394" spans="2:18" ht="38.25" x14ac:dyDescent="0.25">
      <c r="B394" s="5" t="s">
        <v>1798</v>
      </c>
      <c r="C394" s="6" t="s">
        <v>1799</v>
      </c>
      <c r="D394" s="6" t="e" vm="395">
        <v>#VALUE!</v>
      </c>
      <c r="E394" s="5" t="s">
        <v>493</v>
      </c>
      <c r="F394" s="5" t="s">
        <v>493</v>
      </c>
      <c r="G394" s="5" t="s">
        <v>494</v>
      </c>
      <c r="H394" s="5" t="s">
        <v>495</v>
      </c>
      <c r="I394" s="5">
        <v>486210</v>
      </c>
      <c r="J394" s="5" t="s">
        <v>18</v>
      </c>
      <c r="K394" s="5" t="e" cm="1" vm="58">
        <f t="array" ref="K394">_FV(Table1[[#This Row],[Company]],"Market cap",TRUE)</f>
        <v>#VALUE!</v>
      </c>
      <c r="L394" s="14" cm="1">
        <f t="array" ref="L394">+_FV(Table1[[#This Row],[Company]],"price")</f>
        <v>13.095000000000001</v>
      </c>
      <c r="M394" s="18">
        <f>+Table1[[#This Row],[Last Price]]/Table1[[#This Row],[52 week high]]</f>
        <v>0.95793708851499637</v>
      </c>
      <c r="N394" s="16" cm="1">
        <f t="array" ref="N394">_FV(Table1[[#This Row],[Company]],"52 week high",TRUE)</f>
        <v>13.67</v>
      </c>
      <c r="O394" s="16" cm="1">
        <f t="array" ref="O394">_FV(Table1[[#This Row],[Company]],"52 week low",TRUE)</f>
        <v>9.15</v>
      </c>
      <c r="P394" s="17" t="e" cm="1" vm="52">
        <f t="array" ref="P394">_FV(Table1[[#This Row],[Company]],"Beta")</f>
        <v>#VALUE!</v>
      </c>
      <c r="Q394" s="65" t="s">
        <v>1800</v>
      </c>
      <c r="R394" s="19" t="s">
        <v>19</v>
      </c>
    </row>
    <row r="395" spans="2:18" ht="51" x14ac:dyDescent="0.25">
      <c r="B395" s="5" t="s">
        <v>1813</v>
      </c>
      <c r="C395" s="6" t="s">
        <v>1814</v>
      </c>
      <c r="D395" s="6" t="e" vm="396">
        <v>#VALUE!</v>
      </c>
      <c r="E395" s="5" t="s">
        <v>493</v>
      </c>
      <c r="F395" s="5" t="s">
        <v>493</v>
      </c>
      <c r="G395" s="5" t="s">
        <v>494</v>
      </c>
      <c r="H395" s="5" t="s">
        <v>495</v>
      </c>
      <c r="I395" s="5">
        <v>486210</v>
      </c>
      <c r="J395" s="5" t="s">
        <v>18</v>
      </c>
      <c r="K395" s="5" t="e" cm="1" vm="58">
        <f t="array" ref="K395">_FV(Table1[[#This Row],[Company]],"Market cap",TRUE)</f>
        <v>#VALUE!</v>
      </c>
      <c r="L395" s="14" cm="1">
        <f t="array" ref="L395">+_FV(Table1[[#This Row],[Company]],"price")</f>
        <v>12.65</v>
      </c>
      <c r="M395" s="18">
        <f>+Table1[[#This Row],[Last Price]]/Table1[[#This Row],[52 week high]]</f>
        <v>0.93151693667157587</v>
      </c>
      <c r="N395" s="16" cm="1">
        <f t="array" ref="N395">_FV(Table1[[#This Row],[Company]],"52 week high",TRUE)</f>
        <v>13.58</v>
      </c>
      <c r="O395" s="16" cm="1">
        <f t="array" ref="O395">_FV(Table1[[#This Row],[Company]],"52 week low",TRUE)</f>
        <v>7.6749999999999998</v>
      </c>
      <c r="P395" s="17" t="e" cm="1" vm="52">
        <f t="array" ref="P395">_FV(Table1[[#This Row],[Company]],"Beta")</f>
        <v>#VALUE!</v>
      </c>
      <c r="Q395" s="65" t="s">
        <v>1815</v>
      </c>
      <c r="R395" s="19" t="s">
        <v>19</v>
      </c>
    </row>
    <row r="396" spans="2:18" ht="38.25" x14ac:dyDescent="0.25">
      <c r="B396" s="5" t="s">
        <v>1831</v>
      </c>
      <c r="C396" s="6" t="s">
        <v>1832</v>
      </c>
      <c r="D396" s="6" t="e" vm="397">
        <v>#VALUE!</v>
      </c>
      <c r="E396" s="5" t="s">
        <v>493</v>
      </c>
      <c r="F396" s="5" t="s">
        <v>493</v>
      </c>
      <c r="G396" s="5" t="s">
        <v>494</v>
      </c>
      <c r="H396" s="5" t="s">
        <v>495</v>
      </c>
      <c r="I396" s="5">
        <v>324110</v>
      </c>
      <c r="J396" s="5" t="s">
        <v>18</v>
      </c>
      <c r="K396" s="5" t="e" cm="1" vm="58">
        <f t="array" ref="K396">_FV(Table1[[#This Row],[Company]],"Market cap",TRUE)</f>
        <v>#VALUE!</v>
      </c>
      <c r="L396" s="14" cm="1">
        <f t="array" ref="L396">+_FV(Table1[[#This Row],[Company]],"price")</f>
        <v>25.504999999999999</v>
      </c>
      <c r="M396" s="18">
        <f>+Table1[[#This Row],[Last Price]]/Table1[[#This Row],[52 week high]]</f>
        <v>0.89022998335072723</v>
      </c>
      <c r="N396" s="16" cm="1">
        <f t="array" ref="N396">_FV(Table1[[#This Row],[Company]],"52 week high",TRUE)</f>
        <v>28.649899999999999</v>
      </c>
      <c r="O396" s="16" cm="1">
        <f t="array" ref="O396">_FV(Table1[[#This Row],[Company]],"52 week low",TRUE)</f>
        <v>22.75</v>
      </c>
      <c r="P396" s="17" t="e" cm="1" vm="52">
        <f t="array" ref="P396">_FV(Table1[[#This Row],[Company]],"Beta")</f>
        <v>#VALUE!</v>
      </c>
      <c r="Q396" s="65" t="s">
        <v>1833</v>
      </c>
      <c r="R396" s="19" t="s">
        <v>19</v>
      </c>
    </row>
    <row r="397" spans="2:18" ht="25.5" x14ac:dyDescent="0.25">
      <c r="B397" s="5" t="s">
        <v>1840</v>
      </c>
      <c r="C397" s="6" t="s">
        <v>1841</v>
      </c>
      <c r="D397" s="6" t="e" vm="398">
        <v>#VALUE!</v>
      </c>
      <c r="E397" s="5" t="s">
        <v>493</v>
      </c>
      <c r="F397" s="5" t="s">
        <v>493</v>
      </c>
      <c r="G397" s="5" t="s">
        <v>494</v>
      </c>
      <c r="H397" s="5" t="s">
        <v>545</v>
      </c>
      <c r="I397" s="5">
        <v>321999</v>
      </c>
      <c r="J397" s="5" t="s">
        <v>18</v>
      </c>
      <c r="K397" s="7" cm="1">
        <f t="array" ref="K397">_FV(Table1[[#This Row],[Company]],"Market cap",TRUE)</f>
        <v>3027536928</v>
      </c>
      <c r="L397" s="14" cm="1">
        <f t="array" ref="L397">+_FV(Table1[[#This Row],[Company]],"price")</f>
        <v>45.21</v>
      </c>
      <c r="M397" s="18">
        <f>+Table1[[#This Row],[Last Price]]/Table1[[#This Row],[52 week high]]</f>
        <v>0.49648583351636283</v>
      </c>
      <c r="N397" s="16" cm="1">
        <f t="array" ref="N397">_FV(Table1[[#This Row],[Company]],"52 week high",TRUE)</f>
        <v>91.06</v>
      </c>
      <c r="O397" s="16" cm="1">
        <f t="array" ref="O397">_FV(Table1[[#This Row],[Company]],"52 week low",TRUE)</f>
        <v>43.6</v>
      </c>
      <c r="P397" s="17" cm="1">
        <f t="array" ref="P397">_FV(Table1[[#This Row],[Company]],"Beta")</f>
        <v>1.0521</v>
      </c>
      <c r="Q397" s="65" t="s">
        <v>1842</v>
      </c>
      <c r="R397" s="19" t="s">
        <v>19</v>
      </c>
    </row>
    <row r="398" spans="2:18" ht="38.25" x14ac:dyDescent="0.25">
      <c r="B398" s="5" t="s">
        <v>1843</v>
      </c>
      <c r="C398" s="6" t="s">
        <v>1844</v>
      </c>
      <c r="D398" s="6" t="e" vm="399">
        <v>#VALUE!</v>
      </c>
      <c r="E398" s="5" t="s">
        <v>493</v>
      </c>
      <c r="F398" s="5" t="s">
        <v>493</v>
      </c>
      <c r="G398" s="5" t="s">
        <v>494</v>
      </c>
      <c r="H398" s="5" t="s">
        <v>499</v>
      </c>
      <c r="I398" s="5">
        <v>211120</v>
      </c>
      <c r="J398" s="5" t="s">
        <v>18</v>
      </c>
      <c r="K398" s="7" cm="1">
        <f t="array" ref="K398">_FV(Table1[[#This Row],[Company]],"Market cap",TRUE)</f>
        <v>77547161790</v>
      </c>
      <c r="L398" s="14" cm="1">
        <f t="array" ref="L398">+_FV(Table1[[#This Row],[Company]],"price")</f>
        <v>132.02000000000001</v>
      </c>
      <c r="M398" s="18">
        <f>+Table1[[#This Row],[Last Price]]/Table1[[#This Row],[52 week high]]</f>
        <v>0.8854198802986365</v>
      </c>
      <c r="N398" s="16" cm="1">
        <f t="array" ref="N398">_FV(Table1[[#This Row],[Company]],"52 week high",TRUE)</f>
        <v>149.1044</v>
      </c>
      <c r="O398" s="16" cm="1">
        <f t="array" ref="O398">_FV(Table1[[#This Row],[Company]],"52 week low",TRUE)</f>
        <v>89.963999999999999</v>
      </c>
      <c r="P398" s="17" cm="1">
        <f t="array" ref="P398">_FV(Table1[[#This Row],[Company]],"Beta")</f>
        <v>1.5166999999999999</v>
      </c>
      <c r="Q398" s="65" t="s">
        <v>1845</v>
      </c>
      <c r="R398" s="19" t="s">
        <v>26</v>
      </c>
    </row>
    <row r="399" spans="2:18" ht="25.5" x14ac:dyDescent="0.25">
      <c r="B399" s="5" t="s">
        <v>1849</v>
      </c>
      <c r="C399" s="6" t="s">
        <v>1850</v>
      </c>
      <c r="D399" s="6" t="e" vm="400">
        <v>#VALUE!</v>
      </c>
      <c r="E399" s="5" t="s">
        <v>493</v>
      </c>
      <c r="F399" s="5" t="s">
        <v>493</v>
      </c>
      <c r="G399" s="5" t="s">
        <v>494</v>
      </c>
      <c r="H399" s="5" t="s">
        <v>499</v>
      </c>
      <c r="I399" s="5">
        <v>211120</v>
      </c>
      <c r="J399" s="5" t="s">
        <v>18</v>
      </c>
      <c r="K399" s="7" cm="1">
        <f t="array" ref="K399">_FV(Table1[[#This Row],[Company]],"Market cap",TRUE)</f>
        <v>12086830000</v>
      </c>
      <c r="L399" s="14" cm="1">
        <f t="array" ref="L399">+_FV(Table1[[#This Row],[Company]],"price")</f>
        <v>32.19</v>
      </c>
      <c r="M399" s="18">
        <f>+Table1[[#This Row],[Last Price]]/Table1[[#This Row],[52 week high]]</f>
        <v>0.61939580527227245</v>
      </c>
      <c r="N399" s="16" cm="1">
        <f t="array" ref="N399">_FV(Table1[[#This Row],[Company]],"52 week high",TRUE)</f>
        <v>51.97</v>
      </c>
      <c r="O399" s="16" cm="1">
        <f t="array" ref="O399">_FV(Table1[[#This Row],[Company]],"52 week low",TRUE)</f>
        <v>20.37</v>
      </c>
      <c r="P399" s="17" cm="1">
        <f t="array" ref="P399">_FV(Table1[[#This Row],[Company]],"Beta")</f>
        <v>1.2193000000000001</v>
      </c>
      <c r="Q399" s="65" t="s">
        <v>1851</v>
      </c>
      <c r="R399" s="19" t="s">
        <v>19</v>
      </c>
    </row>
    <row r="400" spans="2:18" ht="38.25" x14ac:dyDescent="0.25">
      <c r="B400" s="5" t="s">
        <v>1855</v>
      </c>
      <c r="C400" s="6" t="s">
        <v>1856</v>
      </c>
      <c r="D400" s="6" t="e" vm="401">
        <v>#VALUE!</v>
      </c>
      <c r="E400" s="5" t="s">
        <v>493</v>
      </c>
      <c r="F400" s="5" t="s">
        <v>493</v>
      </c>
      <c r="G400" s="5" t="s">
        <v>494</v>
      </c>
      <c r="H400" s="5" t="s">
        <v>495</v>
      </c>
      <c r="I400" s="5">
        <v>486210</v>
      </c>
      <c r="J400" s="5" t="s">
        <v>18</v>
      </c>
      <c r="K400" s="7" cm="1">
        <f t="array" ref="K400">_FV(Table1[[#This Row],[Company]],"Market cap",TRUE)</f>
        <v>3092220245</v>
      </c>
      <c r="L400" s="14" cm="1">
        <f t="array" ref="L400">+_FV(Table1[[#This Row],[Company]],"price")</f>
        <v>7.1449999999999996</v>
      </c>
      <c r="M400" s="18">
        <f>+Table1[[#This Row],[Last Price]]/Table1[[#This Row],[52 week high]]</f>
        <v>0.72208185952501258</v>
      </c>
      <c r="N400" s="16" cm="1">
        <f t="array" ref="N400">_FV(Table1[[#This Row],[Company]],"52 week high",TRUE)</f>
        <v>9.8949999999999996</v>
      </c>
      <c r="O400" s="16" cm="1">
        <f t="array" ref="O400">_FV(Table1[[#This Row],[Company]],"52 week low",TRUE)</f>
        <v>5.87</v>
      </c>
      <c r="P400" s="17" cm="1">
        <f t="array" ref="P400">_FV(Table1[[#This Row],[Company]],"Beta")</f>
        <v>1.9739</v>
      </c>
      <c r="Q400" s="65" t="s">
        <v>1857</v>
      </c>
      <c r="R400" s="19" t="s">
        <v>19</v>
      </c>
    </row>
    <row r="401" spans="2:18" ht="25.5" x14ac:dyDescent="0.25">
      <c r="B401" s="5" t="s">
        <v>1921</v>
      </c>
      <c r="C401" s="6" t="s">
        <v>1922</v>
      </c>
      <c r="D401" s="6" t="e" vm="402">
        <v>#VALUE!</v>
      </c>
      <c r="E401" s="5" t="s">
        <v>493</v>
      </c>
      <c r="F401" s="5" t="s">
        <v>493</v>
      </c>
      <c r="G401" s="5" t="s">
        <v>494</v>
      </c>
      <c r="H401" s="5" t="s">
        <v>495</v>
      </c>
      <c r="I401" s="5">
        <v>221210</v>
      </c>
      <c r="J401" s="5" t="s">
        <v>18</v>
      </c>
      <c r="K401" s="7" cm="1">
        <f t="array" ref="K401">_FV(Table1[[#This Row],[Company]],"Market cap",TRUE)</f>
        <v>2531482000</v>
      </c>
      <c r="L401" s="14" cm="1">
        <f t="array" ref="L401">+_FV(Table1[[#This Row],[Company]],"price")</f>
        <v>22.97</v>
      </c>
      <c r="M401" s="18">
        <f>+Table1[[#This Row],[Last Price]]/Table1[[#This Row],[52 week high]]</f>
        <v>0.73787343398650818</v>
      </c>
      <c r="N401" s="16" cm="1">
        <f t="array" ref="N401">_FV(Table1[[#This Row],[Company]],"52 week high",TRUE)</f>
        <v>31.13</v>
      </c>
      <c r="O401" s="16" cm="1">
        <f t="array" ref="O401">_FV(Table1[[#This Row],[Company]],"52 week low",TRUE)</f>
        <v>18.309999999999999</v>
      </c>
      <c r="P401" s="17" cm="1">
        <f t="array" ref="P401">_FV(Table1[[#This Row],[Company]],"Beta")</f>
        <v>0.871</v>
      </c>
      <c r="Q401" s="65" t="s">
        <v>1923</v>
      </c>
      <c r="R401" s="19" t="s">
        <v>26</v>
      </c>
    </row>
    <row r="402" spans="2:18" ht="38.25" x14ac:dyDescent="0.25">
      <c r="B402" s="5" t="s">
        <v>1945</v>
      </c>
      <c r="C402" s="6" t="s">
        <v>1946</v>
      </c>
      <c r="D402" s="6" t="e" vm="403">
        <v>#VALUE!</v>
      </c>
      <c r="E402" s="5" t="s">
        <v>493</v>
      </c>
      <c r="F402" s="5" t="s">
        <v>493</v>
      </c>
      <c r="G402" s="5" t="s">
        <v>494</v>
      </c>
      <c r="H402" s="5" t="s">
        <v>1187</v>
      </c>
      <c r="I402" s="5">
        <v>324110</v>
      </c>
      <c r="J402" s="5" t="s">
        <v>18</v>
      </c>
      <c r="K402" s="7" cm="1">
        <f t="array" ref="K402">_FV(Table1[[#This Row],[Company]],"Market cap",TRUE)</f>
        <v>468216600000</v>
      </c>
      <c r="L402" s="14" cm="1">
        <f t="array" ref="L402">+_FV(Table1[[#This Row],[Company]],"price")</f>
        <v>113.7</v>
      </c>
      <c r="M402" s="18">
        <f>+Table1[[#This Row],[Last Price]]/Table1[[#This Row],[52 week high]]</f>
        <v>0.96535914416709123</v>
      </c>
      <c r="N402" s="16" cm="1">
        <f t="array" ref="N402">_FV(Table1[[#This Row],[Company]],"52 week high",TRUE)</f>
        <v>117.78</v>
      </c>
      <c r="O402" s="16" cm="1">
        <f t="array" ref="O402">_FV(Table1[[#This Row],[Company]],"52 week low",TRUE)</f>
        <v>74.03</v>
      </c>
      <c r="P402" s="17" cm="1">
        <f t="array" ref="P402">_FV(Table1[[#This Row],[Company]],"Beta")</f>
        <v>1.0971</v>
      </c>
      <c r="Q402" s="65" t="s">
        <v>1947</v>
      </c>
      <c r="R402" s="19" t="s">
        <v>26</v>
      </c>
    </row>
    <row r="403" spans="2:18" ht="25.5" x14ac:dyDescent="0.25">
      <c r="B403" s="5" t="s">
        <v>2104</v>
      </c>
      <c r="C403" s="6" t="s">
        <v>2105</v>
      </c>
      <c r="D403" s="6" t="e" vm="404">
        <v>#VALUE!</v>
      </c>
      <c r="E403" s="5" t="s">
        <v>493</v>
      </c>
      <c r="F403" s="5" t="s">
        <v>493</v>
      </c>
      <c r="G403" s="5" t="s">
        <v>494</v>
      </c>
      <c r="H403" s="5" t="s">
        <v>495</v>
      </c>
      <c r="I403" s="5">
        <v>483111</v>
      </c>
      <c r="J403" s="5" t="s">
        <v>18</v>
      </c>
      <c r="K403" s="7" cm="1">
        <f t="array" ref="K403">_FV(Table1[[#This Row],[Company]],"Market cap",TRUE)</f>
        <v>3056612417</v>
      </c>
      <c r="L403" s="14" cm="1">
        <f t="array" ref="L403">+_FV(Table1[[#This Row],[Company]],"price")</f>
        <v>13.73</v>
      </c>
      <c r="M403" s="18">
        <f>+Table1[[#This Row],[Last Price]]/Table1[[#This Row],[52 week high]]</f>
        <v>0.92457912457912461</v>
      </c>
      <c r="N403" s="16" cm="1">
        <f t="array" ref="N403">_FV(Table1[[#This Row],[Company]],"52 week high",TRUE)</f>
        <v>14.85</v>
      </c>
      <c r="O403" s="16" cm="1">
        <f t="array" ref="O403">_FV(Table1[[#This Row],[Company]],"52 week low",TRUE)</f>
        <v>6.4</v>
      </c>
      <c r="P403" s="17" cm="1">
        <f t="array" ref="P403">_FV(Table1[[#This Row],[Company]],"Beta")</f>
        <v>0.37759999999999999</v>
      </c>
      <c r="Q403" s="65" t="s">
        <v>2106</v>
      </c>
      <c r="R403" s="19" t="s">
        <v>37</v>
      </c>
    </row>
    <row r="404" spans="2:18" ht="25.5" x14ac:dyDescent="0.25">
      <c r="B404" s="5" t="s">
        <v>2177</v>
      </c>
      <c r="C404" s="6" t="s">
        <v>2178</v>
      </c>
      <c r="D404" s="6" t="e" vm="405">
        <v>#VALUE!</v>
      </c>
      <c r="E404" s="5" t="s">
        <v>493</v>
      </c>
      <c r="F404" s="5" t="s">
        <v>493</v>
      </c>
      <c r="G404" s="5" t="s">
        <v>494</v>
      </c>
      <c r="H404" s="5" t="s">
        <v>499</v>
      </c>
      <c r="I404" s="5">
        <v>211120</v>
      </c>
      <c r="J404" s="5" t="s">
        <v>18</v>
      </c>
      <c r="K404" s="7" cm="1">
        <f t="array" ref="K404">_FV(Table1[[#This Row],[Company]],"Market cap",TRUE)</f>
        <v>904779746</v>
      </c>
      <c r="L404" s="14" cm="1">
        <f t="array" ref="L404">+_FV(Table1[[#This Row],[Company]],"price")</f>
        <v>15.455</v>
      </c>
      <c r="M404" s="18">
        <f>+Table1[[#This Row],[Last Price]]/Table1[[#This Row],[52 week high]]</f>
        <v>0.83450323974082075</v>
      </c>
      <c r="N404" s="16" cm="1">
        <f t="array" ref="N404">_FV(Table1[[#This Row],[Company]],"52 week high",TRUE)</f>
        <v>18.52</v>
      </c>
      <c r="O404" s="16" cm="1">
        <f t="array" ref="O404">_FV(Table1[[#This Row],[Company]],"52 week low",TRUE)</f>
        <v>10.26</v>
      </c>
      <c r="P404" s="17" cm="1">
        <f t="array" ref="P404">_FV(Table1[[#This Row],[Company]],"Beta")</f>
        <v>1.454</v>
      </c>
      <c r="Q404" s="65" t="s">
        <v>2179</v>
      </c>
      <c r="R404" s="19" t="s">
        <v>19</v>
      </c>
    </row>
    <row r="405" spans="2:18" ht="38.25" x14ac:dyDescent="0.25">
      <c r="B405" s="5" t="s">
        <v>2229</v>
      </c>
      <c r="C405" s="6" t="s">
        <v>2230</v>
      </c>
      <c r="D405" s="6" t="e" vm="406">
        <v>#VALUE!</v>
      </c>
      <c r="E405" s="5" t="s">
        <v>493</v>
      </c>
      <c r="F405" s="5" t="s">
        <v>493</v>
      </c>
      <c r="G405" s="5" t="s">
        <v>494</v>
      </c>
      <c r="H405" s="5" t="s">
        <v>495</v>
      </c>
      <c r="I405" s="5">
        <v>483111</v>
      </c>
      <c r="J405" s="5" t="s">
        <v>18</v>
      </c>
      <c r="K405" s="7" cm="1">
        <f t="array" ref="K405">_FV(Table1[[#This Row],[Company]],"Market cap",TRUE)</f>
        <v>2507975000</v>
      </c>
      <c r="L405" s="14" cm="1">
        <f t="array" ref="L405">+_FV(Table1[[#This Row],[Company]],"price")</f>
        <v>23.33</v>
      </c>
      <c r="M405" s="18">
        <f>+Table1[[#This Row],[Last Price]]/Table1[[#This Row],[52 week high]]</f>
        <v>0.76105039960854659</v>
      </c>
      <c r="N405" s="16" cm="1">
        <f t="array" ref="N405">_FV(Table1[[#This Row],[Company]],"52 week high",TRUE)</f>
        <v>30.655000000000001</v>
      </c>
      <c r="O405" s="16" cm="1">
        <f t="array" ref="O405">_FV(Table1[[#This Row],[Company]],"52 week low",TRUE)</f>
        <v>13.68</v>
      </c>
      <c r="P405" s="17" cm="1">
        <f t="array" ref="P405">_FV(Table1[[#This Row],[Company]],"Beta")</f>
        <v>0.6643</v>
      </c>
      <c r="Q405" s="65" t="s">
        <v>2231</v>
      </c>
      <c r="R405" s="19" t="s">
        <v>37</v>
      </c>
    </row>
    <row r="406" spans="2:18" ht="25.5" x14ac:dyDescent="0.25">
      <c r="B406" s="5" t="s">
        <v>2248</v>
      </c>
      <c r="C406" s="6" t="s">
        <v>2249</v>
      </c>
      <c r="D406" s="6" t="e" vm="407">
        <v>#VALUE!</v>
      </c>
      <c r="E406" s="5" t="s">
        <v>493</v>
      </c>
      <c r="F406" s="5" t="s">
        <v>493</v>
      </c>
      <c r="G406" s="5" t="s">
        <v>494</v>
      </c>
      <c r="H406" s="5" t="s">
        <v>499</v>
      </c>
      <c r="I406" s="5">
        <v>211120</v>
      </c>
      <c r="J406" s="5" t="s">
        <v>18</v>
      </c>
      <c r="K406" s="7" cm="1">
        <f t="array" ref="K406">_FV(Table1[[#This Row],[Company]],"Market cap",TRUE)</f>
        <v>329535942</v>
      </c>
      <c r="L406" s="14" cm="1">
        <f t="array" ref="L406">+_FV(Table1[[#This Row],[Company]],"price")</f>
        <v>0.95199999999999996</v>
      </c>
      <c r="M406" s="18">
        <f>+Table1[[#This Row],[Last Price]]/Table1[[#This Row],[52 week high]]</f>
        <v>0.4428112935485371</v>
      </c>
      <c r="N406" s="16" cm="1">
        <f t="array" ref="N406">_FV(Table1[[#This Row],[Company]],"52 week high",TRUE)</f>
        <v>2.1499000000000001</v>
      </c>
      <c r="O406" s="16" cm="1">
        <f t="array" ref="O406">_FV(Table1[[#This Row],[Company]],"52 week low",TRUE)</f>
        <v>0.83299999999999996</v>
      </c>
      <c r="P406" s="17" cm="1">
        <f t="array" ref="P406">_FV(Table1[[#This Row],[Company]],"Beta")</f>
        <v>1.6811</v>
      </c>
      <c r="Q406" s="65" t="s">
        <v>2250</v>
      </c>
      <c r="R406" s="19" t="s">
        <v>37</v>
      </c>
    </row>
    <row r="407" spans="2:18" ht="38.25" x14ac:dyDescent="0.25">
      <c r="B407" s="5" t="s">
        <v>2257</v>
      </c>
      <c r="C407" s="6" t="s">
        <v>2258</v>
      </c>
      <c r="D407" s="6" t="e" vm="408">
        <v>#VALUE!</v>
      </c>
      <c r="E407" s="5" t="s">
        <v>493</v>
      </c>
      <c r="F407" s="5" t="s">
        <v>493</v>
      </c>
      <c r="G407" s="5" t="s">
        <v>494</v>
      </c>
      <c r="H407" s="5" t="s">
        <v>1026</v>
      </c>
      <c r="I407" s="5">
        <v>325193</v>
      </c>
      <c r="J407" s="5" t="s">
        <v>18</v>
      </c>
      <c r="K407" s="7" cm="1">
        <f t="array" ref="K407">_FV(Table1[[#This Row],[Company]],"Market cap",TRUE)</f>
        <v>1865436430</v>
      </c>
      <c r="L407" s="14" cm="1">
        <f t="array" ref="L407">+_FV(Table1[[#This Row],[Company]],"price")</f>
        <v>31.46</v>
      </c>
      <c r="M407" s="18">
        <f>+Table1[[#This Row],[Last Price]]/Table1[[#This Row],[52 week high]]</f>
        <v>0.76266666666666671</v>
      </c>
      <c r="N407" s="16" cm="1">
        <f t="array" ref="N407">_FV(Table1[[#This Row],[Company]],"52 week high",TRUE)</f>
        <v>41.25</v>
      </c>
      <c r="O407" s="16" cm="1">
        <f t="array" ref="O407">_FV(Table1[[#This Row],[Company]],"52 week low",TRUE)</f>
        <v>26.09</v>
      </c>
      <c r="P407" s="17" cm="1">
        <f t="array" ref="P407">_FV(Table1[[#This Row],[Company]],"Beta")</f>
        <v>1.7051000000000001</v>
      </c>
      <c r="Q407" s="65" t="s">
        <v>2259</v>
      </c>
      <c r="R407" s="19" t="s">
        <v>19</v>
      </c>
    </row>
    <row r="408" spans="2:18" ht="38.25" x14ac:dyDescent="0.25">
      <c r="B408" s="5" t="s">
        <v>2290</v>
      </c>
      <c r="C408" s="6" t="s">
        <v>2291</v>
      </c>
      <c r="D408" s="6" t="e" vm="409">
        <v>#VALUE!</v>
      </c>
      <c r="E408" s="5" t="s">
        <v>493</v>
      </c>
      <c r="F408" s="5" t="s">
        <v>493</v>
      </c>
      <c r="G408" s="5" t="s">
        <v>758</v>
      </c>
      <c r="H408" s="5" t="s">
        <v>759</v>
      </c>
      <c r="I408" s="5">
        <v>213112</v>
      </c>
      <c r="J408" s="5" t="s">
        <v>18</v>
      </c>
      <c r="K408" s="7" cm="1">
        <f t="array" ref="K408">_FV(Table1[[#This Row],[Company]],"Market cap",TRUE)</f>
        <v>36925723122</v>
      </c>
      <c r="L408" s="14" cm="1">
        <f t="array" ref="L408">+_FV(Table1[[#This Row],[Company]],"price")</f>
        <v>40.664999999999999</v>
      </c>
      <c r="M408" s="18">
        <f>+Table1[[#This Row],[Last Price]]/Table1[[#This Row],[52 week high]]</f>
        <v>0.92441463969083881</v>
      </c>
      <c r="N408" s="16" cm="1">
        <f t="array" ref="N408">_FV(Table1[[#This Row],[Company]],"52 week high",TRUE)</f>
        <v>43.99</v>
      </c>
      <c r="O408" s="16" cm="1">
        <f t="array" ref="O408">_FV(Table1[[#This Row],[Company]],"52 week low",TRUE)</f>
        <v>23.3</v>
      </c>
      <c r="P408" s="17" cm="1">
        <f t="array" ref="P408">_FV(Table1[[#This Row],[Company]],"Beta")</f>
        <v>2.1400999999999999</v>
      </c>
      <c r="Q408" s="65" t="s">
        <v>2292</v>
      </c>
      <c r="R408" s="19" t="s">
        <v>19</v>
      </c>
    </row>
    <row r="409" spans="2:18" ht="25.5" x14ac:dyDescent="0.25">
      <c r="B409" s="5" t="s">
        <v>2347</v>
      </c>
      <c r="C409" s="6" t="s">
        <v>2348</v>
      </c>
      <c r="D409" s="6" t="e" vm="410">
        <v>#VALUE!</v>
      </c>
      <c r="E409" s="5" t="s">
        <v>493</v>
      </c>
      <c r="F409" s="5" t="s">
        <v>493</v>
      </c>
      <c r="G409" s="5" t="s">
        <v>758</v>
      </c>
      <c r="H409" s="5" t="s">
        <v>759</v>
      </c>
      <c r="I409" s="5">
        <v>213112</v>
      </c>
      <c r="J409" s="5" t="s">
        <v>18</v>
      </c>
      <c r="K409" s="7" cm="1">
        <f t="array" ref="K409">_FV(Table1[[#This Row],[Company]],"Market cap",TRUE)</f>
        <v>1184204580</v>
      </c>
      <c r="L409" s="14" cm="1">
        <f t="array" ref="L409">+_FV(Table1[[#This Row],[Company]],"price")</f>
        <v>7.8</v>
      </c>
      <c r="M409" s="18">
        <f>+Table1[[#This Row],[Last Price]]/Table1[[#This Row],[52 week high]]</f>
        <v>0.95823095823095816</v>
      </c>
      <c r="N409" s="16" cm="1">
        <f t="array" ref="N409">_FV(Table1[[#This Row],[Company]],"52 week high",TRUE)</f>
        <v>8.14</v>
      </c>
      <c r="O409" s="16" cm="1">
        <f t="array" ref="O409">_FV(Table1[[#This Row],[Company]],"52 week low",TRUE)</f>
        <v>2.4700000000000002</v>
      </c>
      <c r="P409" s="17" cm="1">
        <f t="array" ref="P409">_FV(Table1[[#This Row],[Company]],"Beta")</f>
        <v>2.8450000000000002</v>
      </c>
      <c r="Q409" s="65" t="s">
        <v>2349</v>
      </c>
      <c r="R409" s="19" t="s">
        <v>26</v>
      </c>
    </row>
    <row r="410" spans="2:18" ht="25.5" x14ac:dyDescent="0.25">
      <c r="B410" s="5" t="s">
        <v>2353</v>
      </c>
      <c r="C410" s="6" t="s">
        <v>2354</v>
      </c>
      <c r="D410" s="6" t="e" vm="411">
        <v>#VALUE!</v>
      </c>
      <c r="E410" s="5" t="s">
        <v>493</v>
      </c>
      <c r="F410" s="5" t="s">
        <v>493</v>
      </c>
      <c r="G410" s="5" t="s">
        <v>758</v>
      </c>
      <c r="H410" s="5" t="s">
        <v>2355</v>
      </c>
      <c r="I410" s="5">
        <v>213111</v>
      </c>
      <c r="J410" s="5" t="s">
        <v>18</v>
      </c>
      <c r="K410" s="7" cm="1">
        <f t="array" ref="K410">_FV(Table1[[#This Row],[Company]],"Market cap",TRUE)</f>
        <v>5179395000</v>
      </c>
      <c r="L410" s="14" cm="1">
        <f t="array" ref="L410">+_FV(Table1[[#This Row],[Company]],"price")</f>
        <v>49</v>
      </c>
      <c r="M410" s="18">
        <f>+Table1[[#This Row],[Last Price]]/Table1[[#This Row],[52 week high]]</f>
        <v>0.89990817263544531</v>
      </c>
      <c r="N410" s="16" cm="1">
        <f t="array" ref="N410">_FV(Table1[[#This Row],[Company]],"52 week high",TRUE)</f>
        <v>54.45</v>
      </c>
      <c r="O410" s="16" cm="1">
        <f t="array" ref="O410">_FV(Table1[[#This Row],[Company]],"52 week low",TRUE)</f>
        <v>27.5853</v>
      </c>
      <c r="P410" s="17" cm="1">
        <f t="array" ref="P410">_FV(Table1[[#This Row],[Company]],"Beta")</f>
        <v>1.6628000000000001</v>
      </c>
      <c r="Q410" s="65" t="s">
        <v>2356</v>
      </c>
      <c r="R410" s="19" t="s">
        <v>26</v>
      </c>
    </row>
    <row r="411" spans="2:18" ht="38.25" x14ac:dyDescent="0.25">
      <c r="B411" s="5" t="s">
        <v>2375</v>
      </c>
      <c r="C411" s="6" t="s">
        <v>2376</v>
      </c>
      <c r="D411" s="6" t="e" vm="412">
        <v>#VALUE!</v>
      </c>
      <c r="E411" s="5" t="s">
        <v>493</v>
      </c>
      <c r="F411" s="5" t="s">
        <v>493</v>
      </c>
      <c r="G411" s="5" t="s">
        <v>494</v>
      </c>
      <c r="H411" s="5" t="s">
        <v>499</v>
      </c>
      <c r="I411" s="5">
        <v>211130</v>
      </c>
      <c r="J411" s="5" t="s">
        <v>18</v>
      </c>
      <c r="K411" s="7" cm="1">
        <f t="array" ref="K411">_FV(Table1[[#This Row],[Company]],"Market cap",TRUE)</f>
        <v>47050960185</v>
      </c>
      <c r="L411" s="14" cm="1">
        <f t="array" ref="L411">+_FV(Table1[[#This Row],[Company]],"price")</f>
        <v>152.61000000000001</v>
      </c>
      <c r="M411" s="18">
        <f>+Table1[[#This Row],[Last Price]]/Table1[[#This Row],[52 week high]]</f>
        <v>0.95072265138300527</v>
      </c>
      <c r="N411" s="16" cm="1">
        <f t="array" ref="N411">_FV(Table1[[#This Row],[Company]],"52 week high",TRUE)</f>
        <v>160.52000000000001</v>
      </c>
      <c r="O411" s="16" cm="1">
        <f t="array" ref="O411">_FV(Table1[[#This Row],[Company]],"52 week low",TRUE)</f>
        <v>88.86</v>
      </c>
      <c r="P411" s="17" cm="1">
        <f t="array" ref="P411">_FV(Table1[[#This Row],[Company]],"Beta")</f>
        <v>1.5758000000000001</v>
      </c>
      <c r="Q411" s="65" t="s">
        <v>2377</v>
      </c>
      <c r="R411" s="19" t="s">
        <v>19</v>
      </c>
    </row>
    <row r="412" spans="2:18" ht="38.25" x14ac:dyDescent="0.25">
      <c r="B412" s="5" t="s">
        <v>2384</v>
      </c>
      <c r="C412" s="6" t="s">
        <v>2385</v>
      </c>
      <c r="D412" s="6" t="e" vm="413">
        <v>#VALUE!</v>
      </c>
      <c r="E412" s="5" t="s">
        <v>493</v>
      </c>
      <c r="F412" s="5" t="s">
        <v>493</v>
      </c>
      <c r="G412" s="5" t="s">
        <v>494</v>
      </c>
      <c r="H412" s="5" t="s">
        <v>1026</v>
      </c>
      <c r="I412" s="5">
        <v>486910</v>
      </c>
      <c r="J412" s="5" t="s">
        <v>18</v>
      </c>
      <c r="K412" s="7" cm="1">
        <f t="array" ref="K412">_FV(Table1[[#This Row],[Company]],"Market cap",TRUE)</f>
        <v>11289083320</v>
      </c>
      <c r="L412" s="14" cm="1">
        <f t="array" ref="L412">+_FV(Table1[[#This Row],[Company]],"price")</f>
        <v>56.24</v>
      </c>
      <c r="M412" s="18">
        <f>+Table1[[#This Row],[Last Price]]/Table1[[#This Row],[52 week high]]</f>
        <v>0.8496751775192628</v>
      </c>
      <c r="N412" s="16" cm="1">
        <f t="array" ref="N412">_FV(Table1[[#This Row],[Company]],"52 week high",TRUE)</f>
        <v>66.19</v>
      </c>
      <c r="O412" s="16" cm="1">
        <f t="array" ref="O412">_FV(Table1[[#This Row],[Company]],"52 week low",TRUE)</f>
        <v>29.14</v>
      </c>
      <c r="P412" s="17" cm="1">
        <f t="array" ref="P412">_FV(Table1[[#This Row],[Company]],"Beta")</f>
        <v>1.3754999999999999</v>
      </c>
      <c r="Q412" s="65" t="s">
        <v>2386</v>
      </c>
      <c r="R412" s="19" t="s">
        <v>26</v>
      </c>
    </row>
    <row r="413" spans="2:18" ht="25.5" x14ac:dyDescent="0.25">
      <c r="B413" s="5" t="s">
        <v>2573</v>
      </c>
      <c r="C413" s="6" t="s">
        <v>2574</v>
      </c>
      <c r="D413" s="6" t="e" vm="414">
        <v>#VALUE!</v>
      </c>
      <c r="E413" s="5" t="s">
        <v>493</v>
      </c>
      <c r="F413" s="5" t="s">
        <v>493</v>
      </c>
      <c r="G413" s="5" t="s">
        <v>494</v>
      </c>
      <c r="H413" s="5" t="s">
        <v>495</v>
      </c>
      <c r="I413" s="5">
        <v>483111</v>
      </c>
      <c r="J413" s="5" t="s">
        <v>18</v>
      </c>
      <c r="K413" s="7" cm="1">
        <f t="array" ref="K413">_FV(Table1[[#This Row],[Company]],"Market cap",TRUE)</f>
        <v>1853691923</v>
      </c>
      <c r="L413" s="14" cm="1">
        <f t="array" ref="L413">+_FV(Table1[[#This Row],[Company]],"price")</f>
        <v>37.770000000000003</v>
      </c>
      <c r="M413" s="18">
        <f>+Table1[[#This Row],[Last Price]]/Table1[[#This Row],[52 week high]]</f>
        <v>0.80459109006435459</v>
      </c>
      <c r="N413" s="16" cm="1">
        <f t="array" ref="N413">_FV(Table1[[#This Row],[Company]],"52 week high",TRUE)</f>
        <v>46.943100000000001</v>
      </c>
      <c r="O413" s="16" cm="1">
        <f t="array" ref="O413">_FV(Table1[[#This Row],[Company]],"52 week low",TRUE)</f>
        <v>13.598000000000001</v>
      </c>
      <c r="P413" s="17" cm="1">
        <f t="array" ref="P413">_FV(Table1[[#This Row],[Company]],"Beta")</f>
        <v>0.1116</v>
      </c>
      <c r="Q413" s="65" t="s">
        <v>2575</v>
      </c>
      <c r="R413" s="19" t="s">
        <v>37</v>
      </c>
    </row>
    <row r="414" spans="2:18" ht="38.25" x14ac:dyDescent="0.25">
      <c r="B414" s="5" t="s">
        <v>2731</v>
      </c>
      <c r="C414" s="6" t="s">
        <v>2732</v>
      </c>
      <c r="D414" s="6" t="e" vm="415">
        <v>#VALUE!</v>
      </c>
      <c r="E414" s="5" t="s">
        <v>493</v>
      </c>
      <c r="F414" s="5" t="s">
        <v>493</v>
      </c>
      <c r="G414" s="5" t="s">
        <v>494</v>
      </c>
      <c r="H414" s="5" t="s">
        <v>499</v>
      </c>
      <c r="I414" s="5">
        <v>211130</v>
      </c>
      <c r="J414" s="5" t="s">
        <v>18</v>
      </c>
      <c r="K414" s="5" t="e" cm="1" vm="58">
        <f t="array" ref="K414">_FV(Table1[[#This Row],[Company]],"Market cap",TRUE)</f>
        <v>#VALUE!</v>
      </c>
      <c r="L414" s="14" cm="1">
        <f t="array" ref="L414">+_FV(Table1[[#This Row],[Company]],"price")</f>
        <v>16.114999999999998</v>
      </c>
      <c r="M414" s="18">
        <f>+Table1[[#This Row],[Last Price]]/Table1[[#This Row],[52 week high]]</f>
        <v>0.80253984063745021</v>
      </c>
      <c r="N414" s="16" cm="1">
        <f t="array" ref="N414">_FV(Table1[[#This Row],[Company]],"52 week high",TRUE)</f>
        <v>20.079999999999998</v>
      </c>
      <c r="O414" s="16" cm="1">
        <f t="array" ref="O414">_FV(Table1[[#This Row],[Company]],"52 week low",TRUE)</f>
        <v>13.93</v>
      </c>
      <c r="P414" s="17" t="e" cm="1" vm="52">
        <f t="array" ref="P414">_FV(Table1[[#This Row],[Company]],"Beta")</f>
        <v>#VALUE!</v>
      </c>
      <c r="Q414" s="65" t="s">
        <v>2733</v>
      </c>
      <c r="R414" s="19" t="s">
        <v>26</v>
      </c>
    </row>
    <row r="415" spans="2:18" ht="38.25" x14ac:dyDescent="0.25">
      <c r="B415" s="5" t="s">
        <v>2737</v>
      </c>
      <c r="C415" s="6" t="s">
        <v>2738</v>
      </c>
      <c r="D415" s="6" t="e" vm="416">
        <v>#VALUE!</v>
      </c>
      <c r="E415" s="5" t="s">
        <v>493</v>
      </c>
      <c r="F415" s="5" t="s">
        <v>493</v>
      </c>
      <c r="G415" s="5" t="s">
        <v>494</v>
      </c>
      <c r="H415" s="5" t="s">
        <v>495</v>
      </c>
      <c r="I415" s="5">
        <v>486210</v>
      </c>
      <c r="J415" s="5" t="s">
        <v>18</v>
      </c>
      <c r="K415" s="7" cm="1">
        <f t="array" ref="K415">_FV(Table1[[#This Row],[Company]],"Market cap",TRUE)</f>
        <v>42237570000</v>
      </c>
      <c r="L415" s="14" cm="1">
        <f t="array" ref="L415">+_FV(Table1[[#This Row],[Company]],"price")</f>
        <v>18.16</v>
      </c>
      <c r="M415" s="18">
        <f>+Table1[[#This Row],[Last Price]]/Table1[[#This Row],[52 week high]]</f>
        <v>0.89900990099009903</v>
      </c>
      <c r="N415" s="16" cm="1">
        <f t="array" ref="N415">_FV(Table1[[#This Row],[Company]],"52 week high",TRUE)</f>
        <v>20.2</v>
      </c>
      <c r="O415" s="16" cm="1">
        <f t="array" ref="O415">_FV(Table1[[#This Row],[Company]],"52 week low",TRUE)</f>
        <v>15.775</v>
      </c>
      <c r="P415" s="17" cm="1">
        <f t="array" ref="P415">_FV(Table1[[#This Row],[Company]],"Beta")</f>
        <v>0.94399999999999995</v>
      </c>
      <c r="Q415" s="65" t="s">
        <v>2739</v>
      </c>
      <c r="R415" s="19" t="s">
        <v>19</v>
      </c>
    </row>
    <row r="416" spans="2:18" ht="38.25" x14ac:dyDescent="0.25">
      <c r="B416" s="5" t="s">
        <v>2740</v>
      </c>
      <c r="C416" s="6" t="s">
        <v>2741</v>
      </c>
      <c r="D416" s="6" t="e" vm="417">
        <v>#VALUE!</v>
      </c>
      <c r="E416" s="5" t="s">
        <v>493</v>
      </c>
      <c r="F416" s="5" t="s">
        <v>493</v>
      </c>
      <c r="G416" s="5" t="s">
        <v>494</v>
      </c>
      <c r="H416" s="5" t="s">
        <v>495</v>
      </c>
      <c r="I416" s="5">
        <v>211120</v>
      </c>
      <c r="J416" s="5" t="s">
        <v>18</v>
      </c>
      <c r="K416" s="7" cm="1">
        <f t="array" ref="K416">_FV(Table1[[#This Row],[Company]],"Market cap",TRUE)</f>
        <v>4311484000</v>
      </c>
      <c r="L416" s="14" cm="1">
        <f t="array" ref="L416">+_FV(Table1[[#This Row],[Company]],"price")</f>
        <v>30.9802</v>
      </c>
      <c r="M416" s="18">
        <f>+Table1[[#This Row],[Last Price]]/Table1[[#This Row],[52 week high]]</f>
        <v>0.68860344210589486</v>
      </c>
      <c r="N416" s="16" cm="1">
        <f t="array" ref="N416">_FV(Table1[[#This Row],[Company]],"52 week high",TRUE)</f>
        <v>44.989899999999999</v>
      </c>
      <c r="O416" s="16" cm="1">
        <f t="array" ref="O416">_FV(Table1[[#This Row],[Company]],"52 week low",TRUE)</f>
        <v>29.05</v>
      </c>
      <c r="P416" s="17" cm="1">
        <f t="array" ref="P416">_FV(Table1[[#This Row],[Company]],"Beta")</f>
        <v>2.6282000000000001</v>
      </c>
      <c r="Q416" s="65" t="s">
        <v>2742</v>
      </c>
      <c r="R416" s="19" t="s">
        <v>19</v>
      </c>
    </row>
    <row r="417" spans="2:18" ht="38.25" x14ac:dyDescent="0.25">
      <c r="B417" s="5" t="s">
        <v>2774</v>
      </c>
      <c r="C417" s="6" t="s">
        <v>2775</v>
      </c>
      <c r="D417" s="6" t="e" vm="418">
        <v>#VALUE!</v>
      </c>
      <c r="E417" s="5" t="s">
        <v>493</v>
      </c>
      <c r="F417" s="5" t="s">
        <v>493</v>
      </c>
      <c r="G417" s="5" t="s">
        <v>494</v>
      </c>
      <c r="H417" s="5" t="s">
        <v>499</v>
      </c>
      <c r="I417" s="5">
        <v>211120</v>
      </c>
      <c r="J417" s="5" t="s">
        <v>18</v>
      </c>
      <c r="K417" s="7" cm="1">
        <f t="array" ref="K417">_FV(Table1[[#This Row],[Company]],"Market cap",TRUE)</f>
        <v>3617514922</v>
      </c>
      <c r="L417" s="14" cm="1">
        <f t="array" ref="L417">+_FV(Table1[[#This Row],[Company]],"price")</f>
        <v>7.9349999999999996</v>
      </c>
      <c r="M417" s="18">
        <f>+Table1[[#This Row],[Last Price]]/Table1[[#This Row],[52 week high]]</f>
        <v>0.93517972893341195</v>
      </c>
      <c r="N417" s="16" cm="1">
        <f t="array" ref="N417">_FV(Table1[[#This Row],[Company]],"52 week high",TRUE)</f>
        <v>8.4849999999999994</v>
      </c>
      <c r="O417" s="16" cm="1">
        <f t="array" ref="O417">_FV(Table1[[#This Row],[Company]],"52 week low",TRUE)</f>
        <v>4.09</v>
      </c>
      <c r="P417" s="17" cm="1">
        <f t="array" ref="P417">_FV(Table1[[#This Row],[Company]],"Beta")</f>
        <v>2.8388</v>
      </c>
      <c r="Q417" s="65" t="s">
        <v>2776</v>
      </c>
      <c r="R417" s="19" t="s">
        <v>19</v>
      </c>
    </row>
    <row r="418" spans="2:18" ht="25.5" x14ac:dyDescent="0.25">
      <c r="B418" s="5" t="s">
        <v>2855</v>
      </c>
      <c r="C418" s="6" t="s">
        <v>2856</v>
      </c>
      <c r="D418" s="6" t="e" vm="419">
        <v>#VALUE!</v>
      </c>
      <c r="E418" s="5" t="s">
        <v>493</v>
      </c>
      <c r="F418" s="5" t="s">
        <v>493</v>
      </c>
      <c r="G418" s="5" t="s">
        <v>758</v>
      </c>
      <c r="H418" s="5" t="s">
        <v>759</v>
      </c>
      <c r="I418" s="5">
        <v>213111</v>
      </c>
      <c r="J418" s="5" t="s">
        <v>18</v>
      </c>
      <c r="K418" s="7" cm="1">
        <f t="array" ref="K418">_FV(Table1[[#This Row],[Company]],"Market cap",TRUE)</f>
        <v>2841286779</v>
      </c>
      <c r="L418" s="14" cm="1">
        <f t="array" ref="L418">+_FV(Table1[[#This Row],[Company]],"price")</f>
        <v>15.57</v>
      </c>
      <c r="M418" s="18">
        <f>+Table1[[#This Row],[Last Price]]/Table1[[#This Row],[52 week high]]</f>
        <v>0.77655860349127181</v>
      </c>
      <c r="N418" s="16" cm="1">
        <f t="array" ref="N418">_FV(Table1[[#This Row],[Company]],"52 week high",TRUE)</f>
        <v>20.05</v>
      </c>
      <c r="O418" s="16" cm="1">
        <f t="array" ref="O418">_FV(Table1[[#This Row],[Company]],"52 week low",TRUE)</f>
        <v>10.45</v>
      </c>
      <c r="P418" s="17" cm="1">
        <f t="array" ref="P418">_FV(Table1[[#This Row],[Company]],"Beta")</f>
        <v>2.1709999999999998</v>
      </c>
      <c r="Q418" s="65" t="s">
        <v>2857</v>
      </c>
      <c r="R418" s="19" t="s">
        <v>26</v>
      </c>
    </row>
    <row r="419" spans="2:18" ht="38.25" x14ac:dyDescent="0.25">
      <c r="B419" s="5" t="s">
        <v>2963</v>
      </c>
      <c r="C419" s="6" t="s">
        <v>2964</v>
      </c>
      <c r="D419" s="6" t="e" vm="420">
        <v>#VALUE!</v>
      </c>
      <c r="E419" s="5" t="s">
        <v>493</v>
      </c>
      <c r="F419" s="5" t="s">
        <v>493</v>
      </c>
      <c r="G419" s="5" t="s">
        <v>494</v>
      </c>
      <c r="H419" s="5" t="s">
        <v>495</v>
      </c>
      <c r="I419" s="5">
        <v>488999</v>
      </c>
      <c r="J419" s="5" t="s">
        <v>18</v>
      </c>
      <c r="K419" s="11" cm="1">
        <f t="array" ref="K419">_FV(Table1[[#This Row],[Company]],"Market cap",TRUE)</f>
        <v>1025901000</v>
      </c>
      <c r="L419" s="14" cm="1">
        <f t="array" ref="L419">+_FV(Table1[[#This Row],[Company]],"price")</f>
        <v>2860</v>
      </c>
      <c r="M419" s="18">
        <f>+Table1[[#This Row],[Last Price]]/Table1[[#This Row],[52 week high]]</f>
        <v>0.81273088945723215</v>
      </c>
      <c r="N419" s="16" cm="1">
        <f t="array" ref="N419">_FV(Table1[[#This Row],[Company]],"52 week high",TRUE)</f>
        <v>3519</v>
      </c>
      <c r="O419" s="16" cm="1">
        <f t="array" ref="O419">_FV(Table1[[#This Row],[Company]],"52 week low",TRUE)</f>
        <v>2181</v>
      </c>
      <c r="P419" s="17" cm="1">
        <f t="array" ref="P419">_FV(Table1[[#This Row],[Company]],"Beta")</f>
        <v>0.28589999999999999</v>
      </c>
      <c r="Q419" s="65" t="s">
        <v>2965</v>
      </c>
      <c r="R419" s="19" t="s">
        <v>19</v>
      </c>
    </row>
    <row r="420" spans="2:18" ht="25.5" x14ac:dyDescent="0.25">
      <c r="B420" s="5" t="s">
        <v>2969</v>
      </c>
      <c r="C420" s="6" t="s">
        <v>2970</v>
      </c>
      <c r="D420" s="6" t="e" vm="421">
        <v>#VALUE!</v>
      </c>
      <c r="E420" s="5" t="s">
        <v>493</v>
      </c>
      <c r="F420" s="5" t="s">
        <v>493</v>
      </c>
      <c r="G420" s="5" t="s">
        <v>494</v>
      </c>
      <c r="H420" s="5" t="s">
        <v>499</v>
      </c>
      <c r="I420" s="5">
        <v>211120</v>
      </c>
      <c r="J420" s="5" t="s">
        <v>18</v>
      </c>
      <c r="K420" s="7" cm="1">
        <f t="array" ref="K420">_FV(Table1[[#This Row],[Company]],"Market cap",TRUE)</f>
        <v>4974736689</v>
      </c>
      <c r="L420" s="14" cm="1">
        <f t="array" ref="L420">+_FV(Table1[[#This Row],[Company]],"price")</f>
        <v>23.01</v>
      </c>
      <c r="M420" s="18">
        <f>+Table1[[#This Row],[Last Price]]/Table1[[#This Row],[52 week high]]</f>
        <v>0.75915539425932044</v>
      </c>
      <c r="N420" s="16" cm="1">
        <f t="array" ref="N420">_FV(Table1[[#This Row],[Company]],"52 week high",TRUE)</f>
        <v>30.31</v>
      </c>
      <c r="O420" s="16" cm="1">
        <f t="array" ref="O420">_FV(Table1[[#This Row],[Company]],"52 week low",TRUE)</f>
        <v>18.010000000000002</v>
      </c>
      <c r="P420" s="17" cm="1">
        <f t="array" ref="P420">_FV(Table1[[#This Row],[Company]],"Beta")</f>
        <v>2.1315</v>
      </c>
      <c r="Q420" s="65" t="s">
        <v>2971</v>
      </c>
      <c r="R420" s="19" t="s">
        <v>26</v>
      </c>
    </row>
    <row r="421" spans="2:18" ht="25.5" x14ac:dyDescent="0.25">
      <c r="B421" s="5" t="s">
        <v>2993</v>
      </c>
      <c r="C421" s="6" t="s">
        <v>2994</v>
      </c>
      <c r="D421" s="6" t="e" vm="422">
        <v>#VALUE!</v>
      </c>
      <c r="E421" s="5" t="s">
        <v>493</v>
      </c>
      <c r="F421" s="5" t="s">
        <v>493</v>
      </c>
      <c r="G421" s="5" t="s">
        <v>494</v>
      </c>
      <c r="H421" s="5" t="s">
        <v>499</v>
      </c>
      <c r="I421" s="5">
        <v>211120</v>
      </c>
      <c r="J421" s="5" t="s">
        <v>18</v>
      </c>
      <c r="K421" s="7" cm="1">
        <f t="array" ref="K421">_FV(Table1[[#This Row],[Company]],"Market cap",TRUE)</f>
        <v>17356402974</v>
      </c>
      <c r="L421" s="14" cm="1">
        <f t="array" ref="L421">+_FV(Table1[[#This Row],[Company]],"price")</f>
        <v>27.33</v>
      </c>
      <c r="M421" s="18">
        <f>+Table1[[#This Row],[Last Price]]/Table1[[#This Row],[52 week high]]</f>
        <v>0.81777378815080781</v>
      </c>
      <c r="N421" s="16" cm="1">
        <f t="array" ref="N421">_FV(Table1[[#This Row],[Company]],"52 week high",TRUE)</f>
        <v>33.42</v>
      </c>
      <c r="O421" s="16" cm="1">
        <f t="array" ref="O421">_FV(Table1[[#This Row],[Company]],"52 week low",TRUE)</f>
        <v>19.11</v>
      </c>
      <c r="P421" s="17" cm="1">
        <f t="array" ref="P421">_FV(Table1[[#This Row],[Company]],"Beta")</f>
        <v>2.4253999999999998</v>
      </c>
      <c r="Q421" s="65" t="s">
        <v>2995</v>
      </c>
      <c r="R421" s="19" t="s">
        <v>26</v>
      </c>
    </row>
    <row r="422" spans="2:18" ht="25.5" x14ac:dyDescent="0.25">
      <c r="B422" s="5" t="s">
        <v>2996</v>
      </c>
      <c r="C422" s="6" t="s">
        <v>2997</v>
      </c>
      <c r="D422" s="6" t="e" vm="423">
        <v>#VALUE!</v>
      </c>
      <c r="E422" s="5" t="s">
        <v>493</v>
      </c>
      <c r="F422" s="5" t="s">
        <v>493</v>
      </c>
      <c r="G422" s="5" t="s">
        <v>494</v>
      </c>
      <c r="H422" s="5" t="s">
        <v>1026</v>
      </c>
      <c r="I422" s="5">
        <v>324110</v>
      </c>
      <c r="J422" s="5" t="s">
        <v>18</v>
      </c>
      <c r="K422" s="7" cm="1">
        <f t="array" ref="K422">_FV(Table1[[#This Row],[Company]],"Market cap",TRUE)</f>
        <v>61028962509</v>
      </c>
      <c r="L422" s="14" cm="1">
        <f t="array" ref="L422">+_FV(Table1[[#This Row],[Company]],"price")</f>
        <v>130.2199</v>
      </c>
      <c r="M422" s="18">
        <f>+Table1[[#This Row],[Last Price]]/Table1[[#This Row],[52 week high]]</f>
        <v>0.95427158141579937</v>
      </c>
      <c r="N422" s="16" cm="1">
        <f t="array" ref="N422">_FV(Table1[[#This Row],[Company]],"52 week high",TRUE)</f>
        <v>136.46</v>
      </c>
      <c r="O422" s="16" cm="1">
        <f t="array" ref="O422">_FV(Table1[[#This Row],[Company]],"52 week low",TRUE)</f>
        <v>70.33</v>
      </c>
      <c r="P422" s="17" cm="1">
        <f t="array" ref="P422">_FV(Table1[[#This Row],[Company]],"Beta")</f>
        <v>1.6088</v>
      </c>
      <c r="Q422" s="65" t="s">
        <v>2998</v>
      </c>
      <c r="R422" s="19" t="s">
        <v>26</v>
      </c>
    </row>
    <row r="423" spans="2:18" ht="38.25" x14ac:dyDescent="0.25">
      <c r="B423" s="5" t="s">
        <v>3044</v>
      </c>
      <c r="C423" s="6" t="s">
        <v>3045</v>
      </c>
      <c r="D423" s="6" t="e" vm="424">
        <v>#VALUE!</v>
      </c>
      <c r="E423" s="5" t="s">
        <v>493</v>
      </c>
      <c r="F423" s="5" t="s">
        <v>493</v>
      </c>
      <c r="G423" s="5" t="s">
        <v>494</v>
      </c>
      <c r="H423" s="5" t="s">
        <v>499</v>
      </c>
      <c r="I423" s="5">
        <v>211120</v>
      </c>
      <c r="J423" s="5" t="s">
        <v>18</v>
      </c>
      <c r="K423" s="7" cm="1">
        <f t="array" ref="K423">_FV(Table1[[#This Row],[Company]],"Market cap",TRUE)</f>
        <v>7634414515</v>
      </c>
      <c r="L423" s="14" cm="1">
        <f t="array" ref="L423">+_FV(Table1[[#This Row],[Company]],"price")</f>
        <v>64.61</v>
      </c>
      <c r="M423" s="18">
        <f>+Table1[[#This Row],[Last Price]]/Table1[[#This Row],[52 week high]]</f>
        <v>0.87571157495256169</v>
      </c>
      <c r="N423" s="16" cm="1">
        <f t="array" ref="N423">_FV(Table1[[#This Row],[Company]],"52 week high",TRUE)</f>
        <v>73.78</v>
      </c>
      <c r="O423" s="16" cm="1">
        <f t="array" ref="O423">_FV(Table1[[#This Row],[Company]],"52 week low",TRUE)</f>
        <v>41.17</v>
      </c>
      <c r="P423" s="17" cm="1">
        <f t="array" ref="P423">_FV(Table1[[#This Row],[Company]],"Beta")</f>
        <v>3.5495000000000001</v>
      </c>
      <c r="Q423" s="65" t="s">
        <v>3046</v>
      </c>
      <c r="R423" s="19" t="s">
        <v>19</v>
      </c>
    </row>
    <row r="424" spans="2:18" ht="38.25" x14ac:dyDescent="0.25">
      <c r="B424" s="5" t="s">
        <v>3197</v>
      </c>
      <c r="C424" s="6" t="s">
        <v>3198</v>
      </c>
      <c r="D424" s="6" t="e" vm="425">
        <v>#VALUE!</v>
      </c>
      <c r="E424" s="5" t="s">
        <v>493</v>
      </c>
      <c r="F424" s="5" t="s">
        <v>493</v>
      </c>
      <c r="G424" s="5" t="s">
        <v>494</v>
      </c>
      <c r="H424" s="5" t="s">
        <v>495</v>
      </c>
      <c r="I424" s="5">
        <v>486110</v>
      </c>
      <c r="J424" s="5" t="s">
        <v>18</v>
      </c>
      <c r="K424" s="5" t="e" cm="1" vm="58">
        <f t="array" ref="K424">_FV(Table1[[#This Row],[Company]],"Market cap",TRUE)</f>
        <v>#VALUE!</v>
      </c>
      <c r="L424" s="14" cm="1">
        <f t="array" ref="L424">+_FV(Table1[[#This Row],[Company]],"price")</f>
        <v>34.5</v>
      </c>
      <c r="M424" s="18">
        <f>+Table1[[#This Row],[Last Price]]/Table1[[#This Row],[52 week high]]</f>
        <v>0.97210481825866435</v>
      </c>
      <c r="N424" s="16" cm="1">
        <f t="array" ref="N424">_FV(Table1[[#This Row],[Company]],"52 week high",TRUE)</f>
        <v>35.49</v>
      </c>
      <c r="O424" s="16" cm="1">
        <f t="array" ref="O424">_FV(Table1[[#This Row],[Company]],"52 week low",TRUE)</f>
        <v>27.465</v>
      </c>
      <c r="P424" s="17" t="e" cm="1" vm="52">
        <f t="array" ref="P424">_FV(Table1[[#This Row],[Company]],"Beta")</f>
        <v>#VALUE!</v>
      </c>
      <c r="Q424" s="65" t="s">
        <v>3199</v>
      </c>
      <c r="R424" s="19" t="s">
        <v>19</v>
      </c>
    </row>
    <row r="425" spans="2:18" ht="38.25" x14ac:dyDescent="0.25">
      <c r="B425" s="5" t="s">
        <v>3209</v>
      </c>
      <c r="C425" s="6" t="s">
        <v>3210</v>
      </c>
      <c r="D425" s="6" t="e" vm="426">
        <v>#VALUE!</v>
      </c>
      <c r="E425" s="5" t="s">
        <v>493</v>
      </c>
      <c r="F425" s="5" t="s">
        <v>493</v>
      </c>
      <c r="G425" s="5" t="s">
        <v>494</v>
      </c>
      <c r="H425" s="5" t="s">
        <v>499</v>
      </c>
      <c r="I425" s="5">
        <v>211120</v>
      </c>
      <c r="J425" s="5" t="s">
        <v>18</v>
      </c>
      <c r="K425" s="7" cm="1">
        <f t="array" ref="K425">_FV(Table1[[#This Row],[Company]],"Market cap",TRUE)</f>
        <v>6715668960</v>
      </c>
      <c r="L425" s="14" cm="1">
        <f t="array" ref="L425">+_FV(Table1[[#This Row],[Company]],"price")</f>
        <v>43.2</v>
      </c>
      <c r="M425" s="18">
        <f>+Table1[[#This Row],[Last Price]]/Table1[[#This Row],[52 week high]]</f>
        <v>0.84235156478502493</v>
      </c>
      <c r="N425" s="16" cm="1">
        <f t="array" ref="N425">_FV(Table1[[#This Row],[Company]],"52 week high",TRUE)</f>
        <v>51.284999999999997</v>
      </c>
      <c r="O425" s="16" cm="1">
        <f t="array" ref="O425">_FV(Table1[[#This Row],[Company]],"52 week low",TRUE)</f>
        <v>25.966699999999999</v>
      </c>
      <c r="P425" s="17" cm="1">
        <f t="array" ref="P425">_FV(Table1[[#This Row],[Company]],"Beta")</f>
        <v>2.4098999999999999</v>
      </c>
      <c r="Q425" s="65" t="s">
        <v>3211</v>
      </c>
      <c r="R425" s="19" t="s">
        <v>26</v>
      </c>
    </row>
    <row r="426" spans="2:18" ht="38.25" x14ac:dyDescent="0.25">
      <c r="B426" s="5" t="s">
        <v>3221</v>
      </c>
      <c r="C426" s="6" t="s">
        <v>3222</v>
      </c>
      <c r="D426" s="6" t="e" vm="427">
        <v>#VALUE!</v>
      </c>
      <c r="E426" s="5" t="s">
        <v>493</v>
      </c>
      <c r="F426" s="5" t="s">
        <v>493</v>
      </c>
      <c r="G426" s="5" t="s">
        <v>758</v>
      </c>
      <c r="H426" s="5" t="s">
        <v>2355</v>
      </c>
      <c r="I426" s="5">
        <v>213111</v>
      </c>
      <c r="J426" s="5" t="s">
        <v>18</v>
      </c>
      <c r="K426" s="7" cm="1">
        <f t="array" ref="K426">_FV(Table1[[#This Row],[Company]],"Market cap",TRUE)</f>
        <v>1646339000</v>
      </c>
      <c r="L426" s="14" cm="1">
        <f t="array" ref="L426">+_FV(Table1[[#This Row],[Company]],"price")</f>
        <v>172.13</v>
      </c>
      <c r="M426" s="18">
        <f>+Table1[[#This Row],[Last Price]]/Table1[[#This Row],[52 week high]]</f>
        <v>0.8288631001107527</v>
      </c>
      <c r="N426" s="16" cm="1">
        <f t="array" ref="N426">_FV(Table1[[#This Row],[Company]],"52 week high",TRUE)</f>
        <v>207.67</v>
      </c>
      <c r="O426" s="16" cm="1">
        <f t="array" ref="O426">_FV(Table1[[#This Row],[Company]],"52 week low",TRUE)</f>
        <v>92.66</v>
      </c>
      <c r="P426" s="17" cm="1">
        <f t="array" ref="P426">_FV(Table1[[#This Row],[Company]],"Beta")</f>
        <v>2.7980999999999998</v>
      </c>
      <c r="Q426" s="65" t="s">
        <v>3223</v>
      </c>
      <c r="R426" s="19" t="s">
        <v>19</v>
      </c>
    </row>
    <row r="427" spans="2:18" ht="25.5" x14ac:dyDescent="0.25">
      <c r="B427" s="5" t="s">
        <v>3269</v>
      </c>
      <c r="C427" s="6" t="s">
        <v>3270</v>
      </c>
      <c r="D427" s="6" t="e" vm="428">
        <v>#VALUE!</v>
      </c>
      <c r="E427" s="5" t="s">
        <v>493</v>
      </c>
      <c r="F427" s="5" t="s">
        <v>493</v>
      </c>
      <c r="G427" s="5" t="s">
        <v>494</v>
      </c>
      <c r="H427" s="5" t="s">
        <v>495</v>
      </c>
      <c r="I427" s="5">
        <v>221210</v>
      </c>
      <c r="J427" s="5" t="s">
        <v>18</v>
      </c>
      <c r="K427" s="7" cm="1">
        <f t="array" ref="K427">_FV(Table1[[#This Row],[Company]],"Market cap",TRUE)</f>
        <v>7868545069</v>
      </c>
      <c r="L427" s="14" cm="1">
        <f t="array" ref="L427">+_FV(Table1[[#This Row],[Company]],"price")</f>
        <v>37.69</v>
      </c>
      <c r="M427" s="18">
        <f>+Table1[[#This Row],[Last Price]]/Table1[[#This Row],[52 week high]]</f>
        <v>0.59768474468759902</v>
      </c>
      <c r="N427" s="16" cm="1">
        <f t="array" ref="N427">_FV(Table1[[#This Row],[Company]],"52 week high",TRUE)</f>
        <v>63.06</v>
      </c>
      <c r="O427" s="16" cm="1">
        <f t="array" ref="O427">_FV(Table1[[#This Row],[Company]],"52 week low",TRUE)</f>
        <v>20.16</v>
      </c>
      <c r="P427" s="17" cm="1">
        <f t="array" ref="P427">_FV(Table1[[#This Row],[Company]],"Beta")</f>
        <v>1.5908</v>
      </c>
      <c r="Q427" s="65" t="s">
        <v>3271</v>
      </c>
      <c r="R427" s="19" t="s">
        <v>19</v>
      </c>
    </row>
    <row r="428" spans="2:18" ht="38.25" x14ac:dyDescent="0.25">
      <c r="B428" s="5" t="s">
        <v>3291</v>
      </c>
      <c r="C428" s="6" t="s">
        <v>3292</v>
      </c>
      <c r="D428" s="6" t="e" vm="429">
        <v>#VALUE!</v>
      </c>
      <c r="E428" s="5" t="s">
        <v>493</v>
      </c>
      <c r="F428" s="5" t="s">
        <v>493</v>
      </c>
      <c r="G428" s="5" t="s">
        <v>494</v>
      </c>
      <c r="H428" s="5" t="s">
        <v>495</v>
      </c>
      <c r="I428" s="5">
        <v>523920</v>
      </c>
      <c r="J428" s="5" t="s">
        <v>18</v>
      </c>
      <c r="K428" s="7" cm="1">
        <f t="array" ref="K428">_FV(Table1[[#This Row],[Company]],"Market cap",TRUE)</f>
        <v>826124960</v>
      </c>
      <c r="L428" s="14" cm="1">
        <f t="array" ref="L428">+_FV(Table1[[#This Row],[Company]],"price")</f>
        <v>5.7214</v>
      </c>
      <c r="M428" s="18">
        <f>+Table1[[#This Row],[Last Price]]/Table1[[#This Row],[52 week high]]</f>
        <v>0.63942689182695001</v>
      </c>
      <c r="N428" s="16" cm="1">
        <f t="array" ref="N428">_FV(Table1[[#This Row],[Company]],"52 week high",TRUE)</f>
        <v>8.9476999999999993</v>
      </c>
      <c r="O428" s="16" cm="1">
        <f t="array" ref="O428">_FV(Table1[[#This Row],[Company]],"52 week low",TRUE)</f>
        <v>2.09</v>
      </c>
      <c r="P428" s="17" cm="1">
        <f t="array" ref="P428">_FV(Table1[[#This Row],[Company]],"Beta")</f>
        <v>1.0966</v>
      </c>
      <c r="Q428" s="65" t="s">
        <v>3293</v>
      </c>
      <c r="R428" s="19" t="s">
        <v>26</v>
      </c>
    </row>
    <row r="429" spans="2:18" ht="38.25" x14ac:dyDescent="0.25">
      <c r="B429" s="5" t="s">
        <v>3303</v>
      </c>
      <c r="C429" s="6" t="s">
        <v>3304</v>
      </c>
      <c r="D429" s="6" t="e" vm="430">
        <v>#VALUE!</v>
      </c>
      <c r="E429" s="5" t="s">
        <v>493</v>
      </c>
      <c r="F429" s="5" t="s">
        <v>493</v>
      </c>
      <c r="G429" s="5" t="s">
        <v>758</v>
      </c>
      <c r="H429" s="5" t="s">
        <v>759</v>
      </c>
      <c r="I429" s="5">
        <v>213112</v>
      </c>
      <c r="J429" s="5" t="s">
        <v>18</v>
      </c>
      <c r="K429" s="7" cm="1">
        <f t="array" ref="K429">_FV(Table1[[#This Row],[Company]],"Market cap",TRUE)</f>
        <v>2174166379</v>
      </c>
      <c r="L429" s="14" cm="1">
        <f t="array" ref="L429">+_FV(Table1[[#This Row],[Company]],"price")</f>
        <v>8.8550000000000004</v>
      </c>
      <c r="M429" s="18">
        <f>+Table1[[#This Row],[Last Price]]/Table1[[#This Row],[52 week high]]</f>
        <v>0.70840000000000003</v>
      </c>
      <c r="N429" s="16" cm="1">
        <f t="array" ref="N429">_FV(Table1[[#This Row],[Company]],"52 week high",TRUE)</f>
        <v>12.5</v>
      </c>
      <c r="O429" s="16" cm="1">
        <f t="array" ref="O429">_FV(Table1[[#This Row],[Company]],"52 week low",TRUE)</f>
        <v>5.86</v>
      </c>
      <c r="P429" s="17" cm="1">
        <f t="array" ref="P429">_FV(Table1[[#This Row],[Company]],"Beta")</f>
        <v>2.0956000000000001</v>
      </c>
      <c r="Q429" s="65" t="s">
        <v>3305</v>
      </c>
      <c r="R429" s="19" t="s">
        <v>26</v>
      </c>
    </row>
    <row r="430" spans="2:18" ht="38.25" x14ac:dyDescent="0.25">
      <c r="B430" s="5" t="s">
        <v>3330</v>
      </c>
      <c r="C430" s="6" t="s">
        <v>3331</v>
      </c>
      <c r="D430" s="6" t="e" vm="431">
        <v>#VALUE!</v>
      </c>
      <c r="E430" s="5" t="s">
        <v>493</v>
      </c>
      <c r="F430" s="5" t="s">
        <v>493</v>
      </c>
      <c r="G430" s="5" t="s">
        <v>758</v>
      </c>
      <c r="H430" s="5" t="s">
        <v>2355</v>
      </c>
      <c r="I430" s="5">
        <v>213111</v>
      </c>
      <c r="J430" s="5" t="s">
        <v>18</v>
      </c>
      <c r="K430" s="7" cm="1">
        <f t="array" ref="K430">_FV(Table1[[#This Row],[Company]],"Market cap",TRUE)</f>
        <v>5365779000</v>
      </c>
      <c r="L430" s="14" cm="1">
        <f t="array" ref="L430">+_FV(Table1[[#This Row],[Company]],"price")</f>
        <v>40.340000000000003</v>
      </c>
      <c r="M430" s="18">
        <f>+Table1[[#This Row],[Last Price]]/Table1[[#This Row],[52 week high]]</f>
        <v>0.9586501901140686</v>
      </c>
      <c r="N430" s="16" cm="1">
        <f t="array" ref="N430">_FV(Table1[[#This Row],[Company]],"52 week high",TRUE)</f>
        <v>42.08</v>
      </c>
      <c r="O430" s="16" cm="1">
        <f t="array" ref="O430">_FV(Table1[[#This Row],[Company]],"52 week low",TRUE)</f>
        <v>22.64</v>
      </c>
      <c r="P430" s="17" cm="1">
        <f t="array" ref="P430">_FV(Table1[[#This Row],[Company]],"Beta")</f>
        <v>0.93100000000000005</v>
      </c>
      <c r="Q430" s="65" t="s">
        <v>3332</v>
      </c>
      <c r="R430" s="19" t="s">
        <v>37</v>
      </c>
    </row>
    <row r="431" spans="2:18" ht="25.5" x14ac:dyDescent="0.25">
      <c r="B431" s="5" t="s">
        <v>3333</v>
      </c>
      <c r="C431" s="6" t="s">
        <v>3334</v>
      </c>
      <c r="D431" s="6" t="e" vm="432">
        <v>#VALUE!</v>
      </c>
      <c r="E431" s="5" t="s">
        <v>493</v>
      </c>
      <c r="F431" s="5" t="s">
        <v>493</v>
      </c>
      <c r="G431" s="5" t="s">
        <v>494</v>
      </c>
      <c r="H431" s="5" t="s">
        <v>495</v>
      </c>
      <c r="I431" s="5">
        <v>532411</v>
      </c>
      <c r="J431" s="5" t="s">
        <v>18</v>
      </c>
      <c r="K431" s="7" cm="1">
        <f t="array" ref="K431">_FV(Table1[[#This Row],[Company]],"Market cap",TRUE)</f>
        <v>627433182</v>
      </c>
      <c r="L431" s="14" cm="1">
        <f t="array" ref="L431">+_FV(Table1[[#This Row],[Company]],"price")</f>
        <v>3.0049999999999999</v>
      </c>
      <c r="M431" s="18">
        <f>+Table1[[#This Row],[Last Price]]/Table1[[#This Row],[52 week high]]</f>
        <v>0.76269035532994922</v>
      </c>
      <c r="N431" s="16" cm="1">
        <f t="array" ref="N431">_FV(Table1[[#This Row],[Company]],"52 week high",TRUE)</f>
        <v>3.94</v>
      </c>
      <c r="O431" s="16" cm="1">
        <f t="array" ref="O431">_FV(Table1[[#This Row],[Company]],"52 week low",TRUE)</f>
        <v>1.4</v>
      </c>
      <c r="P431" s="17" cm="1">
        <f t="array" ref="P431">_FV(Table1[[#This Row],[Company]],"Beta")</f>
        <v>0.25130000000000002</v>
      </c>
      <c r="Q431" s="65" t="s">
        <v>3335</v>
      </c>
      <c r="R431" s="19" t="s">
        <v>19</v>
      </c>
    </row>
    <row r="432" spans="2:18" ht="25.5" x14ac:dyDescent="0.25">
      <c r="B432" s="5" t="s">
        <v>3345</v>
      </c>
      <c r="C432" s="6" t="s">
        <v>3346</v>
      </c>
      <c r="D432" s="6" t="e" vm="433">
        <v>#VALUE!</v>
      </c>
      <c r="E432" s="5" t="s">
        <v>493</v>
      </c>
      <c r="F432" s="5" t="s">
        <v>493</v>
      </c>
      <c r="G432" s="5" t="s">
        <v>494</v>
      </c>
      <c r="H432" s="5" t="s">
        <v>499</v>
      </c>
      <c r="I432" s="5">
        <v>211120</v>
      </c>
      <c r="J432" s="5" t="s">
        <v>18</v>
      </c>
      <c r="K432" s="7" cm="1">
        <f t="array" ref="K432">_FV(Table1[[#This Row],[Company]],"Market cap",TRUE)</f>
        <v>2628187762</v>
      </c>
      <c r="L432" s="14" cm="1">
        <f t="array" ref="L432">+_FV(Table1[[#This Row],[Company]],"price")</f>
        <v>33.75</v>
      </c>
      <c r="M432" s="18">
        <f>+Table1[[#This Row],[Last Price]]/Table1[[#This Row],[52 week high]]</f>
        <v>0.86317135549872115</v>
      </c>
      <c r="N432" s="16" cm="1">
        <f t="array" ref="N432">_FV(Table1[[#This Row],[Company]],"52 week high",TRUE)</f>
        <v>39.1</v>
      </c>
      <c r="O432" s="16" cm="1">
        <f t="array" ref="O432">_FV(Table1[[#This Row],[Company]],"52 week low",TRUE)</f>
        <v>21.45</v>
      </c>
      <c r="P432" s="17" cm="1">
        <f t="array" ref="P432">_FV(Table1[[#This Row],[Company]],"Beta")</f>
        <v>2.0261999999999998</v>
      </c>
      <c r="Q432" s="65" t="s">
        <v>3347</v>
      </c>
      <c r="R432" s="19" t="s">
        <v>19</v>
      </c>
    </row>
    <row r="433" spans="2:18" ht="25.5" x14ac:dyDescent="0.25">
      <c r="B433" s="5" t="s">
        <v>3357</v>
      </c>
      <c r="C433" s="6" t="s">
        <v>3358</v>
      </c>
      <c r="D433" s="6" t="e" vm="434">
        <v>#VALUE!</v>
      </c>
      <c r="E433" s="5" t="s">
        <v>493</v>
      </c>
      <c r="F433" s="5" t="s">
        <v>493</v>
      </c>
      <c r="G433" s="5" t="s">
        <v>758</v>
      </c>
      <c r="H433" s="5" t="s">
        <v>759</v>
      </c>
      <c r="I433" s="5">
        <v>333132</v>
      </c>
      <c r="J433" s="5" t="s">
        <v>18</v>
      </c>
      <c r="K433" s="7" cm="1">
        <f t="array" ref="K433">_FV(Table1[[#This Row],[Company]],"Market cap",TRUE)</f>
        <v>9370363275</v>
      </c>
      <c r="L433" s="14" cm="1">
        <f t="array" ref="L433">+_FV(Table1[[#This Row],[Company]],"price")</f>
        <v>23.855</v>
      </c>
      <c r="M433" s="18">
        <f>+Table1[[#This Row],[Last Price]]/Table1[[#This Row],[52 week high]]</f>
        <v>0.96073298429319376</v>
      </c>
      <c r="N433" s="16" cm="1">
        <f t="array" ref="N433">_FV(Table1[[#This Row],[Company]],"52 week high",TRUE)</f>
        <v>24.83</v>
      </c>
      <c r="O433" s="16" cm="1">
        <f t="array" ref="O433">_FV(Table1[[#This Row],[Company]],"52 week low",TRUE)</f>
        <v>13.98</v>
      </c>
      <c r="P433" s="17" cm="1">
        <f t="array" ref="P433">_FV(Table1[[#This Row],[Company]],"Beta")</f>
        <v>1.8804000000000001</v>
      </c>
      <c r="Q433" s="65" t="s">
        <v>3359</v>
      </c>
      <c r="R433" s="19" t="s">
        <v>26</v>
      </c>
    </row>
    <row r="434" spans="2:18" ht="38.25" x14ac:dyDescent="0.25">
      <c r="B434" s="5" t="s">
        <v>3375</v>
      </c>
      <c r="C434" s="6" t="s">
        <v>3376</v>
      </c>
      <c r="D434" s="6" t="s">
        <v>3376</v>
      </c>
      <c r="E434" s="5" t="s">
        <v>493</v>
      </c>
      <c r="F434" s="5" t="s">
        <v>493</v>
      </c>
      <c r="G434" s="5" t="s">
        <v>494</v>
      </c>
      <c r="H434" s="5" t="s">
        <v>495</v>
      </c>
      <c r="I434" s="5">
        <v>486210</v>
      </c>
      <c r="J434" s="5" t="s">
        <v>18</v>
      </c>
      <c r="K434" s="5" t="e" cm="1" vm="58">
        <f t="array" ref="K434">_FV(Table1[[#This Row],[Company]],"Market cap",TRUE)</f>
        <v>#VALUE!</v>
      </c>
      <c r="L434" s="14" t="e" cm="1" vm="59">
        <f t="array" ref="L434">+_FV(Table1[[#This Row],[Company]],"price")</f>
        <v>#VALUE!</v>
      </c>
      <c r="M434" s="18" t="e" vm="60">
        <f>+Table1[[#This Row],[Last Price]]/Table1[[#This Row],[52 week high]]</f>
        <v>#VALUE!</v>
      </c>
      <c r="N434" s="16" t="e" cm="1" vm="61">
        <f t="array" ref="N434">_FV(Table1[[#This Row],[Company]],"52 week high",TRUE)</f>
        <v>#VALUE!</v>
      </c>
      <c r="O434" s="16" t="e" cm="1" vm="62">
        <f t="array" ref="O434">_FV(Table1[[#This Row],[Company]],"52 week low",TRUE)</f>
        <v>#VALUE!</v>
      </c>
      <c r="P434" s="17" t="e" cm="1" vm="52">
        <f t="array" ref="P434">_FV(Table1[[#This Row],[Company]],"Beta")</f>
        <v>#VALUE!</v>
      </c>
      <c r="Q434" s="65" t="s">
        <v>3377</v>
      </c>
      <c r="R434" s="19" t="s">
        <v>19</v>
      </c>
    </row>
    <row r="435" spans="2:18" ht="51" x14ac:dyDescent="0.25">
      <c r="B435" s="5" t="s">
        <v>3414</v>
      </c>
      <c r="C435" s="6" t="s">
        <v>3415</v>
      </c>
      <c r="D435" s="6" t="e" vm="435">
        <v>#VALUE!</v>
      </c>
      <c r="E435" s="5" t="s">
        <v>493</v>
      </c>
      <c r="F435" s="5" t="s">
        <v>493</v>
      </c>
      <c r="G435" s="5" t="s">
        <v>494</v>
      </c>
      <c r="H435" s="5" t="s">
        <v>1187</v>
      </c>
      <c r="I435" s="5">
        <v>211120</v>
      </c>
      <c r="J435" s="5" t="s">
        <v>18</v>
      </c>
      <c r="K435" s="7" cm="1">
        <f t="array" ref="K435">_FV(Table1[[#This Row],[Company]],"Market cap",TRUE)</f>
        <v>58624959450</v>
      </c>
      <c r="L435" s="14" cm="1">
        <f t="array" ref="L435">+_FV(Table1[[#This Row],[Company]],"price")</f>
        <v>64.5</v>
      </c>
      <c r="M435" s="18">
        <f>+Table1[[#This Row],[Last Price]]/Table1[[#This Row],[52 week high]]</f>
        <v>0.8362515704026583</v>
      </c>
      <c r="N435" s="16" cm="1">
        <f t="array" ref="N435">_FV(Table1[[#This Row],[Company]],"52 week high",TRUE)</f>
        <v>77.129900000000006</v>
      </c>
      <c r="O435" s="16" cm="1">
        <f t="array" ref="O435">_FV(Table1[[#This Row],[Company]],"52 week low",TRUE)</f>
        <v>36.51</v>
      </c>
      <c r="P435" s="17" cm="1">
        <f t="array" ref="P435">_FV(Table1[[#This Row],[Company]],"Beta")</f>
        <v>1.8106</v>
      </c>
      <c r="Q435" s="65" t="s">
        <v>3416</v>
      </c>
      <c r="R435" s="19" t="s">
        <v>26</v>
      </c>
    </row>
    <row r="436" spans="2:18" ht="38.25" x14ac:dyDescent="0.25">
      <c r="B436" s="5" t="s">
        <v>3417</v>
      </c>
      <c r="C436" s="6" t="s">
        <v>3418</v>
      </c>
      <c r="D436" s="6" t="e" vm="436">
        <v>#VALUE!</v>
      </c>
      <c r="E436" s="5" t="s">
        <v>493</v>
      </c>
      <c r="F436" s="5" t="s">
        <v>493</v>
      </c>
      <c r="G436" s="5" t="s">
        <v>758</v>
      </c>
      <c r="H436" s="5" t="s">
        <v>759</v>
      </c>
      <c r="I436" s="5">
        <v>213112</v>
      </c>
      <c r="J436" s="5" t="s">
        <v>18</v>
      </c>
      <c r="K436" s="7" cm="1">
        <f t="array" ref="K436">_FV(Table1[[#This Row],[Company]],"Market cap",TRUE)</f>
        <v>2074369055</v>
      </c>
      <c r="L436" s="14" cm="1">
        <f t="array" ref="L436">+_FV(Table1[[#This Row],[Company]],"price")</f>
        <v>20.69</v>
      </c>
      <c r="M436" s="18">
        <f>+Table1[[#This Row],[Last Price]]/Table1[[#This Row],[52 week high]]</f>
        <v>0.97548326261197549</v>
      </c>
      <c r="N436" s="16" cm="1">
        <f t="array" ref="N436">_FV(Table1[[#This Row],[Company]],"52 week high",TRUE)</f>
        <v>21.21</v>
      </c>
      <c r="O436" s="16" cm="1">
        <f t="array" ref="O436">_FV(Table1[[#This Row],[Company]],"52 week low",TRUE)</f>
        <v>7.25</v>
      </c>
      <c r="P436" s="17" cm="1">
        <f t="array" ref="P436">_FV(Table1[[#This Row],[Company]],"Beta")</f>
        <v>2.8570000000000002</v>
      </c>
      <c r="Q436" s="65" t="s">
        <v>3419</v>
      </c>
      <c r="R436" s="19" t="s">
        <v>19</v>
      </c>
    </row>
    <row r="437" spans="2:18" ht="25.5" x14ac:dyDescent="0.25">
      <c r="B437" s="5" t="s">
        <v>3471</v>
      </c>
      <c r="C437" s="6" t="s">
        <v>3472</v>
      </c>
      <c r="D437" s="6" t="e" vm="437">
        <v>#VALUE!</v>
      </c>
      <c r="E437" s="5" t="s">
        <v>493</v>
      </c>
      <c r="F437" s="5" t="s">
        <v>493</v>
      </c>
      <c r="G437" s="5" t="s">
        <v>494</v>
      </c>
      <c r="H437" s="5" t="s">
        <v>495</v>
      </c>
      <c r="I437" s="5">
        <v>486210</v>
      </c>
      <c r="J437" s="5" t="s">
        <v>18</v>
      </c>
      <c r="K437" s="7" cm="1">
        <f t="array" ref="K437">_FV(Table1[[#This Row],[Company]],"Market cap",TRUE)</f>
        <v>30196198728</v>
      </c>
      <c r="L437" s="14" cm="1">
        <f t="array" ref="L437">+_FV(Table1[[#This Row],[Company]],"price")</f>
        <v>67.56</v>
      </c>
      <c r="M437" s="18">
        <f>+Table1[[#This Row],[Last Price]]/Table1[[#This Row],[52 week high]]</f>
        <v>0.89996003729852148</v>
      </c>
      <c r="N437" s="16" cm="1">
        <f t="array" ref="N437">_FV(Table1[[#This Row],[Company]],"52 week high",TRUE)</f>
        <v>75.069999999999993</v>
      </c>
      <c r="O437" s="16" cm="1">
        <f t="array" ref="O437">_FV(Table1[[#This Row],[Company]],"52 week low",TRUE)</f>
        <v>50.5</v>
      </c>
      <c r="P437" s="17" cm="1">
        <f t="array" ref="P437">_FV(Table1[[#This Row],[Company]],"Beta")</f>
        <v>1.6247</v>
      </c>
      <c r="Q437" s="65" t="s">
        <v>3473</v>
      </c>
      <c r="R437" s="19" t="s">
        <v>19</v>
      </c>
    </row>
    <row r="438" spans="2:18" ht="25.5" x14ac:dyDescent="0.25">
      <c r="B438" s="5" t="s">
        <v>3534</v>
      </c>
      <c r="C438" s="6" t="s">
        <v>3535</v>
      </c>
      <c r="D438" s="6" t="e" vm="438">
        <v>#VALUE!</v>
      </c>
      <c r="E438" s="5" t="s">
        <v>493</v>
      </c>
      <c r="F438" s="5" t="s">
        <v>493</v>
      </c>
      <c r="G438" s="5" t="s">
        <v>494</v>
      </c>
      <c r="H438" s="5" t="s">
        <v>499</v>
      </c>
      <c r="I438" s="5">
        <v>211120</v>
      </c>
      <c r="J438" s="5" t="s">
        <v>18</v>
      </c>
      <c r="K438" s="7" cm="1">
        <f t="array" ref="K438">_FV(Table1[[#This Row],[Company]],"Market cap",TRUE)</f>
        <v>12144857530</v>
      </c>
      <c r="L438" s="14" cm="1">
        <f t="array" ref="L438">+_FV(Table1[[#This Row],[Company]],"price")</f>
        <v>49.422699999999999</v>
      </c>
      <c r="M438" s="18">
        <f>+Table1[[#This Row],[Last Price]]/Table1[[#This Row],[52 week high]]</f>
        <v>0.78076935229067934</v>
      </c>
      <c r="N438" s="16" cm="1">
        <f t="array" ref="N438">_FV(Table1[[#This Row],[Company]],"52 week high",TRUE)</f>
        <v>63.3</v>
      </c>
      <c r="O438" s="16" cm="1">
        <f t="array" ref="O438">_FV(Table1[[#This Row],[Company]],"52 week low",TRUE)</f>
        <v>37.270000000000003</v>
      </c>
      <c r="P438" s="17" cm="1">
        <f t="array" ref="P438">_FV(Table1[[#This Row],[Company]],"Beta")</f>
        <v>2.8344999999999998</v>
      </c>
      <c r="Q438" s="65" t="s">
        <v>3536</v>
      </c>
      <c r="R438" s="19" t="s">
        <v>26</v>
      </c>
    </row>
    <row r="439" spans="2:18" ht="25.5" x14ac:dyDescent="0.25">
      <c r="B439" s="5" t="s">
        <v>3576</v>
      </c>
      <c r="C439" s="6" t="s">
        <v>3577</v>
      </c>
      <c r="D439" s="6" t="e" vm="439">
        <v>#VALUE!</v>
      </c>
      <c r="E439" s="5" t="s">
        <v>493</v>
      </c>
      <c r="F439" s="5" t="s">
        <v>493</v>
      </c>
      <c r="G439" s="5" t="s">
        <v>494</v>
      </c>
      <c r="H439" s="5" t="s">
        <v>1026</v>
      </c>
      <c r="I439" s="5">
        <v>324110</v>
      </c>
      <c r="J439" s="5" t="s">
        <v>18</v>
      </c>
      <c r="K439" s="7" cm="1">
        <f t="array" ref="K439">_FV(Table1[[#This Row],[Company]],"Market cap",TRUE)</f>
        <v>1605053730</v>
      </c>
      <c r="L439" s="14" cm="1">
        <f t="array" ref="L439">+_FV(Table1[[#This Row],[Company]],"price")</f>
        <v>26.61</v>
      </c>
      <c r="M439" s="18">
        <f>+Table1[[#This Row],[Last Price]]/Table1[[#This Row],[52 week high]]</f>
        <v>0.94361702127659575</v>
      </c>
      <c r="N439" s="16" cm="1">
        <f t="array" ref="N439">_FV(Table1[[#This Row],[Company]],"52 week high",TRUE)</f>
        <v>28.2</v>
      </c>
      <c r="O439" s="16" cm="1">
        <f t="array" ref="O439">_FV(Table1[[#This Row],[Company]],"52 week low",TRUE)</f>
        <v>11.66</v>
      </c>
      <c r="P439" s="17" cm="1">
        <f t="array" ref="P439">_FV(Table1[[#This Row],[Company]],"Beta")</f>
        <v>2.0741000000000001</v>
      </c>
      <c r="Q439" s="65" t="s">
        <v>3578</v>
      </c>
      <c r="R439" s="19" t="s">
        <v>26</v>
      </c>
    </row>
    <row r="440" spans="2:18" ht="38.25" x14ac:dyDescent="0.25">
      <c r="B440" s="5" t="s">
        <v>3597</v>
      </c>
      <c r="C440" s="6" t="s">
        <v>3598</v>
      </c>
      <c r="D440" s="6" t="e" vm="440">
        <v>#VALUE!</v>
      </c>
      <c r="E440" s="5" t="s">
        <v>493</v>
      </c>
      <c r="F440" s="5" t="s">
        <v>493</v>
      </c>
      <c r="G440" s="5" t="s">
        <v>758</v>
      </c>
      <c r="H440" s="5" t="s">
        <v>2355</v>
      </c>
      <c r="I440" s="5">
        <v>213111</v>
      </c>
      <c r="J440" s="5" t="s">
        <v>18</v>
      </c>
      <c r="K440" s="7" cm="1">
        <f t="array" ref="K440">_FV(Table1[[#This Row],[Company]],"Market cap",TRUE)</f>
        <v>3639352234</v>
      </c>
      <c r="L440" s="14" cm="1">
        <f t="array" ref="L440">+_FV(Table1[[#This Row],[Company]],"price")</f>
        <v>16.785</v>
      </c>
      <c r="M440" s="18">
        <f>+Table1[[#This Row],[Last Price]]/Table1[[#This Row],[52 week high]]</f>
        <v>0.81758402338041891</v>
      </c>
      <c r="N440" s="16" cm="1">
        <f t="array" ref="N440">_FV(Table1[[#This Row],[Company]],"52 week high",TRUE)</f>
        <v>20.53</v>
      </c>
      <c r="O440" s="16" cm="1">
        <f t="array" ref="O440">_FV(Table1[[#This Row],[Company]],"52 week low",TRUE)</f>
        <v>9.77</v>
      </c>
      <c r="P440" s="17" cm="1">
        <f t="array" ref="P440">_FV(Table1[[#This Row],[Company]],"Beta")</f>
        <v>2.3296999999999999</v>
      </c>
      <c r="Q440" s="65" t="s">
        <v>3599</v>
      </c>
      <c r="R440" s="19" t="s">
        <v>26</v>
      </c>
    </row>
    <row r="441" spans="2:18" ht="38.25" x14ac:dyDescent="0.25">
      <c r="B441" s="5" t="s">
        <v>3627</v>
      </c>
      <c r="C441" s="6" t="s">
        <v>3628</v>
      </c>
      <c r="D441" s="6" t="e" vm="441">
        <v>#VALUE!</v>
      </c>
      <c r="E441" s="5" t="s">
        <v>493</v>
      </c>
      <c r="F441" s="5" t="s">
        <v>493</v>
      </c>
      <c r="G441" s="5" t="s">
        <v>494</v>
      </c>
      <c r="H441" s="5" t="s">
        <v>1026</v>
      </c>
      <c r="I441" s="5">
        <v>324110</v>
      </c>
      <c r="J441" s="5" t="s">
        <v>18</v>
      </c>
      <c r="K441" s="7" cm="1">
        <f t="array" ref="K441">_FV(Table1[[#This Row],[Company]],"Market cap",TRUE)</f>
        <v>5856446076</v>
      </c>
      <c r="L441" s="14" cm="1">
        <f t="array" ref="L441">+_FV(Table1[[#This Row],[Company]],"price")</f>
        <v>41.99</v>
      </c>
      <c r="M441" s="18">
        <f>+Table1[[#This Row],[Last Price]]/Table1[[#This Row],[52 week high]]</f>
        <v>0.85693877551020414</v>
      </c>
      <c r="N441" s="16" cm="1">
        <f t="array" ref="N441">_FV(Table1[[#This Row],[Company]],"52 week high",TRUE)</f>
        <v>49</v>
      </c>
      <c r="O441" s="16" cm="1">
        <f t="array" ref="O441">_FV(Table1[[#This Row],[Company]],"52 week low",TRUE)</f>
        <v>15.51</v>
      </c>
      <c r="P441" s="17" cm="1">
        <f t="array" ref="P441">_FV(Table1[[#This Row],[Company]],"Beta")</f>
        <v>1.9739</v>
      </c>
      <c r="Q441" s="65" t="s">
        <v>3629</v>
      </c>
      <c r="R441" s="19" t="s">
        <v>26</v>
      </c>
    </row>
    <row r="442" spans="2:18" ht="25.5" x14ac:dyDescent="0.25">
      <c r="B442" s="5" t="s">
        <v>3630</v>
      </c>
      <c r="C442" s="6" t="s">
        <v>3631</v>
      </c>
      <c r="D442" s="6" t="e" vm="442">
        <v>#VALUE!</v>
      </c>
      <c r="E442" s="5" t="s">
        <v>493</v>
      </c>
      <c r="F442" s="5" t="s">
        <v>493</v>
      </c>
      <c r="G442" s="5" t="s">
        <v>494</v>
      </c>
      <c r="H442" s="5" t="s">
        <v>499</v>
      </c>
      <c r="I442" s="5">
        <v>211120</v>
      </c>
      <c r="J442" s="5" t="s">
        <v>18</v>
      </c>
      <c r="K442" s="7" cm="1">
        <f t="array" ref="K442">_FV(Table1[[#This Row],[Company]],"Market cap",TRUE)</f>
        <v>6128541336</v>
      </c>
      <c r="L442" s="14" cm="1">
        <f t="array" ref="L442">+_FV(Table1[[#This Row],[Company]],"price")</f>
        <v>66.510000000000005</v>
      </c>
      <c r="M442" s="18">
        <f>+Table1[[#This Row],[Last Price]]/Table1[[#This Row],[52 week high]]</f>
        <v>0.75304427574259958</v>
      </c>
      <c r="N442" s="16" cm="1">
        <f t="array" ref="N442">_FV(Table1[[#This Row],[Company]],"52 week high",TRUE)</f>
        <v>88.3215</v>
      </c>
      <c r="O442" s="16" cm="1">
        <f t="array" ref="O442">_FV(Table1[[#This Row],[Company]],"52 week low",TRUE)</f>
        <v>51.199100000000001</v>
      </c>
      <c r="P442" s="17" cm="1">
        <f t="array" ref="P442">_FV(Table1[[#This Row],[Company]],"Beta")</f>
        <v>2.5430999999999999</v>
      </c>
      <c r="Q442" s="65" t="s">
        <v>3632</v>
      </c>
      <c r="R442" s="19" t="s">
        <v>19</v>
      </c>
    </row>
    <row r="443" spans="2:18" ht="38.25" x14ac:dyDescent="0.25">
      <c r="B443" s="5" t="s">
        <v>3666</v>
      </c>
      <c r="C443" s="6" t="s">
        <v>3667</v>
      </c>
      <c r="D443" s="6" t="e" vm="443">
        <v>#VALUE!</v>
      </c>
      <c r="E443" s="5" t="s">
        <v>493</v>
      </c>
      <c r="F443" s="5" t="s">
        <v>493</v>
      </c>
      <c r="G443" s="5" t="s">
        <v>494</v>
      </c>
      <c r="H443" s="5" t="s">
        <v>499</v>
      </c>
      <c r="I443" s="5">
        <v>324110</v>
      </c>
      <c r="J443" s="5" t="s">
        <v>18</v>
      </c>
      <c r="K443" s="7" cm="1">
        <f t="array" ref="K443">_FV(Table1[[#This Row],[Company]],"Market cap",TRUE)</f>
        <v>5831804227</v>
      </c>
      <c r="L443" s="14" cm="1">
        <f t="array" ref="L443">+_FV(Table1[[#This Row],[Company]],"price")</f>
        <v>10.455</v>
      </c>
      <c r="M443" s="18">
        <f>+Table1[[#This Row],[Last Price]]/Table1[[#This Row],[52 week high]]</f>
        <v>0.91469816272965887</v>
      </c>
      <c r="N443" s="16" cm="1">
        <f t="array" ref="N443">_FV(Table1[[#This Row],[Company]],"52 week high",TRUE)</f>
        <v>11.43</v>
      </c>
      <c r="O443" s="16" cm="1">
        <f t="array" ref="O443">_FV(Table1[[#This Row],[Company]],"52 week low",TRUE)</f>
        <v>5.08</v>
      </c>
      <c r="P443" s="17" cm="1">
        <f t="array" ref="P443">_FV(Table1[[#This Row],[Company]],"Beta")</f>
        <v>4.556</v>
      </c>
      <c r="Q443" s="65" t="s">
        <v>3668</v>
      </c>
      <c r="R443" s="19" t="s">
        <v>19</v>
      </c>
    </row>
    <row r="444" spans="2:18" ht="38.25" x14ac:dyDescent="0.25">
      <c r="B444" s="5" t="s">
        <v>3684</v>
      </c>
      <c r="C444" s="6" t="s">
        <v>3685</v>
      </c>
      <c r="D444" s="6" t="e" vm="444">
        <v>#VALUE!</v>
      </c>
      <c r="E444" s="5" t="s">
        <v>493</v>
      </c>
      <c r="F444" s="5" t="s">
        <v>493</v>
      </c>
      <c r="G444" s="5" t="s">
        <v>494</v>
      </c>
      <c r="H444" s="5" t="s">
        <v>1026</v>
      </c>
      <c r="I444" s="5">
        <v>324110</v>
      </c>
      <c r="J444" s="5" t="s">
        <v>18</v>
      </c>
      <c r="K444" s="7" cm="1">
        <f t="array" ref="K444">_FV(Table1[[#This Row],[Company]],"Market cap",TRUE)</f>
        <v>50401497808</v>
      </c>
      <c r="L444" s="14" cm="1">
        <f t="array" ref="L444">+_FV(Table1[[#This Row],[Company]],"price")</f>
        <v>106.64</v>
      </c>
      <c r="M444" s="18">
        <f>+Table1[[#This Row],[Last Price]]/Table1[[#This Row],[52 week high]]</f>
        <v>0.93931119527878093</v>
      </c>
      <c r="N444" s="16" cm="1">
        <f t="array" ref="N444">_FV(Table1[[#This Row],[Company]],"52 week high",TRUE)</f>
        <v>113.53</v>
      </c>
      <c r="O444" s="16" cm="1">
        <f t="array" ref="O444">_FV(Table1[[#This Row],[Company]],"52 week low",TRUE)</f>
        <v>73.849999999999994</v>
      </c>
      <c r="P444" s="17" cm="1">
        <f t="array" ref="P444">_FV(Table1[[#This Row],[Company]],"Beta")</f>
        <v>1.4159999999999999</v>
      </c>
      <c r="Q444" s="65" t="s">
        <v>3686</v>
      </c>
      <c r="R444" s="19" t="s">
        <v>26</v>
      </c>
    </row>
    <row r="445" spans="2:18" ht="25.5" x14ac:dyDescent="0.25">
      <c r="B445" s="5" t="s">
        <v>3702</v>
      </c>
      <c r="C445" s="6" t="s">
        <v>3703</v>
      </c>
      <c r="D445" s="6" t="e" vm="445">
        <v>#VALUE!</v>
      </c>
      <c r="E445" s="5" t="s">
        <v>493</v>
      </c>
      <c r="F445" s="5" t="s">
        <v>493</v>
      </c>
      <c r="G445" s="5" t="s">
        <v>494</v>
      </c>
      <c r="H445" s="5" t="s">
        <v>499</v>
      </c>
      <c r="I445" s="5">
        <v>211120</v>
      </c>
      <c r="J445" s="5" t="s">
        <v>18</v>
      </c>
      <c r="K445" s="7" cm="1">
        <f t="array" ref="K445">_FV(Table1[[#This Row],[Company]],"Market cap",TRUE)</f>
        <v>54577609383</v>
      </c>
      <c r="L445" s="14" cm="1">
        <f t="array" ref="L445">+_FV(Table1[[#This Row],[Company]],"price")</f>
        <v>229.70500000000001</v>
      </c>
      <c r="M445" s="18">
        <f>+Table1[[#This Row],[Last Price]]/Table1[[#This Row],[52 week high]]</f>
        <v>0.79631491367953977</v>
      </c>
      <c r="N445" s="16" cm="1">
        <f t="array" ref="N445">_FV(Table1[[#This Row],[Company]],"52 week high",TRUE)</f>
        <v>288.45999999999998</v>
      </c>
      <c r="O445" s="16" cm="1">
        <f t="array" ref="O445">_FV(Table1[[#This Row],[Company]],"52 week low",TRUE)</f>
        <v>200.09</v>
      </c>
      <c r="P445" s="17" cm="1">
        <f t="array" ref="P445">_FV(Table1[[#This Row],[Company]],"Beta")</f>
        <v>1.4307000000000001</v>
      </c>
      <c r="Q445" s="65" t="s">
        <v>3704</v>
      </c>
      <c r="R445" s="19" t="s">
        <v>26</v>
      </c>
    </row>
    <row r="446" spans="2:18" ht="38.25" x14ac:dyDescent="0.25">
      <c r="B446" s="5" t="s">
        <v>3705</v>
      </c>
      <c r="C446" s="6" t="s">
        <v>3706</v>
      </c>
      <c r="D446" s="6" t="e" vm="446">
        <v>#VALUE!</v>
      </c>
      <c r="E446" s="5" t="s">
        <v>493</v>
      </c>
      <c r="F446" s="5" t="s">
        <v>493</v>
      </c>
      <c r="G446" s="5" t="s">
        <v>494</v>
      </c>
      <c r="H446" s="5" t="s">
        <v>495</v>
      </c>
      <c r="I446" s="5">
        <v>486110</v>
      </c>
      <c r="J446" s="5" t="s">
        <v>18</v>
      </c>
      <c r="K446" s="5" t="e" cm="1" vm="58">
        <f t="array" ref="K446">_FV(Table1[[#This Row],[Company]],"Market cap",TRUE)</f>
        <v>#VALUE!</v>
      </c>
      <c r="L446" s="14" cm="1">
        <f t="array" ref="L446">+_FV(Table1[[#This Row],[Company]],"price")</f>
        <v>12.414999999999999</v>
      </c>
      <c r="M446" s="18">
        <f>+Table1[[#This Row],[Last Price]]/Table1[[#This Row],[52 week high]]</f>
        <v>0.95647149460708769</v>
      </c>
      <c r="N446" s="16" cm="1">
        <f t="array" ref="N446">_FV(Table1[[#This Row],[Company]],"52 week high",TRUE)</f>
        <v>12.98</v>
      </c>
      <c r="O446" s="16" cm="1">
        <f t="array" ref="O446">_FV(Table1[[#This Row],[Company]],"52 week low",TRUE)</f>
        <v>9.1</v>
      </c>
      <c r="P446" s="17" t="e" cm="1" vm="52">
        <f t="array" ref="P446">_FV(Table1[[#This Row],[Company]],"Beta")</f>
        <v>#VALUE!</v>
      </c>
      <c r="Q446" s="65" t="s">
        <v>3707</v>
      </c>
      <c r="R446" s="19" t="s">
        <v>26</v>
      </c>
    </row>
    <row r="447" spans="2:18" ht="38.25" x14ac:dyDescent="0.25">
      <c r="B447" s="5" t="s">
        <v>3708</v>
      </c>
      <c r="C447" s="6" t="s">
        <v>3709</v>
      </c>
      <c r="D447" s="6" t="e" vm="447">
        <v>#VALUE!</v>
      </c>
      <c r="E447" s="5" t="s">
        <v>493</v>
      </c>
      <c r="F447" s="5" t="s">
        <v>493</v>
      </c>
      <c r="G447" s="5" t="s">
        <v>494</v>
      </c>
      <c r="H447" s="5" t="s">
        <v>495</v>
      </c>
      <c r="I447" s="5">
        <v>486110</v>
      </c>
      <c r="J447" s="5" t="s">
        <v>18</v>
      </c>
      <c r="K447" s="7" cm="1">
        <f t="array" ref="K447">_FV(Table1[[#This Row],[Company]],"Market cap",TRUE)</f>
        <v>2630633000</v>
      </c>
      <c r="L447" s="14" cm="1">
        <f t="array" ref="L447">+_FV(Table1[[#This Row],[Company]],"price")</f>
        <v>13.025</v>
      </c>
      <c r="M447" s="18">
        <f>+Table1[[#This Row],[Last Price]]/Table1[[#This Row],[52 week high]]</f>
        <v>0.95561261922230367</v>
      </c>
      <c r="N447" s="16" cm="1">
        <f t="array" ref="N447">_FV(Table1[[#This Row],[Company]],"52 week high",TRUE)</f>
        <v>13.63</v>
      </c>
      <c r="O447" s="16" cm="1">
        <f t="array" ref="O447">_FV(Table1[[#This Row],[Company]],"52 week low",TRUE)</f>
        <v>9.3849999999999998</v>
      </c>
      <c r="P447" s="17" cm="1">
        <f t="array" ref="P447">_FV(Table1[[#This Row],[Company]],"Beta")</f>
        <v>1.6060000000000001</v>
      </c>
      <c r="Q447" s="65" t="s">
        <v>3710</v>
      </c>
      <c r="R447" s="19" t="s">
        <v>26</v>
      </c>
    </row>
    <row r="448" spans="2:18" ht="38.25" x14ac:dyDescent="0.25">
      <c r="B448" s="5" t="s">
        <v>3788</v>
      </c>
      <c r="C448" s="6" t="s">
        <v>3789</v>
      </c>
      <c r="D448" s="6" t="e" vm="448">
        <v>#VALUE!</v>
      </c>
      <c r="E448" s="5" t="s">
        <v>493</v>
      </c>
      <c r="F448" s="5" t="s">
        <v>493</v>
      </c>
      <c r="G448" s="5" t="s">
        <v>758</v>
      </c>
      <c r="H448" s="5" t="s">
        <v>759</v>
      </c>
      <c r="I448" s="5">
        <v>213112</v>
      </c>
      <c r="J448" s="5" t="s">
        <v>18</v>
      </c>
      <c r="K448" s="7" cm="1">
        <f t="array" ref="K448">_FV(Table1[[#This Row],[Company]],"Market cap",TRUE)</f>
        <v>3291054362</v>
      </c>
      <c r="L448" s="14" cm="1">
        <f t="array" ref="L448">+_FV(Table1[[#This Row],[Company]],"price")</f>
        <v>21.22</v>
      </c>
      <c r="M448" s="18">
        <f>+Table1[[#This Row],[Last Price]]/Table1[[#This Row],[52 week high]]</f>
        <v>0.78592592592592592</v>
      </c>
      <c r="N448" s="16" cm="1">
        <f t="array" ref="N448">_FV(Table1[[#This Row],[Company]],"52 week high",TRUE)</f>
        <v>27</v>
      </c>
      <c r="O448" s="16" cm="1">
        <f t="array" ref="O448">_FV(Table1[[#This Row],[Company]],"52 week low",TRUE)</f>
        <v>13.18</v>
      </c>
      <c r="P448" s="17" cm="1">
        <f t="array" ref="P448">_FV(Table1[[#This Row],[Company]],"Beta")</f>
        <v>1.208</v>
      </c>
      <c r="Q448" s="65" t="s">
        <v>3790</v>
      </c>
      <c r="R448" s="19" t="s">
        <v>26</v>
      </c>
    </row>
    <row r="449" spans="2:18" ht="25.5" x14ac:dyDescent="0.25">
      <c r="B449" s="5" t="s">
        <v>3806</v>
      </c>
      <c r="C449" s="6" t="s">
        <v>3807</v>
      </c>
      <c r="D449" s="6" t="e" vm="449">
        <v>#VALUE!</v>
      </c>
      <c r="E449" s="5" t="s">
        <v>493</v>
      </c>
      <c r="F449" s="5" t="s">
        <v>493</v>
      </c>
      <c r="G449" s="5" t="s">
        <v>758</v>
      </c>
      <c r="H449" s="5" t="s">
        <v>759</v>
      </c>
      <c r="I449" s="5">
        <v>213112</v>
      </c>
      <c r="J449" s="5" t="s">
        <v>18</v>
      </c>
      <c r="K449" s="7" cm="1">
        <f t="array" ref="K449">_FV(Table1[[#This Row],[Company]],"Market cap",TRUE)</f>
        <v>1089982261</v>
      </c>
      <c r="L449" s="14" cm="1">
        <f t="array" ref="L449">+_FV(Table1[[#This Row],[Company]],"price")</f>
        <v>9.5150000000000006</v>
      </c>
      <c r="M449" s="18">
        <f>+Table1[[#This Row],[Last Price]]/Table1[[#This Row],[52 week high]]</f>
        <v>0.56218611521418027</v>
      </c>
      <c r="N449" s="16" cm="1">
        <f t="array" ref="N449">_FV(Table1[[#This Row],[Company]],"52 week high",TRUE)</f>
        <v>16.925000000000001</v>
      </c>
      <c r="O449" s="16" cm="1">
        <f t="array" ref="O449">_FV(Table1[[#This Row],[Company]],"52 week low",TRUE)</f>
        <v>7.25</v>
      </c>
      <c r="P449" s="17" cm="1">
        <f t="array" ref="P449">_FV(Table1[[#This Row],[Company]],"Beta")</f>
        <v>2.3740000000000001</v>
      </c>
      <c r="Q449" s="65" t="s">
        <v>3808</v>
      </c>
      <c r="R449" s="19" t="s">
        <v>26</v>
      </c>
    </row>
    <row r="450" spans="2:18" ht="38.25" x14ac:dyDescent="0.25">
      <c r="B450" s="5" t="s">
        <v>3905</v>
      </c>
      <c r="C450" s="6" t="s">
        <v>3906</v>
      </c>
      <c r="D450" s="6" t="e" vm="450">
        <v>#VALUE!</v>
      </c>
      <c r="E450" s="5" t="s">
        <v>493</v>
      </c>
      <c r="F450" s="5" t="s">
        <v>493</v>
      </c>
      <c r="G450" s="5" t="s">
        <v>494</v>
      </c>
      <c r="H450" s="5" t="s">
        <v>499</v>
      </c>
      <c r="I450" s="5">
        <v>211130</v>
      </c>
      <c r="J450" s="5" t="s">
        <v>18</v>
      </c>
      <c r="K450" s="7" cm="1">
        <f t="array" ref="K450">_FV(Table1[[#This Row],[Company]],"Market cap",TRUE)</f>
        <v>5959929741</v>
      </c>
      <c r="L450" s="14" cm="1">
        <f t="array" ref="L450">+_FV(Table1[[#This Row],[Company]],"price")</f>
        <v>24.664999999999999</v>
      </c>
      <c r="M450" s="18">
        <f>+Table1[[#This Row],[Last Price]]/Table1[[#This Row],[52 week high]]</f>
        <v>0.65878739316239321</v>
      </c>
      <c r="N450" s="16" cm="1">
        <f t="array" ref="N450">_FV(Table1[[#This Row],[Company]],"52 week high",TRUE)</f>
        <v>37.44</v>
      </c>
      <c r="O450" s="16" cm="1">
        <f t="array" ref="O450">_FV(Table1[[#This Row],[Company]],"52 week low",TRUE)</f>
        <v>18.62</v>
      </c>
      <c r="P450" s="17" cm="1">
        <f t="array" ref="P450">_FV(Table1[[#This Row],[Company]],"Beta")</f>
        <v>2.1633</v>
      </c>
      <c r="Q450" s="65" t="s">
        <v>3907</v>
      </c>
      <c r="R450" s="19" t="s">
        <v>19</v>
      </c>
    </row>
    <row r="451" spans="2:18" ht="38.25" x14ac:dyDescent="0.25">
      <c r="B451" s="5" t="s">
        <v>4086</v>
      </c>
      <c r="C451" s="6" t="s">
        <v>4087</v>
      </c>
      <c r="D451" s="6" t="e" vm="451">
        <v>#VALUE!</v>
      </c>
      <c r="E451" s="5" t="s">
        <v>493</v>
      </c>
      <c r="F451" s="5" t="s">
        <v>493</v>
      </c>
      <c r="G451" s="5" t="s">
        <v>758</v>
      </c>
      <c r="H451" s="5" t="s">
        <v>759</v>
      </c>
      <c r="I451" s="5">
        <v>213112</v>
      </c>
      <c r="J451" s="5" t="s">
        <v>18</v>
      </c>
      <c r="K451" s="7" cm="1">
        <f t="array" ref="K451">_FV(Table1[[#This Row],[Company]],"Market cap",TRUE)</f>
        <v>80908140000</v>
      </c>
      <c r="L451" s="14" cm="1">
        <f t="array" ref="L451">+_FV(Table1[[#This Row],[Company]],"price")</f>
        <v>56.604999999999997</v>
      </c>
      <c r="M451" s="18">
        <f>+Table1[[#This Row],[Last Price]]/Table1[[#This Row],[52 week high]]</f>
        <v>0.90164064988849946</v>
      </c>
      <c r="N451" s="16" cm="1">
        <f t="array" ref="N451">_FV(Table1[[#This Row],[Company]],"52 week high",TRUE)</f>
        <v>62.78</v>
      </c>
      <c r="O451" s="16" cm="1">
        <f t="array" ref="O451">_FV(Table1[[#This Row],[Company]],"52 week low",TRUE)</f>
        <v>30.65</v>
      </c>
      <c r="P451" s="17" cm="1">
        <f t="array" ref="P451">_FV(Table1[[#This Row],[Company]],"Beta")</f>
        <v>1.7988999999999999</v>
      </c>
      <c r="Q451" s="65" t="s">
        <v>4088</v>
      </c>
      <c r="R451" s="19" t="s">
        <v>26</v>
      </c>
    </row>
    <row r="452" spans="2:18" ht="25.5" x14ac:dyDescent="0.25">
      <c r="B452" s="5" t="s">
        <v>4101</v>
      </c>
      <c r="C452" s="6" t="s">
        <v>4102</v>
      </c>
      <c r="D452" s="6" t="e" vm="452">
        <v>#VALUE!</v>
      </c>
      <c r="E452" s="5" t="s">
        <v>493</v>
      </c>
      <c r="F452" s="5" t="s">
        <v>493</v>
      </c>
      <c r="G452" s="5" t="s">
        <v>494</v>
      </c>
      <c r="H452" s="5" t="s">
        <v>495</v>
      </c>
      <c r="I452" s="5">
        <v>483111</v>
      </c>
      <c r="J452" s="5" t="s">
        <v>18</v>
      </c>
      <c r="K452" s="7" cm="1">
        <f t="array" ref="K452">_FV(Table1[[#This Row],[Company]],"Market cap",TRUE)</f>
        <v>2788700320</v>
      </c>
      <c r="L452" s="14" cm="1">
        <f t="array" ref="L452">+_FV(Table1[[#This Row],[Company]],"price")</f>
        <v>46.69</v>
      </c>
      <c r="M452" s="18">
        <f>+Table1[[#This Row],[Last Price]]/Table1[[#This Row],[52 week high]]</f>
        <v>0.80904522613065322</v>
      </c>
      <c r="N452" s="16" cm="1">
        <f t="array" ref="N452">_FV(Table1[[#This Row],[Company]],"52 week high",TRUE)</f>
        <v>57.71</v>
      </c>
      <c r="O452" s="16" cm="1">
        <f t="array" ref="O452">_FV(Table1[[#This Row],[Company]],"52 week low",TRUE)</f>
        <v>12.99</v>
      </c>
      <c r="P452" s="17" cm="1">
        <f t="array" ref="P452">_FV(Table1[[#This Row],[Company]],"Beta")</f>
        <v>0.50249999999999995</v>
      </c>
      <c r="Q452" s="65" t="s">
        <v>4103</v>
      </c>
      <c r="R452" s="19" t="s">
        <v>26</v>
      </c>
    </row>
    <row r="453" spans="2:18" ht="25.5" x14ac:dyDescent="0.25">
      <c r="B453" s="5" t="s">
        <v>4216</v>
      </c>
      <c r="C453" s="6" t="s">
        <v>4217</v>
      </c>
      <c r="D453" s="6" t="e" vm="453">
        <v>#VALUE!</v>
      </c>
      <c r="E453" s="5" t="s">
        <v>493</v>
      </c>
      <c r="F453" s="5" t="s">
        <v>493</v>
      </c>
      <c r="G453" s="5" t="s">
        <v>494</v>
      </c>
      <c r="H453" s="5" t="s">
        <v>499</v>
      </c>
      <c r="I453" s="5">
        <v>211120</v>
      </c>
      <c r="J453" s="5" t="s">
        <v>18</v>
      </c>
      <c r="K453" s="7" cm="1">
        <f t="array" ref="K453">_FV(Table1[[#This Row],[Company]],"Market cap",TRUE)</f>
        <v>4070689000</v>
      </c>
      <c r="L453" s="14" cm="1">
        <f t="array" ref="L453">+_FV(Table1[[#This Row],[Company]],"price")</f>
        <v>32.299999999999997</v>
      </c>
      <c r="M453" s="18">
        <f>+Table1[[#This Row],[Last Price]]/Table1[[#This Row],[52 week high]]</f>
        <v>0.58759323267236674</v>
      </c>
      <c r="N453" s="16" cm="1">
        <f t="array" ref="N453">_FV(Table1[[#This Row],[Company]],"52 week high",TRUE)</f>
        <v>54.97</v>
      </c>
      <c r="O453" s="16" cm="1">
        <f t="array" ref="O453">_FV(Table1[[#This Row],[Company]],"52 week low",TRUE)</f>
        <v>29.27</v>
      </c>
      <c r="P453" s="17" cm="1">
        <f t="array" ref="P453">_FV(Table1[[#This Row],[Company]],"Beta")</f>
        <v>4.4522000000000004</v>
      </c>
      <c r="Q453" s="65" t="s">
        <v>4218</v>
      </c>
      <c r="R453" s="19" t="s">
        <v>26</v>
      </c>
    </row>
    <row r="454" spans="2:18" ht="38.25" x14ac:dyDescent="0.25">
      <c r="B454" s="5" t="s">
        <v>4249</v>
      </c>
      <c r="C454" s="6" t="s">
        <v>4250</v>
      </c>
      <c r="D454" s="6" t="e" vm="454">
        <v>#VALUE!</v>
      </c>
      <c r="E454" s="5" t="s">
        <v>493</v>
      </c>
      <c r="F454" s="5" t="s">
        <v>493</v>
      </c>
      <c r="G454" s="5" t="s">
        <v>758</v>
      </c>
      <c r="H454" s="5" t="s">
        <v>759</v>
      </c>
      <c r="I454" s="5">
        <v>213112</v>
      </c>
      <c r="J454" s="5" t="s">
        <v>18</v>
      </c>
      <c r="K454" s="7" cm="1">
        <f t="array" ref="K454">_FV(Table1[[#This Row],[Company]],"Market cap",TRUE)</f>
        <v>472127897</v>
      </c>
      <c r="L454" s="14" cm="1">
        <f t="array" ref="L454">+_FV(Table1[[#This Row],[Company]],"price")</f>
        <v>10.130000000000001</v>
      </c>
      <c r="M454" s="18">
        <f>+Table1[[#This Row],[Last Price]]/Table1[[#This Row],[52 week high]]</f>
        <v>0.69336071184120474</v>
      </c>
      <c r="N454" s="16" cm="1">
        <f t="array" ref="N454">_FV(Table1[[#This Row],[Company]],"52 week high",TRUE)</f>
        <v>14.61</v>
      </c>
      <c r="O454" s="16" cm="1">
        <f t="array" ref="O454">_FV(Table1[[#This Row],[Company]],"52 week low",TRUE)</f>
        <v>7.46</v>
      </c>
      <c r="P454" s="17" cm="1">
        <f t="array" ref="P454">_FV(Table1[[#This Row],[Company]],"Beta")</f>
        <v>1.4607000000000001</v>
      </c>
      <c r="Q454" s="65" t="s">
        <v>4251</v>
      </c>
      <c r="R454" s="19" t="s">
        <v>26</v>
      </c>
    </row>
    <row r="455" spans="2:18" ht="25.5" x14ac:dyDescent="0.25">
      <c r="B455" s="5" t="s">
        <v>4288</v>
      </c>
      <c r="C455" s="6" t="s">
        <v>4289</v>
      </c>
      <c r="D455" s="6" t="e" vm="455">
        <v>#VALUE!</v>
      </c>
      <c r="E455" s="5" t="s">
        <v>493</v>
      </c>
      <c r="F455" s="5" t="s">
        <v>493</v>
      </c>
      <c r="G455" s="5" t="s">
        <v>494</v>
      </c>
      <c r="H455" s="5" t="s">
        <v>499</v>
      </c>
      <c r="I455" s="5">
        <v>211120</v>
      </c>
      <c r="J455" s="5" t="s">
        <v>18</v>
      </c>
      <c r="K455" s="7" cm="1">
        <f t="array" ref="K455">_FV(Table1[[#This Row],[Company]],"Market cap",TRUE)</f>
        <v>6135897000</v>
      </c>
      <c r="L455" s="14" cm="1">
        <f t="array" ref="L455">+_FV(Table1[[#This Row],[Company]],"price")</f>
        <v>5.4450000000000003</v>
      </c>
      <c r="M455" s="18">
        <f>+Table1[[#This Row],[Last Price]]/Table1[[#This Row],[52 week high]]</f>
        <v>0.55167173252279644</v>
      </c>
      <c r="N455" s="16" cm="1">
        <f t="array" ref="N455">_FV(Table1[[#This Row],[Company]],"52 week high",TRUE)</f>
        <v>9.8699999999999992</v>
      </c>
      <c r="O455" s="16" cm="1">
        <f t="array" ref="O455">_FV(Table1[[#This Row],[Company]],"52 week low",TRUE)</f>
        <v>4.22</v>
      </c>
      <c r="P455" s="17" cm="1">
        <f t="array" ref="P455">_FV(Table1[[#This Row],[Company]],"Beta")</f>
        <v>1.3212999999999999</v>
      </c>
      <c r="Q455" s="65" t="s">
        <v>4290</v>
      </c>
      <c r="R455" s="19" t="s">
        <v>19</v>
      </c>
    </row>
    <row r="456" spans="2:18" ht="25.5" x14ac:dyDescent="0.25">
      <c r="B456" s="5" t="s">
        <v>4395</v>
      </c>
      <c r="C456" s="6" t="s">
        <v>4396</v>
      </c>
      <c r="D456" s="6" t="s">
        <v>4396</v>
      </c>
      <c r="E456" s="5" t="s">
        <v>493</v>
      </c>
      <c r="F456" s="5" t="s">
        <v>493</v>
      </c>
      <c r="G456" s="5" t="s">
        <v>494</v>
      </c>
      <c r="H456" s="5" t="s">
        <v>1026</v>
      </c>
      <c r="I456" s="5">
        <v>424710</v>
      </c>
      <c r="J456" s="5" t="s">
        <v>18</v>
      </c>
      <c r="K456" s="5" t="e" cm="1" vm="58">
        <f t="array" ref="K456">_FV(Table1[[#This Row],[Company]],"Market cap",TRUE)</f>
        <v>#VALUE!</v>
      </c>
      <c r="L456" s="14" t="e" cm="1" vm="59">
        <f t="array" ref="L456">+_FV(Table1[[#This Row],[Company]],"price")</f>
        <v>#VALUE!</v>
      </c>
      <c r="M456" s="18" t="e" vm="60">
        <f>+Table1[[#This Row],[Last Price]]/Table1[[#This Row],[52 week high]]</f>
        <v>#VALUE!</v>
      </c>
      <c r="N456" s="16" t="e" cm="1" vm="61">
        <f t="array" ref="N456">_FV(Table1[[#This Row],[Company]],"52 week high",TRUE)</f>
        <v>#VALUE!</v>
      </c>
      <c r="O456" s="16" t="e" cm="1" vm="62">
        <f t="array" ref="O456">_FV(Table1[[#This Row],[Company]],"52 week low",TRUE)</f>
        <v>#VALUE!</v>
      </c>
      <c r="P456" s="17" t="e" cm="1" vm="52">
        <f t="array" ref="P456">_FV(Table1[[#This Row],[Company]],"Beta")</f>
        <v>#VALUE!</v>
      </c>
      <c r="Q456" s="65" t="s">
        <v>4397</v>
      </c>
      <c r="R456" s="19" t="s">
        <v>19</v>
      </c>
    </row>
    <row r="457" spans="2:18" ht="25.5" x14ac:dyDescent="0.25">
      <c r="B457" s="5" t="s">
        <v>4437</v>
      </c>
      <c r="C457" s="6" t="s">
        <v>4438</v>
      </c>
      <c r="D457" s="6" t="e" vm="456">
        <v>#VALUE!</v>
      </c>
      <c r="E457" s="5" t="s">
        <v>493</v>
      </c>
      <c r="F457" s="5" t="s">
        <v>493</v>
      </c>
      <c r="G457" s="5" t="s">
        <v>494</v>
      </c>
      <c r="H457" s="5" t="s">
        <v>499</v>
      </c>
      <c r="I457" s="5">
        <v>211130</v>
      </c>
      <c r="J457" s="5" t="s">
        <v>18</v>
      </c>
      <c r="K457" s="7" cm="1">
        <f t="array" ref="K457">_FV(Table1[[#This Row],[Company]],"Market cap",TRUE)</f>
        <v>1622094132</v>
      </c>
      <c r="L457" s="14" cm="1">
        <f t="array" ref="L457">+_FV(Table1[[#This Row],[Company]],"price")</f>
        <v>19.645</v>
      </c>
      <c r="M457" s="18">
        <f>+Table1[[#This Row],[Last Price]]/Table1[[#This Row],[52 week high]]</f>
        <v>0.7706943899568458</v>
      </c>
      <c r="N457" s="16" cm="1">
        <f t="array" ref="N457">_FV(Table1[[#This Row],[Company]],"52 week high",TRUE)</f>
        <v>25.49</v>
      </c>
      <c r="O457" s="16" cm="1">
        <f t="array" ref="O457">_FV(Table1[[#This Row],[Company]],"52 week low",TRUE)</f>
        <v>10.15</v>
      </c>
      <c r="P457" s="17" cm="1">
        <f t="array" ref="P457">_FV(Table1[[#This Row],[Company]],"Beta")</f>
        <v>2.2711999999999999</v>
      </c>
      <c r="Q457" s="65" t="s">
        <v>4439</v>
      </c>
      <c r="R457" s="19" t="s">
        <v>26</v>
      </c>
    </row>
    <row r="458" spans="2:18" ht="38.25" x14ac:dyDescent="0.25">
      <c r="B458" s="5" t="s">
        <v>4449</v>
      </c>
      <c r="C458" s="6" t="s">
        <v>4450</v>
      </c>
      <c r="D458" s="6" t="e" vm="457">
        <v>#VALUE!</v>
      </c>
      <c r="E458" s="5" t="s">
        <v>493</v>
      </c>
      <c r="F458" s="5" t="s">
        <v>493</v>
      </c>
      <c r="G458" s="5" t="s">
        <v>494</v>
      </c>
      <c r="H458" s="5" t="s">
        <v>495</v>
      </c>
      <c r="I458" s="5">
        <v>486210</v>
      </c>
      <c r="J458" s="5" t="s">
        <v>18</v>
      </c>
      <c r="K458" s="7" cm="1">
        <f t="array" ref="K458">_FV(Table1[[#This Row],[Company]],"Market cap",TRUE)</f>
        <v>17057380000</v>
      </c>
      <c r="L458" s="14" cm="1">
        <f t="array" ref="L458">+_FV(Table1[[#This Row],[Company]],"price")</f>
        <v>73.844999999999999</v>
      </c>
      <c r="M458" s="18">
        <f>+Table1[[#This Row],[Last Price]]/Table1[[#This Row],[52 week high]]</f>
        <v>0.90607361963190181</v>
      </c>
      <c r="N458" s="16" cm="1">
        <f t="array" ref="N458">_FV(Table1[[#This Row],[Company]],"52 week high",TRUE)</f>
        <v>81.5</v>
      </c>
      <c r="O458" s="16" cm="1">
        <f t="array" ref="O458">_FV(Table1[[#This Row],[Company]],"52 week low",TRUE)</f>
        <v>55.56</v>
      </c>
      <c r="P458" s="17" cm="1">
        <f t="array" ref="P458">_FV(Table1[[#This Row],[Company]],"Beta")</f>
        <v>2.2869999999999999</v>
      </c>
      <c r="Q458" s="65" t="s">
        <v>4451</v>
      </c>
      <c r="R458" s="19" t="s">
        <v>19</v>
      </c>
    </row>
    <row r="459" spans="2:18" ht="25.5" x14ac:dyDescent="0.25">
      <c r="B459" s="5" t="s">
        <v>4473</v>
      </c>
      <c r="C459" s="6" t="s">
        <v>4474</v>
      </c>
      <c r="D459" s="6" t="e" vm="458">
        <v>#VALUE!</v>
      </c>
      <c r="E459" s="5" t="s">
        <v>493</v>
      </c>
      <c r="F459" s="5" t="s">
        <v>493</v>
      </c>
      <c r="G459" s="5" t="s">
        <v>758</v>
      </c>
      <c r="H459" s="5" t="s">
        <v>759</v>
      </c>
      <c r="I459" s="5">
        <v>333132</v>
      </c>
      <c r="J459" s="5" t="s">
        <v>18</v>
      </c>
      <c r="K459" s="7" cm="1">
        <f t="array" ref="K459">_FV(Table1[[#This Row],[Company]],"Market cap",TRUE)</f>
        <v>6116229370</v>
      </c>
      <c r="L459" s="14" cm="1">
        <f t="array" ref="L459">+_FV(Table1[[#This Row],[Company]],"price")</f>
        <v>13.7</v>
      </c>
      <c r="M459" s="18">
        <f>+Table1[[#This Row],[Last Price]]/Table1[[#This Row],[52 week high]]</f>
        <v>0.98313598851811979</v>
      </c>
      <c r="N459" s="16" cm="1">
        <f t="array" ref="N459">_FV(Table1[[#This Row],[Company]],"52 week high",TRUE)</f>
        <v>13.935</v>
      </c>
      <c r="O459" s="16" cm="1">
        <f t="array" ref="O459">_FV(Table1[[#This Row],[Company]],"52 week low",TRUE)</f>
        <v>5.4749999999999996</v>
      </c>
      <c r="P459" s="17" cm="1">
        <f t="array" ref="P459">_FV(Table1[[#This Row],[Company]],"Beta")</f>
        <v>1.8115000000000001</v>
      </c>
      <c r="Q459" s="65" t="s">
        <v>4475</v>
      </c>
      <c r="R459" s="19" t="s">
        <v>26</v>
      </c>
    </row>
    <row r="460" spans="2:18" ht="38.25" x14ac:dyDescent="0.25">
      <c r="B460" s="5" t="s">
        <v>4479</v>
      </c>
      <c r="C460" s="6" t="s">
        <v>4480</v>
      </c>
      <c r="D460" s="6" t="e" vm="459">
        <v>#VALUE!</v>
      </c>
      <c r="E460" s="5" t="s">
        <v>493</v>
      </c>
      <c r="F460" s="5" t="s">
        <v>493</v>
      </c>
      <c r="G460" s="5" t="s">
        <v>494</v>
      </c>
      <c r="H460" s="5" t="s">
        <v>495</v>
      </c>
      <c r="I460" s="5">
        <v>483111</v>
      </c>
      <c r="J460" s="5" t="s">
        <v>18</v>
      </c>
      <c r="K460" s="7" cm="1">
        <f t="array" ref="K460">_FV(Table1[[#This Row],[Company]],"Market cap",TRUE)</f>
        <v>1000353816</v>
      </c>
      <c r="L460" s="14" cm="1">
        <f t="array" ref="L460">+_FV(Table1[[#This Row],[Company]],"price")</f>
        <v>29.501999999999999</v>
      </c>
      <c r="M460" s="18">
        <f>+Table1[[#This Row],[Last Price]]/Table1[[#This Row],[52 week high]]</f>
        <v>0.80584759860037847</v>
      </c>
      <c r="N460" s="16" cm="1">
        <f t="array" ref="N460">_FV(Table1[[#This Row],[Company]],"52 week high",TRUE)</f>
        <v>36.609900000000003</v>
      </c>
      <c r="O460" s="16" cm="1">
        <f t="array" ref="O460">_FV(Table1[[#This Row],[Company]],"52 week low",TRUE)</f>
        <v>10.37</v>
      </c>
      <c r="P460" s="17" cm="1">
        <f t="array" ref="P460">_FV(Table1[[#This Row],[Company]],"Beta")</f>
        <v>-1.41E-2</v>
      </c>
      <c r="Q460" s="65" t="s">
        <v>4481</v>
      </c>
      <c r="R460" s="19" t="s">
        <v>26</v>
      </c>
    </row>
    <row r="461" spans="2:18" ht="25.5" x14ac:dyDescent="0.25">
      <c r="B461" s="5" t="s">
        <v>4491</v>
      </c>
      <c r="C461" s="6" t="s">
        <v>4492</v>
      </c>
      <c r="D461" s="6" t="e" vm="460">
        <v>#VALUE!</v>
      </c>
      <c r="E461" s="5" t="s">
        <v>493</v>
      </c>
      <c r="F461" s="5" t="s">
        <v>493</v>
      </c>
      <c r="G461" s="5" t="s">
        <v>494</v>
      </c>
      <c r="H461" s="5" t="s">
        <v>499</v>
      </c>
      <c r="I461" s="5">
        <v>486210</v>
      </c>
      <c r="J461" s="5" t="s">
        <v>18</v>
      </c>
      <c r="K461" s="7" cm="1">
        <f t="array" ref="K461">_FV(Table1[[#This Row],[Company]],"Market cap",TRUE)</f>
        <v>1198363580</v>
      </c>
      <c r="L461" s="14" cm="1">
        <f t="array" ref="L461">+_FV(Table1[[#This Row],[Company]],"price")</f>
        <v>2.0499999999999998</v>
      </c>
      <c r="M461" s="18">
        <f>+Table1[[#This Row],[Last Price]]/Table1[[#This Row],[52 week high]]</f>
        <v>0.31369548584544754</v>
      </c>
      <c r="N461" s="16" cm="1">
        <f t="array" ref="N461">_FV(Table1[[#This Row],[Company]],"52 week high",TRUE)</f>
        <v>6.5350000000000001</v>
      </c>
      <c r="O461" s="16" cm="1">
        <f t="array" ref="O461">_FV(Table1[[#This Row],[Company]],"52 week low",TRUE)</f>
        <v>1.54</v>
      </c>
      <c r="P461" s="17" cm="1">
        <f t="array" ref="P461">_FV(Table1[[#This Row],[Company]],"Beta")</f>
        <v>2.3086000000000002</v>
      </c>
      <c r="Q461" s="65" t="s">
        <v>4493</v>
      </c>
      <c r="R461" s="19" t="s">
        <v>19</v>
      </c>
    </row>
    <row r="462" spans="2:18" ht="38.25" x14ac:dyDescent="0.25">
      <c r="B462" s="5" t="s">
        <v>4595</v>
      </c>
      <c r="C462" s="6" t="s">
        <v>4596</v>
      </c>
      <c r="D462" s="6" t="e" vm="461">
        <v>#VALUE!</v>
      </c>
      <c r="E462" s="5" t="s">
        <v>493</v>
      </c>
      <c r="F462" s="5" t="s">
        <v>493</v>
      </c>
      <c r="G462" s="5" t="s">
        <v>758</v>
      </c>
      <c r="H462" s="5" t="s">
        <v>2355</v>
      </c>
      <c r="I462" s="5">
        <v>213111</v>
      </c>
      <c r="J462" s="5" t="s">
        <v>18</v>
      </c>
      <c r="K462" s="7" cm="1">
        <f t="array" ref="K462">_FV(Table1[[#This Row],[Company]],"Market cap",TRUE)</f>
        <v>4724759578</v>
      </c>
      <c r="L462" s="14" cm="1">
        <f t="array" ref="L462">+_FV(Table1[[#This Row],[Company]],"price")</f>
        <v>6.5449999999999999</v>
      </c>
      <c r="M462" s="18">
        <f>+Table1[[#This Row],[Last Price]]/Table1[[#This Row],[52 week high]]</f>
        <v>0.96747967479674801</v>
      </c>
      <c r="N462" s="16" cm="1">
        <f t="array" ref="N462">_FV(Table1[[#This Row],[Company]],"52 week high",TRUE)</f>
        <v>6.7649999999999997</v>
      </c>
      <c r="O462" s="16" cm="1">
        <f t="array" ref="O462">_FV(Table1[[#This Row],[Company]],"52 week low",TRUE)</f>
        <v>2.3199999999999998</v>
      </c>
      <c r="P462" s="17" cm="1">
        <f t="array" ref="P462">_FV(Table1[[#This Row],[Company]],"Beta")</f>
        <v>2.9258999999999999</v>
      </c>
      <c r="Q462" s="65" t="s">
        <v>4597</v>
      </c>
      <c r="R462" s="19" t="s">
        <v>37</v>
      </c>
    </row>
    <row r="463" spans="2:18" ht="38.25" x14ac:dyDescent="0.25">
      <c r="B463" s="5" t="s">
        <v>4723</v>
      </c>
      <c r="C463" s="6" t="s">
        <v>4724</v>
      </c>
      <c r="D463" s="6" t="e" vm="462">
        <v>#VALUE!</v>
      </c>
      <c r="E463" s="5" t="s">
        <v>493</v>
      </c>
      <c r="F463" s="5" t="s">
        <v>493</v>
      </c>
      <c r="G463" s="5" t="s">
        <v>494</v>
      </c>
      <c r="H463" s="5" t="s">
        <v>545</v>
      </c>
      <c r="I463" s="5">
        <v>327999</v>
      </c>
      <c r="J463" s="5" t="s">
        <v>18</v>
      </c>
      <c r="K463" s="7" cm="1">
        <f t="array" ref="K463">_FV(Table1[[#This Row],[Company]],"Market cap",TRUE)</f>
        <v>1529135405</v>
      </c>
      <c r="L463" s="14" cm="1">
        <f t="array" ref="L463">+_FV(Table1[[#This Row],[Company]],"price")</f>
        <v>4.1349999999999998</v>
      </c>
      <c r="M463" s="18">
        <f>+Table1[[#This Row],[Last Price]]/Table1[[#This Row],[52 week high]]</f>
        <v>0.62651515151515147</v>
      </c>
      <c r="N463" s="16" cm="1">
        <f t="array" ref="N463">_FV(Table1[[#This Row],[Company]],"52 week high",TRUE)</f>
        <v>6.6</v>
      </c>
      <c r="O463" s="16" cm="1">
        <f t="array" ref="O463">_FV(Table1[[#This Row],[Company]],"52 week low",TRUE)</f>
        <v>2.46</v>
      </c>
      <c r="P463" s="17" cm="1">
        <f t="array" ref="P463">_FV(Table1[[#This Row],[Company]],"Beta")</f>
        <v>2.0560999999999998</v>
      </c>
      <c r="Q463" s="65" t="s">
        <v>4725</v>
      </c>
      <c r="R463" s="19" t="s">
        <v>26</v>
      </c>
    </row>
    <row r="464" spans="2:18" ht="25.5" x14ac:dyDescent="0.25">
      <c r="B464" s="5" t="s">
        <v>4735</v>
      </c>
      <c r="C464" s="6" t="s">
        <v>4736</v>
      </c>
      <c r="D464" s="6" t="e" vm="463">
        <v>#VALUE!</v>
      </c>
      <c r="E464" s="5" t="s">
        <v>493</v>
      </c>
      <c r="F464" s="5" t="s">
        <v>493</v>
      </c>
      <c r="G464" s="5" t="s">
        <v>758</v>
      </c>
      <c r="H464" s="5" t="s">
        <v>2355</v>
      </c>
      <c r="I464" s="5">
        <v>213111</v>
      </c>
      <c r="J464" s="5" t="s">
        <v>18</v>
      </c>
      <c r="K464" s="7" cm="1">
        <f t="array" ref="K464">_FV(Table1[[#This Row],[Company]],"Market cap",TRUE)</f>
        <v>5349714868</v>
      </c>
      <c r="L464" s="14" cm="1">
        <f t="array" ref="L464">+_FV(Table1[[#This Row],[Company]],"price")</f>
        <v>71.16</v>
      </c>
      <c r="M464" s="18">
        <f>+Table1[[#This Row],[Last Price]]/Table1[[#This Row],[52 week high]]</f>
        <v>0.93024228654495245</v>
      </c>
      <c r="N464" s="16" cm="1">
        <f t="array" ref="N464">_FV(Table1[[#This Row],[Company]],"52 week high",TRUE)</f>
        <v>76.496200000000002</v>
      </c>
      <c r="O464" s="16" cm="1">
        <f t="array" ref="O464">_FV(Table1[[#This Row],[Company]],"52 week low",TRUE)</f>
        <v>37.17</v>
      </c>
      <c r="P464" s="17" t="e" cm="1" vm="52">
        <f t="array" ref="P464">_FV(Table1[[#This Row],[Company]],"Beta")</f>
        <v>#VALUE!</v>
      </c>
      <c r="Q464" s="65" t="s">
        <v>4737</v>
      </c>
      <c r="R464" s="19" t="s">
        <v>37</v>
      </c>
    </row>
    <row r="465" spans="2:18" ht="51" x14ac:dyDescent="0.25">
      <c r="B465" s="5" t="s">
        <v>4738</v>
      </c>
      <c r="C465" s="6" t="s">
        <v>4739</v>
      </c>
      <c r="D465" s="6" t="e" vm="464">
        <v>#VALUE!</v>
      </c>
      <c r="E465" s="5" t="s">
        <v>493</v>
      </c>
      <c r="F465" s="5" t="s">
        <v>493</v>
      </c>
      <c r="G465" s="5" t="s">
        <v>494</v>
      </c>
      <c r="H465" s="5" t="s">
        <v>1026</v>
      </c>
      <c r="I465" s="5">
        <v>324110</v>
      </c>
      <c r="J465" s="5" t="s">
        <v>18</v>
      </c>
      <c r="K465" s="7" cm="1">
        <f t="array" ref="K465">_FV(Table1[[#This Row],[Company]],"Market cap",TRUE)</f>
        <v>54354930067</v>
      </c>
      <c r="L465" s="14" cm="1">
        <f t="array" ref="L465">+_FV(Table1[[#This Row],[Company]],"price")</f>
        <v>140.99</v>
      </c>
      <c r="M465" s="18">
        <f>+Table1[[#This Row],[Last Price]]/Table1[[#This Row],[52 week high]]</f>
        <v>0.88030719280719283</v>
      </c>
      <c r="N465" s="16" cm="1">
        <f t="array" ref="N465">_FV(Table1[[#This Row],[Company]],"52 week high",TRUE)</f>
        <v>160.16</v>
      </c>
      <c r="O465" s="16" cm="1">
        <f t="array" ref="O465">_FV(Table1[[#This Row],[Company]],"52 week low",TRUE)</f>
        <v>79.650000000000006</v>
      </c>
      <c r="P465" s="17" cm="1">
        <f t="array" ref="P465">_FV(Table1[[#This Row],[Company]],"Beta")</f>
        <v>1.6418999999999999</v>
      </c>
      <c r="Q465" s="65" t="s">
        <v>4740</v>
      </c>
      <c r="R465" s="19" t="s">
        <v>26</v>
      </c>
    </row>
    <row r="466" spans="2:18" x14ac:dyDescent="0.25">
      <c r="B466" s="5" t="s">
        <v>4833</v>
      </c>
      <c r="C466" s="6" t="s">
        <v>4834</v>
      </c>
      <c r="D466" s="6" t="e" vm="465">
        <v>#VALUE!</v>
      </c>
      <c r="E466" s="5" t="s">
        <v>493</v>
      </c>
      <c r="F466" s="5" t="s">
        <v>493</v>
      </c>
      <c r="G466" s="5" t="s">
        <v>494</v>
      </c>
      <c r="H466" s="5" t="s">
        <v>499</v>
      </c>
      <c r="I466" s="5">
        <v>211120</v>
      </c>
      <c r="J466" s="5" t="s">
        <v>18</v>
      </c>
      <c r="K466" s="5" t="e" cm="1" vm="58">
        <f t="array" ref="K466">_FV(Table1[[#This Row],[Company]],"Market cap",TRUE)</f>
        <v>#VALUE!</v>
      </c>
      <c r="L466" s="14" cm="1">
        <f t="array" ref="L466">+_FV(Table1[[#This Row],[Company]],"price")</f>
        <v>31.7</v>
      </c>
      <c r="M466" s="18">
        <f>+Table1[[#This Row],[Last Price]]/Table1[[#This Row],[52 week high]]</f>
        <v>0.87811634349030465</v>
      </c>
      <c r="N466" s="16" cm="1">
        <f t="array" ref="N466">_FV(Table1[[#This Row],[Company]],"52 week high",TRUE)</f>
        <v>36.1</v>
      </c>
      <c r="O466" s="16" cm="1">
        <f t="array" ref="O466">_FV(Table1[[#This Row],[Company]],"52 week low",TRUE)</f>
        <v>23.51</v>
      </c>
      <c r="P466" s="17" t="e" cm="1" vm="52">
        <f t="array" ref="P466">_FV(Table1[[#This Row],[Company]],"Beta")</f>
        <v>#VALUE!</v>
      </c>
      <c r="Q466" s="65" t="s">
        <v>4835</v>
      </c>
      <c r="R466" s="19" t="s">
        <v>26</v>
      </c>
    </row>
    <row r="467" spans="2:18" ht="25.5" x14ac:dyDescent="0.25">
      <c r="B467" s="5" t="s">
        <v>4863</v>
      </c>
      <c r="C467" s="6" t="s">
        <v>4864</v>
      </c>
      <c r="D467" s="6" t="e" vm="466">
        <v>#VALUE!</v>
      </c>
      <c r="E467" s="5" t="s">
        <v>493</v>
      </c>
      <c r="F467" s="5" t="s">
        <v>493</v>
      </c>
      <c r="G467" s="5" t="s">
        <v>494</v>
      </c>
      <c r="H467" s="5" t="s">
        <v>499</v>
      </c>
      <c r="I467" s="5">
        <v>211130</v>
      </c>
      <c r="J467" s="5" t="s">
        <v>18</v>
      </c>
      <c r="K467" s="7" cm="1">
        <f t="array" ref="K467">_FV(Table1[[#This Row],[Company]],"Market cap",TRUE)</f>
        <v>910621326</v>
      </c>
      <c r="L467" s="14" cm="1">
        <f t="array" ref="L467">+_FV(Table1[[#This Row],[Company]],"price")</f>
        <v>54.16</v>
      </c>
      <c r="M467" s="18">
        <f>+Table1[[#This Row],[Last Price]]/Table1[[#This Row],[52 week high]]</f>
        <v>0.44812179381102096</v>
      </c>
      <c r="N467" s="16" cm="1">
        <f t="array" ref="N467">_FV(Table1[[#This Row],[Company]],"52 week high",TRUE)</f>
        <v>120.86</v>
      </c>
      <c r="O467" s="16" cm="1">
        <f t="array" ref="O467">_FV(Table1[[#This Row],[Company]],"52 week low",TRUE)</f>
        <v>45.7</v>
      </c>
      <c r="P467" s="17" cm="1">
        <f t="array" ref="P467">_FV(Table1[[#This Row],[Company]],"Beta")</f>
        <v>3.3723999999999998</v>
      </c>
      <c r="Q467" s="65" t="s">
        <v>4865</v>
      </c>
      <c r="R467" s="19" t="s">
        <v>19</v>
      </c>
    </row>
    <row r="468" spans="2:18" ht="38.25" x14ac:dyDescent="0.25">
      <c r="B468" s="5" t="s">
        <v>4959</v>
      </c>
      <c r="C468" s="6" t="s">
        <v>4960</v>
      </c>
      <c r="D468" s="6" t="e" vm="467">
        <v>#VALUE!</v>
      </c>
      <c r="E468" s="5" t="s">
        <v>493</v>
      </c>
      <c r="F468" s="5" t="s">
        <v>493</v>
      </c>
      <c r="G468" s="5" t="s">
        <v>494</v>
      </c>
      <c r="H468" s="5" t="s">
        <v>495</v>
      </c>
      <c r="I468" s="5">
        <v>454310</v>
      </c>
      <c r="J468" s="5" t="s">
        <v>18</v>
      </c>
      <c r="K468" s="5" t="e" cm="1" vm="58">
        <f t="array" ref="K468">_FV(Table1[[#This Row],[Company]],"Market cap",TRUE)</f>
        <v>#VALUE!</v>
      </c>
      <c r="L468" s="14" cm="1">
        <f t="array" ref="L468">+_FV(Table1[[#This Row],[Company]],"price")</f>
        <v>27.614999999999998</v>
      </c>
      <c r="M468" s="18">
        <f>+Table1[[#This Row],[Last Price]]/Table1[[#This Row],[52 week high]]</f>
        <v>0.93610169491525419</v>
      </c>
      <c r="N468" s="16" cm="1">
        <f t="array" ref="N468">_FV(Table1[[#This Row],[Company]],"52 week high",TRUE)</f>
        <v>29.5</v>
      </c>
      <c r="O468" s="16" cm="1">
        <f t="array" ref="O468">_FV(Table1[[#This Row],[Company]],"52 week low",TRUE)</f>
        <v>21.95</v>
      </c>
      <c r="P468" s="17" t="e" cm="1" vm="52">
        <f t="array" ref="P468">_FV(Table1[[#This Row],[Company]],"Beta")</f>
        <v>#VALUE!</v>
      </c>
      <c r="Q468" s="65" t="s">
        <v>4961</v>
      </c>
      <c r="R468" s="19" t="s">
        <v>19</v>
      </c>
    </row>
    <row r="469" spans="2:18" ht="38.25" x14ac:dyDescent="0.25">
      <c r="B469" s="5" t="s">
        <v>4986</v>
      </c>
      <c r="C469" s="6" t="s">
        <v>4987</v>
      </c>
      <c r="D469" s="6" t="e" vm="468">
        <v>#VALUE!</v>
      </c>
      <c r="E469" s="5" t="s">
        <v>493</v>
      </c>
      <c r="F469" s="5" t="s">
        <v>493</v>
      </c>
      <c r="G469" s="5" t="s">
        <v>494</v>
      </c>
      <c r="H469" s="5" t="s">
        <v>495</v>
      </c>
      <c r="I469" s="5">
        <v>486210</v>
      </c>
      <c r="J469" s="5" t="s">
        <v>18</v>
      </c>
      <c r="K469" s="7" cm="1">
        <f t="array" ref="K469">_FV(Table1[[#This Row],[Company]],"Market cap",TRUE)</f>
        <v>37995510000</v>
      </c>
      <c r="L469" s="14" cm="1">
        <f t="array" ref="L469">+_FV(Table1[[#This Row],[Company]],"price")</f>
        <v>31.195</v>
      </c>
      <c r="M469" s="18">
        <f>+Table1[[#This Row],[Last Price]]/Table1[[#This Row],[52 week high]]</f>
        <v>0.82156966025809852</v>
      </c>
      <c r="N469" s="16" cm="1">
        <f t="array" ref="N469">_FV(Table1[[#This Row],[Company]],"52 week high",TRUE)</f>
        <v>37.97</v>
      </c>
      <c r="O469" s="16" cm="1">
        <f t="array" ref="O469">_FV(Table1[[#This Row],[Company]],"52 week low",TRUE)</f>
        <v>28.295000000000002</v>
      </c>
      <c r="P469" s="17" cm="1">
        <f t="array" ref="P469">_FV(Table1[[#This Row],[Company]],"Beta")</f>
        <v>1.2164999999999999</v>
      </c>
      <c r="Q469" s="65" t="s">
        <v>4988</v>
      </c>
      <c r="R469" s="19" t="s">
        <v>19</v>
      </c>
    </row>
    <row r="470" spans="2:18" ht="25.5" x14ac:dyDescent="0.25">
      <c r="B470" s="5" t="s">
        <v>937</v>
      </c>
      <c r="C470" s="6" t="s">
        <v>938</v>
      </c>
      <c r="D470" s="6" t="e" vm="469">
        <v>#VALUE!</v>
      </c>
      <c r="E470" s="5" t="s">
        <v>939</v>
      </c>
      <c r="F470" s="5" t="s">
        <v>940</v>
      </c>
      <c r="G470" s="5" t="s">
        <v>940</v>
      </c>
      <c r="H470" s="5" t="s">
        <v>941</v>
      </c>
      <c r="I470" s="5">
        <v>524130</v>
      </c>
      <c r="J470" s="5" t="s">
        <v>18</v>
      </c>
      <c r="K470" s="7" cm="1">
        <f t="array" ref="K470">_FV(Table1[[#This Row],[Company]],"Market cap",TRUE)</f>
        <v>583451950</v>
      </c>
      <c r="L470" s="14" cm="1">
        <f t="array" ref="L470">+_FV(Table1[[#This Row],[Company]],"price")</f>
        <v>0.92600000000000005</v>
      </c>
      <c r="M470" s="18">
        <f>+Table1[[#This Row],[Last Price]]/Table1[[#This Row],[52 week high]]</f>
        <v>0.22807881773399019</v>
      </c>
      <c r="N470" s="16" cm="1">
        <f t="array" ref="N470">_FV(Table1[[#This Row],[Company]],"52 week high",TRUE)</f>
        <v>4.0599999999999996</v>
      </c>
      <c r="O470" s="16" cm="1">
        <f t="array" ref="O470">_FV(Table1[[#This Row],[Company]],"52 week low",TRUE)</f>
        <v>0.49</v>
      </c>
      <c r="P470" s="17" cm="1">
        <f t="array" ref="P470">_FV(Table1[[#This Row],[Company]],"Beta")</f>
        <v>1.897</v>
      </c>
      <c r="Q470" s="65" t="s">
        <v>942</v>
      </c>
      <c r="R470" s="19" t="s">
        <v>19</v>
      </c>
    </row>
    <row r="471" spans="2:18" ht="38.25" x14ac:dyDescent="0.25">
      <c r="B471" s="5" t="s">
        <v>1955</v>
      </c>
      <c r="C471" s="6" t="s">
        <v>1956</v>
      </c>
      <c r="D471" s="6" t="e" vm="470">
        <v>#VALUE!</v>
      </c>
      <c r="E471" s="5" t="s">
        <v>939</v>
      </c>
      <c r="F471" s="5" t="s">
        <v>1957</v>
      </c>
      <c r="G471" s="5" t="s">
        <v>1958</v>
      </c>
      <c r="H471" s="5" t="s">
        <v>1959</v>
      </c>
      <c r="I471" s="5">
        <v>541511</v>
      </c>
      <c r="J471" s="5" t="s">
        <v>18</v>
      </c>
      <c r="K471" s="7" cm="1">
        <f t="array" ref="K471">_FV(Table1[[#This Row],[Company]],"Market cap",TRUE)</f>
        <v>16095987545</v>
      </c>
      <c r="L471" s="14" cm="1">
        <f t="array" ref="L471">+_FV(Table1[[#This Row],[Company]],"price")</f>
        <v>420.79</v>
      </c>
      <c r="M471" s="18">
        <f>+Table1[[#This Row],[Last Price]]/Table1[[#This Row],[52 week high]]</f>
        <v>0.88749920907767921</v>
      </c>
      <c r="N471" s="16" cm="1">
        <f t="array" ref="N471">_FV(Table1[[#This Row],[Company]],"52 week high",TRUE)</f>
        <v>474.13</v>
      </c>
      <c r="O471" s="16" cm="1">
        <f t="array" ref="O471">_FV(Table1[[#This Row],[Company]],"52 week low",TRUE)</f>
        <v>345.92</v>
      </c>
      <c r="P471" s="17" cm="1">
        <f t="array" ref="P471">_FV(Table1[[#This Row],[Company]],"Beta")</f>
        <v>0.82730000000000004</v>
      </c>
      <c r="Q471" s="65" t="s">
        <v>1960</v>
      </c>
      <c r="R471" s="19" t="s">
        <v>19</v>
      </c>
    </row>
    <row r="472" spans="2:18" ht="38.25" x14ac:dyDescent="0.25">
      <c r="B472" s="5" t="s">
        <v>2254</v>
      </c>
      <c r="C472" s="6" t="s">
        <v>2255</v>
      </c>
      <c r="D472" s="6" t="e" vm="471">
        <v>#VALUE!</v>
      </c>
      <c r="E472" s="5" t="s">
        <v>939</v>
      </c>
      <c r="F472" s="5" t="s">
        <v>1957</v>
      </c>
      <c r="G472" s="5" t="s">
        <v>2008</v>
      </c>
      <c r="H472" s="5" t="s">
        <v>2008</v>
      </c>
      <c r="I472" s="5">
        <v>522320</v>
      </c>
      <c r="J472" s="5" t="s">
        <v>18</v>
      </c>
      <c r="K472" s="7" cm="1">
        <f t="array" ref="K472">_FV(Table1[[#This Row],[Company]],"Market cap",TRUE)</f>
        <v>947290857</v>
      </c>
      <c r="L472" s="14" cm="1">
        <f t="array" ref="L472">+_FV(Table1[[#This Row],[Company]],"price")</f>
        <v>18.02</v>
      </c>
      <c r="M472" s="18">
        <f>+Table1[[#This Row],[Last Price]]/Table1[[#This Row],[52 week high]]</f>
        <v>0.52490533061462274</v>
      </c>
      <c r="N472" s="16" cm="1">
        <f t="array" ref="N472">_FV(Table1[[#This Row],[Company]],"52 week high",TRUE)</f>
        <v>34.33</v>
      </c>
      <c r="O472" s="16" cm="1">
        <f t="array" ref="O472">_FV(Table1[[#This Row],[Company]],"52 week low",TRUE)</f>
        <v>15.03</v>
      </c>
      <c r="P472" s="17" cm="1">
        <f t="array" ref="P472">_FV(Table1[[#This Row],[Company]],"Beta")</f>
        <v>1.0692999999999999</v>
      </c>
      <c r="Q472" s="65" t="s">
        <v>2256</v>
      </c>
      <c r="R472" s="19" t="s">
        <v>19</v>
      </c>
    </row>
    <row r="473" spans="2:18" ht="38.25" x14ac:dyDescent="0.25">
      <c r="B473" s="5" t="s">
        <v>3008</v>
      </c>
      <c r="C473" s="6" t="s">
        <v>3009</v>
      </c>
      <c r="D473" s="6" t="e" vm="472">
        <v>#VALUE!</v>
      </c>
      <c r="E473" s="5" t="s">
        <v>939</v>
      </c>
      <c r="F473" s="5" t="s">
        <v>1957</v>
      </c>
      <c r="G473" s="5" t="s">
        <v>1958</v>
      </c>
      <c r="H473" s="5" t="s">
        <v>1959</v>
      </c>
      <c r="I473" s="5">
        <v>523120</v>
      </c>
      <c r="J473" s="5" t="s">
        <v>18</v>
      </c>
      <c r="K473" s="7" cm="1">
        <f t="array" ref="K473">_FV(Table1[[#This Row],[Company]],"Market cap",TRUE)</f>
        <v>13735181090</v>
      </c>
      <c r="L473" s="14" cm="1">
        <f t="array" ref="L473">+_FV(Table1[[#This Row],[Company]],"price")</f>
        <v>364.94</v>
      </c>
      <c r="M473" s="18">
        <f>+Table1[[#This Row],[Last Price]]/Table1[[#This Row],[52 week high]]</f>
        <v>0.9354437680230695</v>
      </c>
      <c r="N473" s="16" cm="1">
        <f t="array" ref="N473">_FV(Table1[[#This Row],[Company]],"52 week high",TRUE)</f>
        <v>390.125</v>
      </c>
      <c r="O473" s="16" cm="1">
        <f t="array" ref="O473">_FV(Table1[[#This Row],[Company]],"52 week low",TRUE)</f>
        <v>217.44</v>
      </c>
      <c r="P473" s="17" cm="1">
        <f t="array" ref="P473">_FV(Table1[[#This Row],[Company]],"Beta")</f>
        <v>0.74439999999999995</v>
      </c>
      <c r="Q473" s="65" t="s">
        <v>3010</v>
      </c>
      <c r="R473" s="19" t="s">
        <v>19</v>
      </c>
    </row>
    <row r="474" spans="2:18" ht="38.25" x14ac:dyDescent="0.25">
      <c r="B474" s="5" t="s">
        <v>3182</v>
      </c>
      <c r="C474" s="6" t="s">
        <v>3183</v>
      </c>
      <c r="D474" s="6" t="e" vm="473">
        <v>#VALUE!</v>
      </c>
      <c r="E474" s="5" t="s">
        <v>939</v>
      </c>
      <c r="F474" s="5" t="s">
        <v>1957</v>
      </c>
      <c r="G474" s="5" t="s">
        <v>1958</v>
      </c>
      <c r="H474" s="5" t="s">
        <v>1959</v>
      </c>
      <c r="I474" s="5">
        <v>561450</v>
      </c>
      <c r="J474" s="5" t="s">
        <v>18</v>
      </c>
      <c r="K474" s="7" cm="1">
        <f t="array" ref="K474">_FV(Table1[[#This Row],[Company]],"Market cap",TRUE)</f>
        <v>57933336000</v>
      </c>
      <c r="L474" s="14" cm="1">
        <f t="array" ref="L474">+_FV(Table1[[#This Row],[Company]],"price")</f>
        <v>316.23</v>
      </c>
      <c r="M474" s="18">
        <f>+Table1[[#This Row],[Last Price]]/Table1[[#This Row],[52 week high]]</f>
        <v>0.89126574786505464</v>
      </c>
      <c r="N474" s="16" cm="1">
        <f t="array" ref="N474">_FV(Table1[[#This Row],[Company]],"52 week high",TRUE)</f>
        <v>354.81</v>
      </c>
      <c r="O474" s="16" cm="1">
        <f t="array" ref="O474">_FV(Table1[[#This Row],[Company]],"52 week low",TRUE)</f>
        <v>230.16</v>
      </c>
      <c r="P474" s="17" cm="1">
        <f t="array" ref="P474">_FV(Table1[[#This Row],[Company]],"Beta")</f>
        <v>1.2559</v>
      </c>
      <c r="Q474" s="65" t="s">
        <v>3184</v>
      </c>
      <c r="R474" s="19" t="s">
        <v>19</v>
      </c>
    </row>
    <row r="475" spans="2:18" ht="25.5" x14ac:dyDescent="0.25">
      <c r="B475" s="5" t="s">
        <v>3203</v>
      </c>
      <c r="C475" s="6" t="s">
        <v>3204</v>
      </c>
      <c r="D475" s="6" t="e" vm="474">
        <v>#VALUE!</v>
      </c>
      <c r="E475" s="5" t="s">
        <v>939</v>
      </c>
      <c r="F475" s="5" t="s">
        <v>1957</v>
      </c>
      <c r="G475" s="5" t="s">
        <v>1958</v>
      </c>
      <c r="H475" s="5" t="s">
        <v>1959</v>
      </c>
      <c r="I475" s="5">
        <v>541511</v>
      </c>
      <c r="J475" s="5" t="s">
        <v>18</v>
      </c>
      <c r="K475" s="7" cm="1">
        <f t="array" ref="K475">_FV(Table1[[#This Row],[Company]],"Market cap",TRUE)</f>
        <v>40858624870</v>
      </c>
      <c r="L475" s="14" cm="1">
        <f t="array" ref="L475">+_FV(Table1[[#This Row],[Company]],"price")</f>
        <v>511</v>
      </c>
      <c r="M475" s="18">
        <f>+Table1[[#This Row],[Last Price]]/Table1[[#This Row],[52 week high]]</f>
        <v>0.90559483934995666</v>
      </c>
      <c r="N475" s="16" cm="1">
        <f t="array" ref="N475">_FV(Table1[[#This Row],[Company]],"52 week high",TRUE)</f>
        <v>564.27</v>
      </c>
      <c r="O475" s="16" cm="1">
        <f t="array" ref="O475">_FV(Table1[[#This Row],[Company]],"52 week low",TRUE)</f>
        <v>376.41</v>
      </c>
      <c r="P475" s="17" cm="1">
        <f t="array" ref="P475">_FV(Table1[[#This Row],[Company]],"Beta")</f>
        <v>1.111</v>
      </c>
      <c r="Q475" s="65" t="s">
        <v>3205</v>
      </c>
      <c r="R475" s="19" t="s">
        <v>19</v>
      </c>
    </row>
    <row r="476" spans="2:18" ht="38.25" x14ac:dyDescent="0.25">
      <c r="B476" s="5" t="s">
        <v>3514</v>
      </c>
      <c r="C476" s="6" t="s">
        <v>3515</v>
      </c>
      <c r="D476" s="6" t="e" vm="475">
        <v>#VALUE!</v>
      </c>
      <c r="E476" s="5" t="s">
        <v>939</v>
      </c>
      <c r="F476" s="5" t="s">
        <v>940</v>
      </c>
      <c r="G476" s="5" t="s">
        <v>940</v>
      </c>
      <c r="H476" s="5" t="s">
        <v>941</v>
      </c>
      <c r="I476" s="5">
        <v>524114</v>
      </c>
      <c r="J476" s="5" t="s">
        <v>18</v>
      </c>
      <c r="K476" s="7" cm="1">
        <f t="array" ref="K476">_FV(Table1[[#This Row],[Company]],"Market cap",TRUE)</f>
        <v>730168700</v>
      </c>
      <c r="L476" s="14" cm="1">
        <f t="array" ref="L476">+_FV(Table1[[#This Row],[Company]],"price")</f>
        <v>3.4</v>
      </c>
      <c r="M476" s="18">
        <f>+Table1[[#This Row],[Last Price]]/Table1[[#This Row],[52 week high]]</f>
        <v>0.3230403800475059</v>
      </c>
      <c r="N476" s="16" cm="1">
        <f t="array" ref="N476">_FV(Table1[[#This Row],[Company]],"52 week high",TRUE)</f>
        <v>10.525</v>
      </c>
      <c r="O476" s="16" cm="1">
        <f t="array" ref="O476">_FV(Table1[[#This Row],[Company]],"52 week low",TRUE)</f>
        <v>2.0499999999999998</v>
      </c>
      <c r="P476" s="17" cm="1">
        <f t="array" ref="P476">_FV(Table1[[#This Row],[Company]],"Beta")</f>
        <v>1.36</v>
      </c>
      <c r="Q476" s="65" t="s">
        <v>3516</v>
      </c>
      <c r="R476" s="19" t="s">
        <v>19</v>
      </c>
    </row>
    <row r="477" spans="2:18" ht="25.5" x14ac:dyDescent="0.25">
      <c r="B477" s="5" t="s">
        <v>4056</v>
      </c>
      <c r="C477" s="6" t="s">
        <v>4057</v>
      </c>
      <c r="D477" s="6" t="e" vm="476">
        <v>#VALUE!</v>
      </c>
      <c r="E477" s="5" t="s">
        <v>939</v>
      </c>
      <c r="F477" s="5" t="s">
        <v>1957</v>
      </c>
      <c r="G477" s="5" t="s">
        <v>1958</v>
      </c>
      <c r="H477" s="5" t="s">
        <v>1959</v>
      </c>
      <c r="I477" s="5">
        <v>511110</v>
      </c>
      <c r="J477" s="5" t="s">
        <v>18</v>
      </c>
      <c r="K477" s="7" cm="1">
        <f t="array" ref="K477">_FV(Table1[[#This Row],[Company]],"Market cap",TRUE)</f>
        <v>119830869000</v>
      </c>
      <c r="L477" s="14" cm="1">
        <f t="array" ref="L477">+_FV(Table1[[#This Row],[Company]],"price")</f>
        <v>367.80500000000001</v>
      </c>
      <c r="M477" s="18">
        <f>+Table1[[#This Row],[Last Price]]/Table1[[#This Row],[52 week high]]</f>
        <v>0.86839651040621424</v>
      </c>
      <c r="N477" s="16" cm="1">
        <f t="array" ref="N477">_FV(Table1[[#This Row],[Company]],"52 week high",TRUE)</f>
        <v>423.54500000000002</v>
      </c>
      <c r="O477" s="16" cm="1">
        <f t="array" ref="O477">_FV(Table1[[#This Row],[Company]],"52 week low",TRUE)</f>
        <v>279.32</v>
      </c>
      <c r="P477" s="17" cm="1">
        <f t="array" ref="P477">_FV(Table1[[#This Row],[Company]],"Beta")</f>
        <v>1.0753999999999999</v>
      </c>
      <c r="Q477" s="65" t="s">
        <v>4058</v>
      </c>
      <c r="R477" s="19" t="s">
        <v>19</v>
      </c>
    </row>
    <row r="478" spans="2:18" ht="25.5" x14ac:dyDescent="0.25">
      <c r="B478" s="5" t="s">
        <v>13</v>
      </c>
      <c r="C478" s="6" t="s">
        <v>14</v>
      </c>
      <c r="D478" s="6" t="e" vm="477">
        <v>#VALUE!</v>
      </c>
      <c r="E478" s="5" t="s">
        <v>15</v>
      </c>
      <c r="F478" s="5" t="s">
        <v>16</v>
      </c>
      <c r="G478" s="5" t="s">
        <v>17</v>
      </c>
      <c r="H478" s="5" t="s">
        <v>17</v>
      </c>
      <c r="I478" s="5">
        <v>325414</v>
      </c>
      <c r="J478" s="5" t="s">
        <v>18</v>
      </c>
      <c r="K478" s="7" cm="1">
        <f t="array" ref="K478">_FV(Table1[[#This Row],[Company]],"Market cap",TRUE)</f>
        <v>5220107917</v>
      </c>
      <c r="L478" s="14" cm="1">
        <f t="array" ref="L478">+_FV(Table1[[#This Row],[Company]],"price")</f>
        <v>45.604999999999997</v>
      </c>
      <c r="M478" s="18">
        <f>+Table1[[#This Row],[Last Price]]/Table1[[#This Row],[52 week high]]</f>
        <v>0.45604999999999996</v>
      </c>
      <c r="N478" s="16" cm="1">
        <f t="array" ref="N478">_FV(Table1[[#This Row],[Company]],"52 week high",TRUE)</f>
        <v>100</v>
      </c>
      <c r="O478" s="16" cm="1">
        <f t="array" ref="O478">_FV(Table1[[#This Row],[Company]],"52 week low",TRUE)</f>
        <v>23.81</v>
      </c>
      <c r="P478" s="17" cm="1">
        <f t="array" ref="P478">_FV(Table1[[#This Row],[Company]],"Beta")</f>
        <v>1.7625999999999999</v>
      </c>
      <c r="Q478" s="65" t="s">
        <v>20</v>
      </c>
      <c r="R478" s="19" t="s">
        <v>19</v>
      </c>
    </row>
    <row r="479" spans="2:18" ht="38.25" x14ac:dyDescent="0.25">
      <c r="B479" s="5" t="s">
        <v>21</v>
      </c>
      <c r="C479" s="6" t="s">
        <v>22</v>
      </c>
      <c r="D479" s="6" t="e" vm="478">
        <v>#VALUE!</v>
      </c>
      <c r="E479" s="5" t="s">
        <v>15</v>
      </c>
      <c r="F479" s="5" t="s">
        <v>23</v>
      </c>
      <c r="G479" s="5" t="s">
        <v>24</v>
      </c>
      <c r="H479" s="5" t="s">
        <v>25</v>
      </c>
      <c r="I479" s="5">
        <v>621111</v>
      </c>
      <c r="J479" s="5" t="s">
        <v>18</v>
      </c>
      <c r="K479" s="7" cm="1">
        <f t="array" ref="K479">_FV(Table1[[#This Row],[Company]],"Market cap",TRUE)</f>
        <v>3283910928</v>
      </c>
      <c r="L479" s="14" cm="1">
        <f t="array" ref="L479">+_FV(Table1[[#This Row],[Company]],"price")</f>
        <v>16.07</v>
      </c>
      <c r="M479" s="18">
        <f>+Table1[[#This Row],[Last Price]]/Table1[[#This Row],[52 week high]]</f>
        <v>0.9156695156695156</v>
      </c>
      <c r="N479" s="16" cm="1">
        <f t="array" ref="N479">_FV(Table1[[#This Row],[Company]],"52 week high",TRUE)</f>
        <v>17.55</v>
      </c>
      <c r="O479" s="16" cm="1">
        <f t="array" ref="O479">_FV(Table1[[#This Row],[Company]],"52 week low",TRUE)</f>
        <v>5.94</v>
      </c>
      <c r="P479" s="17" cm="1">
        <f t="array" ref="P479">_FV(Table1[[#This Row],[Company]],"Beta")</f>
        <v>1.0680000000000001</v>
      </c>
      <c r="Q479" s="65" t="s">
        <v>27</v>
      </c>
      <c r="R479" s="19" t="s">
        <v>26</v>
      </c>
    </row>
    <row r="480" spans="2:18" ht="25.5" x14ac:dyDescent="0.25">
      <c r="B480" s="5" t="s">
        <v>34</v>
      </c>
      <c r="C480" s="6" t="s">
        <v>35</v>
      </c>
      <c r="D480" s="6" t="e" vm="479">
        <v>#VALUE!</v>
      </c>
      <c r="E480" s="5" t="s">
        <v>15</v>
      </c>
      <c r="F480" s="5" t="s">
        <v>16</v>
      </c>
      <c r="G480" s="5" t="s">
        <v>36</v>
      </c>
      <c r="H480" s="5" t="s">
        <v>36</v>
      </c>
      <c r="I480" s="5" t="s">
        <v>37</v>
      </c>
      <c r="J480" s="5" t="s">
        <v>18</v>
      </c>
      <c r="K480" s="7" cm="1">
        <f t="array" ref="K480">_FV(Table1[[#This Row],[Company]],"Market cap",TRUE)</f>
        <v>484006547</v>
      </c>
      <c r="L480" s="14" cm="1">
        <f t="array" ref="L480">+_FV(Table1[[#This Row],[Company]],"price")</f>
        <v>12.765000000000001</v>
      </c>
      <c r="M480" s="18">
        <f>+Table1[[#This Row],[Last Price]]/Table1[[#This Row],[52 week high]]</f>
        <v>0.66037247801345067</v>
      </c>
      <c r="N480" s="16" cm="1">
        <f t="array" ref="N480">_FV(Table1[[#This Row],[Company]],"52 week high",TRUE)</f>
        <v>19.329999999999998</v>
      </c>
      <c r="O480" s="16" cm="1">
        <f t="array" ref="O480">_FV(Table1[[#This Row],[Company]],"52 week low",TRUE)</f>
        <v>8.44</v>
      </c>
      <c r="P480" s="17" cm="1">
        <f t="array" ref="P480">_FV(Table1[[#This Row],[Company]],"Beta")</f>
        <v>1.468</v>
      </c>
      <c r="Q480" s="65" t="s">
        <v>38</v>
      </c>
      <c r="R480" s="19" t="s">
        <v>19</v>
      </c>
    </row>
    <row r="481" spans="2:18" ht="25.5" x14ac:dyDescent="0.25">
      <c r="B481" s="5" t="s">
        <v>56</v>
      </c>
      <c r="C481" s="6" t="s">
        <v>57</v>
      </c>
      <c r="D481" s="6" t="e" vm="480">
        <v>#VALUE!</v>
      </c>
      <c r="E481" s="5" t="s">
        <v>15</v>
      </c>
      <c r="F481" s="5" t="s">
        <v>16</v>
      </c>
      <c r="G481" s="5" t="s">
        <v>36</v>
      </c>
      <c r="H481" s="5" t="s">
        <v>36</v>
      </c>
      <c r="I481" s="5">
        <v>325414</v>
      </c>
      <c r="J481" s="5" t="s">
        <v>18</v>
      </c>
      <c r="K481" s="7" cm="1">
        <f t="array" ref="K481">_FV(Table1[[#This Row],[Company]],"Market cap",TRUE)</f>
        <v>690281617</v>
      </c>
      <c r="L481" s="14" cm="1">
        <f t="array" ref="L481">+_FV(Table1[[#This Row],[Company]],"price")</f>
        <v>21.31</v>
      </c>
      <c r="M481" s="18">
        <f>+Table1[[#This Row],[Last Price]]/Table1[[#This Row],[52 week high]]</f>
        <v>0.80445451113627786</v>
      </c>
      <c r="N481" s="16" cm="1">
        <f t="array" ref="N481">_FV(Table1[[#This Row],[Company]],"52 week high",TRUE)</f>
        <v>26.49</v>
      </c>
      <c r="O481" s="16" cm="1">
        <f t="array" ref="O481">_FV(Table1[[#This Row],[Company]],"52 week low",TRUE)</f>
        <v>5.32</v>
      </c>
      <c r="P481" s="17" cm="1">
        <f t="array" ref="P481">_FV(Table1[[#This Row],[Company]],"Beta")</f>
        <v>1.633</v>
      </c>
      <c r="Q481" s="65" t="s">
        <v>58</v>
      </c>
      <c r="R481" s="19" t="s">
        <v>19</v>
      </c>
    </row>
    <row r="482" spans="2:18" ht="25.5" x14ac:dyDescent="0.25">
      <c r="B482" s="5" t="s">
        <v>59</v>
      </c>
      <c r="C482" s="6" t="s">
        <v>60</v>
      </c>
      <c r="D482" s="6" t="e" vm="481">
        <v>#VALUE!</v>
      </c>
      <c r="E482" s="5" t="s">
        <v>15</v>
      </c>
      <c r="F482" s="5" t="s">
        <v>16</v>
      </c>
      <c r="G482" s="5" t="s">
        <v>36</v>
      </c>
      <c r="H482" s="5" t="s">
        <v>36</v>
      </c>
      <c r="I482" s="5">
        <v>325412</v>
      </c>
      <c r="J482" s="5" t="s">
        <v>18</v>
      </c>
      <c r="K482" s="7" cm="1">
        <f t="array" ref="K482">_FV(Table1[[#This Row],[Company]],"Market cap",TRUE)</f>
        <v>510045191</v>
      </c>
      <c r="L482" s="14" cm="1">
        <f t="array" ref="L482">+_FV(Table1[[#This Row],[Company]],"price")</f>
        <v>10.96</v>
      </c>
      <c r="M482" s="18">
        <f>+Table1[[#This Row],[Last Price]]/Table1[[#This Row],[52 week high]]</f>
        <v>0.84633204633204639</v>
      </c>
      <c r="N482" s="16" cm="1">
        <f t="array" ref="N482">_FV(Table1[[#This Row],[Company]],"52 week high",TRUE)</f>
        <v>12.95</v>
      </c>
      <c r="O482" s="16" cm="1">
        <f t="array" ref="O482">_FV(Table1[[#This Row],[Company]],"52 week low",TRUE)</f>
        <v>2</v>
      </c>
      <c r="P482" s="17" cm="1">
        <f t="array" ref="P482">_FV(Table1[[#This Row],[Company]],"Beta")</f>
        <v>1.0509999999999999</v>
      </c>
      <c r="Q482" s="65" t="s">
        <v>61</v>
      </c>
      <c r="R482" s="19" t="s">
        <v>19</v>
      </c>
    </row>
    <row r="483" spans="2:18" ht="38.25" x14ac:dyDescent="0.25">
      <c r="B483" s="5" t="s">
        <v>74</v>
      </c>
      <c r="C483" s="6" t="s">
        <v>75</v>
      </c>
      <c r="D483" s="6" t="e" vm="482">
        <v>#VALUE!</v>
      </c>
      <c r="E483" s="5" t="s">
        <v>15</v>
      </c>
      <c r="F483" s="5" t="s">
        <v>23</v>
      </c>
      <c r="G483" s="5" t="s">
        <v>76</v>
      </c>
      <c r="H483" s="5" t="s">
        <v>77</v>
      </c>
      <c r="I483" s="5">
        <v>325412</v>
      </c>
      <c r="J483" s="5" t="s">
        <v>18</v>
      </c>
      <c r="K483" s="7" cm="1">
        <f t="array" ref="K483">_FV(Table1[[#This Row],[Company]],"Market cap",TRUE)</f>
        <v>191705961300</v>
      </c>
      <c r="L483" s="14" cm="1">
        <f t="array" ref="L483">+_FV(Table1[[#This Row],[Company]],"price")</f>
        <v>109.95</v>
      </c>
      <c r="M483" s="18">
        <f>+Table1[[#This Row],[Last Price]]/Table1[[#This Row],[52 week high]]</f>
        <v>0.83972963684270818</v>
      </c>
      <c r="N483" s="16" cm="1">
        <f t="array" ref="N483">_FV(Table1[[#This Row],[Company]],"52 week high",TRUE)</f>
        <v>130.935</v>
      </c>
      <c r="O483" s="16" cm="1">
        <f t="array" ref="O483">_FV(Table1[[#This Row],[Company]],"52 week low",TRUE)</f>
        <v>93.25</v>
      </c>
      <c r="P483" s="17" cm="1">
        <f t="array" ref="P483">_FV(Table1[[#This Row],[Company]],"Beta")</f>
        <v>0.65490000000000004</v>
      </c>
      <c r="Q483" s="65" t="s">
        <v>78</v>
      </c>
      <c r="R483" s="19" t="s">
        <v>26</v>
      </c>
    </row>
    <row r="484" spans="2:18" ht="38.25" x14ac:dyDescent="0.25">
      <c r="B484" s="5" t="s">
        <v>79</v>
      </c>
      <c r="C484" s="6" t="s">
        <v>80</v>
      </c>
      <c r="D484" s="6" t="e" vm="483">
        <v>#VALUE!</v>
      </c>
      <c r="E484" s="5" t="s">
        <v>15</v>
      </c>
      <c r="F484" s="5" t="s">
        <v>16</v>
      </c>
      <c r="G484" s="5" t="s">
        <v>36</v>
      </c>
      <c r="H484" s="5" t="s">
        <v>36</v>
      </c>
      <c r="I484" s="5">
        <v>325412</v>
      </c>
      <c r="J484" s="5" t="s">
        <v>18</v>
      </c>
      <c r="K484" s="7" cm="1">
        <f t="array" ref="K484">_FV(Table1[[#This Row],[Company]],"Market cap",TRUE)</f>
        <v>257296155200</v>
      </c>
      <c r="L484" s="14" cm="1">
        <f t="array" ref="L484">+_FV(Table1[[#This Row],[Company]],"price")</f>
        <v>145.49</v>
      </c>
      <c r="M484" s="18">
        <f>+Table1[[#This Row],[Last Price]]/Table1[[#This Row],[52 week high]]</f>
        <v>0.82707066113353422</v>
      </c>
      <c r="N484" s="16" cm="1">
        <f t="array" ref="N484">_FV(Table1[[#This Row],[Company]],"52 week high",TRUE)</f>
        <v>175.91</v>
      </c>
      <c r="O484" s="16" cm="1">
        <f t="array" ref="O484">_FV(Table1[[#This Row],[Company]],"52 week low",TRUE)</f>
        <v>133.05000000000001</v>
      </c>
      <c r="P484" s="17" cm="1">
        <f t="array" ref="P484">_FV(Table1[[#This Row],[Company]],"Beta")</f>
        <v>0.58450000000000002</v>
      </c>
      <c r="Q484" s="65" t="s">
        <v>81</v>
      </c>
      <c r="R484" s="19" t="s">
        <v>19</v>
      </c>
    </row>
    <row r="485" spans="2:18" ht="38.25" x14ac:dyDescent="0.25">
      <c r="B485" s="5" t="s">
        <v>82</v>
      </c>
      <c r="C485" s="6" t="s">
        <v>83</v>
      </c>
      <c r="D485" s="6" t="e" vm="484">
        <v>#VALUE!</v>
      </c>
      <c r="E485" s="5" t="s">
        <v>15</v>
      </c>
      <c r="F485" s="5" t="s">
        <v>16</v>
      </c>
      <c r="G485" s="5" t="s">
        <v>17</v>
      </c>
      <c r="H485" s="5" t="s">
        <v>17</v>
      </c>
      <c r="I485" s="5">
        <v>541713</v>
      </c>
      <c r="J485" s="5" t="s">
        <v>18</v>
      </c>
      <c r="K485" s="7" cm="1">
        <f t="array" ref="K485">_FV(Table1[[#This Row],[Company]],"Market cap",TRUE)</f>
        <v>2946834120</v>
      </c>
      <c r="L485" s="14" cm="1">
        <f t="array" ref="L485">+_FV(Table1[[#This Row],[Company]],"price")</f>
        <v>10.3</v>
      </c>
      <c r="M485" s="18">
        <f>+Table1[[#This Row],[Last Price]]/Table1[[#This Row],[52 week high]]</f>
        <v>0.68804275217100874</v>
      </c>
      <c r="N485" s="16" cm="1">
        <f t="array" ref="N485">_FV(Table1[[#This Row],[Company]],"52 week high",TRUE)</f>
        <v>14.97</v>
      </c>
      <c r="O485" s="16" cm="1">
        <f t="array" ref="O485">_FV(Table1[[#This Row],[Company]],"52 week low",TRUE)</f>
        <v>5.42</v>
      </c>
      <c r="P485" s="17" cm="1">
        <f t="array" ref="P485">_FV(Table1[[#This Row],[Company]],"Beta")</f>
        <v>0.93700000000000006</v>
      </c>
      <c r="Q485" s="65" t="s">
        <v>84</v>
      </c>
      <c r="R485" s="19" t="s">
        <v>19</v>
      </c>
    </row>
    <row r="486" spans="2:18" ht="25.5" x14ac:dyDescent="0.25">
      <c r="B486" s="5" t="s">
        <v>95</v>
      </c>
      <c r="C486" s="6" t="s">
        <v>96</v>
      </c>
      <c r="D486" s="6" t="e" vm="485">
        <v>#VALUE!</v>
      </c>
      <c r="E486" s="5" t="s">
        <v>15</v>
      </c>
      <c r="F486" s="5" t="s">
        <v>16</v>
      </c>
      <c r="G486" s="5" t="s">
        <v>36</v>
      </c>
      <c r="H486" s="5" t="s">
        <v>36</v>
      </c>
      <c r="I486" s="5" t="s">
        <v>37</v>
      </c>
      <c r="J486" s="5" t="s">
        <v>18</v>
      </c>
      <c r="K486" s="7" cm="1">
        <f t="array" ref="K486">_FV(Table1[[#This Row],[Company]],"Market cap",TRUE)</f>
        <v>280880526</v>
      </c>
      <c r="L486" s="14" cm="1">
        <f t="array" ref="L486">+_FV(Table1[[#This Row],[Company]],"price")</f>
        <v>3.04</v>
      </c>
      <c r="M486" s="18">
        <f>+Table1[[#This Row],[Last Price]]/Table1[[#This Row],[52 week high]]</f>
        <v>0.31404958677685951</v>
      </c>
      <c r="N486" s="16" cm="1">
        <f t="array" ref="N486">_FV(Table1[[#This Row],[Company]],"52 week high",TRUE)</f>
        <v>9.68</v>
      </c>
      <c r="O486" s="16" cm="1">
        <f t="array" ref="O486">_FV(Table1[[#This Row],[Company]],"52 week low",TRUE)</f>
        <v>1.94</v>
      </c>
      <c r="P486" s="17" cm="1">
        <f t="array" ref="P486">_FV(Table1[[#This Row],[Company]],"Beta")</f>
        <v>1.9330000000000001</v>
      </c>
      <c r="Q486" s="65" t="s">
        <v>97</v>
      </c>
      <c r="R486" s="19" t="s">
        <v>19</v>
      </c>
    </row>
    <row r="487" spans="2:18" ht="38.25" x14ac:dyDescent="0.25">
      <c r="B487" s="5" t="s">
        <v>102</v>
      </c>
      <c r="C487" s="6" t="s">
        <v>103</v>
      </c>
      <c r="D487" s="6" t="e" vm="486">
        <v>#VALUE!</v>
      </c>
      <c r="E487" s="5" t="s">
        <v>15</v>
      </c>
      <c r="F487" s="5" t="s">
        <v>23</v>
      </c>
      <c r="G487" s="5" t="s">
        <v>24</v>
      </c>
      <c r="H487" s="5" t="s">
        <v>104</v>
      </c>
      <c r="I487" s="5">
        <v>622210</v>
      </c>
      <c r="J487" s="5" t="s">
        <v>18</v>
      </c>
      <c r="K487" s="7" cm="1">
        <f t="array" ref="K487">_FV(Table1[[#This Row],[Company]],"Market cap",TRUE)</f>
        <v>7518315314</v>
      </c>
      <c r="L487" s="14" cm="1">
        <f t="array" ref="L487">+_FV(Table1[[#This Row],[Company]],"price")</f>
        <v>82.64</v>
      </c>
      <c r="M487" s="18">
        <f>+Table1[[#This Row],[Last Price]]/Table1[[#This Row],[52 week high]]</f>
        <v>0.91975514746800224</v>
      </c>
      <c r="N487" s="16" cm="1">
        <f t="array" ref="N487">_FV(Table1[[#This Row],[Company]],"52 week high",TRUE)</f>
        <v>89.85</v>
      </c>
      <c r="O487" s="16" cm="1">
        <f t="array" ref="O487">_FV(Table1[[#This Row],[Company]],"52 week low",TRUE)</f>
        <v>50.23</v>
      </c>
      <c r="P487" s="17" cm="1">
        <f t="array" ref="P487">_FV(Table1[[#This Row],[Company]],"Beta")</f>
        <v>1.2554000000000001</v>
      </c>
      <c r="Q487" s="65" t="s">
        <v>105</v>
      </c>
      <c r="R487" s="19" t="s">
        <v>26</v>
      </c>
    </row>
    <row r="488" spans="2:18" ht="38.25" x14ac:dyDescent="0.25">
      <c r="B488" s="5" t="s">
        <v>106</v>
      </c>
      <c r="C488" s="6" t="s">
        <v>107</v>
      </c>
      <c r="D488" s="6" t="e" vm="487">
        <v>#VALUE!</v>
      </c>
      <c r="E488" s="5" t="s">
        <v>15</v>
      </c>
      <c r="F488" s="5" t="s">
        <v>16</v>
      </c>
      <c r="G488" s="5" t="s">
        <v>36</v>
      </c>
      <c r="H488" s="5" t="s">
        <v>36</v>
      </c>
      <c r="I488" s="5">
        <v>325412</v>
      </c>
      <c r="J488" s="5" t="s">
        <v>18</v>
      </c>
      <c r="K488" s="7" cm="1">
        <f t="array" ref="K488">_FV(Table1[[#This Row],[Company]],"Market cap",TRUE)</f>
        <v>2995723500</v>
      </c>
      <c r="L488" s="14" cm="1">
        <f t="array" ref="L488">+_FV(Table1[[#This Row],[Company]],"price")</f>
        <v>18.5</v>
      </c>
      <c r="M488" s="18">
        <f>+Table1[[#This Row],[Last Price]]/Table1[[#This Row],[52 week high]]</f>
        <v>0.65941899839600782</v>
      </c>
      <c r="N488" s="16" cm="1">
        <f t="array" ref="N488">_FV(Table1[[#This Row],[Company]],"52 week high",TRUE)</f>
        <v>28.055</v>
      </c>
      <c r="O488" s="16" cm="1">
        <f t="array" ref="O488">_FV(Table1[[#This Row],[Company]],"52 week low",TRUE)</f>
        <v>12.24</v>
      </c>
      <c r="P488" s="17" cm="1">
        <f t="array" ref="P488">_FV(Table1[[#This Row],[Company]],"Beta")</f>
        <v>0.62909999999999999</v>
      </c>
      <c r="Q488" s="65" t="s">
        <v>108</v>
      </c>
      <c r="R488" s="19" t="s">
        <v>19</v>
      </c>
    </row>
    <row r="489" spans="2:18" ht="38.25" x14ac:dyDescent="0.25">
      <c r="B489" s="5" t="s">
        <v>114</v>
      </c>
      <c r="C489" s="6" t="s">
        <v>115</v>
      </c>
      <c r="D489" s="6" t="e" vm="488">
        <v>#VALUE!</v>
      </c>
      <c r="E489" s="5" t="s">
        <v>15</v>
      </c>
      <c r="F489" s="5" t="s">
        <v>23</v>
      </c>
      <c r="G489" s="5" t="s">
        <v>24</v>
      </c>
      <c r="H489" s="5" t="s">
        <v>25</v>
      </c>
      <c r="I489" s="5" t="s">
        <v>37</v>
      </c>
      <c r="J489" s="5" t="s">
        <v>18</v>
      </c>
      <c r="K489" s="7" cm="1">
        <f t="array" ref="K489">_FV(Table1[[#This Row],[Company]],"Market cap",TRUE)</f>
        <v>824921352</v>
      </c>
      <c r="L489" s="14" cm="1">
        <f t="array" ref="L489">+_FV(Table1[[#This Row],[Company]],"price")</f>
        <v>11.333399999999999</v>
      </c>
      <c r="M489" s="18">
        <f>+Table1[[#This Row],[Last Price]]/Table1[[#This Row],[52 week high]]</f>
        <v>0.49447643979057587</v>
      </c>
      <c r="N489" s="16" cm="1">
        <f t="array" ref="N489">_FV(Table1[[#This Row],[Company]],"52 week high",TRUE)</f>
        <v>22.92</v>
      </c>
      <c r="O489" s="16" cm="1">
        <f t="array" ref="O489">_FV(Table1[[#This Row],[Company]],"52 week low",TRUE)</f>
        <v>4.6100000000000003</v>
      </c>
      <c r="P489" s="17" cm="1">
        <f t="array" ref="P489">_FV(Table1[[#This Row],[Company]],"Beta")</f>
        <v>1.9850000000000001</v>
      </c>
      <c r="Q489" s="65" t="s">
        <v>116</v>
      </c>
      <c r="R489" s="19" t="s">
        <v>26</v>
      </c>
    </row>
    <row r="490" spans="2:18" ht="25.5" x14ac:dyDescent="0.25">
      <c r="B490" s="5" t="s">
        <v>117</v>
      </c>
      <c r="C490" s="6" t="s">
        <v>118</v>
      </c>
      <c r="D490" s="6" t="e" vm="489">
        <v>#VALUE!</v>
      </c>
      <c r="E490" s="5" t="s">
        <v>15</v>
      </c>
      <c r="F490" s="5" t="s">
        <v>23</v>
      </c>
      <c r="G490" s="5" t="s">
        <v>76</v>
      </c>
      <c r="H490" s="5" t="s">
        <v>77</v>
      </c>
      <c r="I490" s="5">
        <v>339112</v>
      </c>
      <c r="J490" s="5" t="s">
        <v>18</v>
      </c>
      <c r="K490" s="7" cm="1">
        <f t="array" ref="K490">_FV(Table1[[#This Row],[Company]],"Market cap",TRUE)</f>
        <v>226944623</v>
      </c>
      <c r="L490" s="14" cm="1">
        <f t="array" ref="L490">+_FV(Table1[[#This Row],[Company]],"price")</f>
        <v>2.42</v>
      </c>
      <c r="M490" s="18">
        <f>+Table1[[#This Row],[Last Price]]/Table1[[#This Row],[52 week high]]</f>
        <v>0.60049627791563265</v>
      </c>
      <c r="N490" s="16" cm="1">
        <f t="array" ref="N490">_FV(Table1[[#This Row],[Company]],"52 week high",TRUE)</f>
        <v>4.03</v>
      </c>
      <c r="O490" s="16" cm="1">
        <f t="array" ref="O490">_FV(Table1[[#This Row],[Company]],"52 week low",TRUE)</f>
        <v>1.7</v>
      </c>
      <c r="P490" s="17" cm="1">
        <f t="array" ref="P490">_FV(Table1[[#This Row],[Company]],"Beta")</f>
        <v>1.536</v>
      </c>
      <c r="Q490" s="65" t="s">
        <v>119</v>
      </c>
      <c r="R490" s="19" t="s">
        <v>19</v>
      </c>
    </row>
    <row r="491" spans="2:18" ht="38.25" x14ac:dyDescent="0.25">
      <c r="B491" s="5" t="s">
        <v>123</v>
      </c>
      <c r="C491" s="6" t="s">
        <v>124</v>
      </c>
      <c r="D491" s="6" t="e" vm="490">
        <v>#VALUE!</v>
      </c>
      <c r="E491" s="5" t="s">
        <v>15</v>
      </c>
      <c r="F491" s="5" t="s">
        <v>16</v>
      </c>
      <c r="G491" s="5" t="s">
        <v>125</v>
      </c>
      <c r="H491" s="5" t="s">
        <v>125</v>
      </c>
      <c r="I491" s="5">
        <v>325414</v>
      </c>
      <c r="J491" s="5" t="s">
        <v>18</v>
      </c>
      <c r="K491" s="7" cm="1">
        <f t="array" ref="K491">_FV(Table1[[#This Row],[Company]],"Market cap",TRUE)</f>
        <v>1118277096</v>
      </c>
      <c r="L491" s="14" cm="1">
        <f t="array" ref="L491">+_FV(Table1[[#This Row],[Company]],"price")</f>
        <v>16.77</v>
      </c>
      <c r="M491" s="18">
        <f>+Table1[[#This Row],[Last Price]]/Table1[[#This Row],[52 week high]]</f>
        <v>0.88457298386458694</v>
      </c>
      <c r="N491" s="16" cm="1">
        <f t="array" ref="N491">_FV(Table1[[#This Row],[Company]],"52 week high",TRUE)</f>
        <v>18.958300000000001</v>
      </c>
      <c r="O491" s="16" cm="1">
        <f t="array" ref="O491">_FV(Table1[[#This Row],[Company]],"52 week low",TRUE)</f>
        <v>9.84</v>
      </c>
      <c r="P491" s="17" cm="1">
        <f t="array" ref="P491">_FV(Table1[[#This Row],[Company]],"Beta")</f>
        <v>0.59740000000000004</v>
      </c>
      <c r="Q491" s="65" t="s">
        <v>126</v>
      </c>
      <c r="R491" s="19" t="s">
        <v>19</v>
      </c>
    </row>
    <row r="492" spans="2:18" ht="38.25" x14ac:dyDescent="0.25">
      <c r="B492" s="5" t="s">
        <v>132</v>
      </c>
      <c r="C492" s="6" t="s">
        <v>133</v>
      </c>
      <c r="D492" s="6" t="e" vm="491">
        <v>#VALUE!</v>
      </c>
      <c r="E492" s="5" t="s">
        <v>15</v>
      </c>
      <c r="F492" s="5" t="s">
        <v>16</v>
      </c>
      <c r="G492" s="5" t="s">
        <v>36</v>
      </c>
      <c r="H492" s="5" t="s">
        <v>36</v>
      </c>
      <c r="I492" s="5">
        <v>525990</v>
      </c>
      <c r="J492" s="5" t="s">
        <v>18</v>
      </c>
      <c r="K492" s="7" cm="1">
        <f t="array" ref="K492">_FV(Table1[[#This Row],[Company]],"Market cap",TRUE)</f>
        <v>289396113</v>
      </c>
      <c r="L492" s="14" cm="1">
        <f t="array" ref="L492">+_FV(Table1[[#This Row],[Company]],"price")</f>
        <v>11.356299999999999</v>
      </c>
      <c r="M492" s="18">
        <f>+Table1[[#This Row],[Last Price]]/Table1[[#This Row],[52 week high]]</f>
        <v>0.75107804232804232</v>
      </c>
      <c r="N492" s="16" cm="1">
        <f t="array" ref="N492">_FV(Table1[[#This Row],[Company]],"52 week high",TRUE)</f>
        <v>15.12</v>
      </c>
      <c r="O492" s="16" cm="1">
        <f t="array" ref="O492">_FV(Table1[[#This Row],[Company]],"52 week low",TRUE)</f>
        <v>4.41</v>
      </c>
      <c r="P492" s="17" cm="1">
        <f t="array" ref="P492">_FV(Table1[[#This Row],[Company]],"Beta")</f>
        <v>0.4985</v>
      </c>
      <c r="Q492" s="65" t="s">
        <v>134</v>
      </c>
      <c r="R492" s="19" t="s">
        <v>19</v>
      </c>
    </row>
    <row r="493" spans="2:18" ht="38.25" x14ac:dyDescent="0.25">
      <c r="B493" s="5" t="s">
        <v>140</v>
      </c>
      <c r="C493" s="6" t="s">
        <v>141</v>
      </c>
      <c r="D493" s="6" t="e" vm="492">
        <v>#VALUE!</v>
      </c>
      <c r="E493" s="5" t="s">
        <v>15</v>
      </c>
      <c r="F493" s="5" t="s">
        <v>16</v>
      </c>
      <c r="G493" s="5" t="s">
        <v>36</v>
      </c>
      <c r="H493" s="5" t="s">
        <v>36</v>
      </c>
      <c r="I493" s="5" t="s">
        <v>37</v>
      </c>
      <c r="J493" s="5" t="s">
        <v>18</v>
      </c>
      <c r="K493" s="7" cm="1">
        <f t="array" ref="K493">_FV(Table1[[#This Row],[Company]],"Market cap",TRUE)</f>
        <v>220587259</v>
      </c>
      <c r="L493" s="14" cm="1">
        <f t="array" ref="L493">+_FV(Table1[[#This Row],[Company]],"price")</f>
        <v>5.39</v>
      </c>
      <c r="M493" s="18">
        <f>+Table1[[#This Row],[Last Price]]/Table1[[#This Row],[52 week high]]</f>
        <v>0.4913400182315405</v>
      </c>
      <c r="N493" s="16" cm="1">
        <f t="array" ref="N493">_FV(Table1[[#This Row],[Company]],"52 week high",TRUE)</f>
        <v>10.97</v>
      </c>
      <c r="O493" s="16" cm="1">
        <f t="array" ref="O493">_FV(Table1[[#This Row],[Company]],"52 week low",TRUE)</f>
        <v>3.02</v>
      </c>
      <c r="P493" s="17" cm="1">
        <f t="array" ref="P493">_FV(Table1[[#This Row],[Company]],"Beta")</f>
        <v>0.19600000000000001</v>
      </c>
      <c r="Q493" s="65" t="s">
        <v>142</v>
      </c>
      <c r="R493" s="19" t="s">
        <v>19</v>
      </c>
    </row>
    <row r="494" spans="2:18" ht="38.25" x14ac:dyDescent="0.25">
      <c r="B494" s="5" t="s">
        <v>152</v>
      </c>
      <c r="C494" s="6" t="s">
        <v>153</v>
      </c>
      <c r="D494" s="6" t="e" vm="493">
        <v>#VALUE!</v>
      </c>
      <c r="E494" s="5" t="s">
        <v>15</v>
      </c>
      <c r="F494" s="5" t="s">
        <v>23</v>
      </c>
      <c r="G494" s="5" t="s">
        <v>24</v>
      </c>
      <c r="H494" s="5" t="s">
        <v>154</v>
      </c>
      <c r="I494" s="5">
        <v>332994</v>
      </c>
      <c r="J494" s="5" t="s">
        <v>18</v>
      </c>
      <c r="K494" s="7" cm="1">
        <f t="array" ref="K494">_FV(Table1[[#This Row],[Company]],"Market cap",TRUE)</f>
        <v>2843512528</v>
      </c>
      <c r="L494" s="14" cm="1">
        <f t="array" ref="L494">+_FV(Table1[[#This Row],[Company]],"price")</f>
        <v>21.105</v>
      </c>
      <c r="M494" s="18">
        <f>+Table1[[#This Row],[Last Price]]/Table1[[#This Row],[52 week high]]</f>
        <v>0.76801310043668125</v>
      </c>
      <c r="N494" s="16" cm="1">
        <f t="array" ref="N494">_FV(Table1[[#This Row],[Company]],"52 week high",TRUE)</f>
        <v>27.48</v>
      </c>
      <c r="O494" s="16" cm="1">
        <f t="array" ref="O494">_FV(Table1[[#This Row],[Company]],"52 week low",TRUE)</f>
        <v>11.4</v>
      </c>
      <c r="P494" s="17" cm="1">
        <f t="array" ref="P494">_FV(Table1[[#This Row],[Company]],"Beta")</f>
        <v>0.61799999999999999</v>
      </c>
      <c r="Q494" s="65" t="s">
        <v>155</v>
      </c>
      <c r="R494" s="19" t="s">
        <v>19</v>
      </c>
    </row>
    <row r="495" spans="2:18" ht="38.25" x14ac:dyDescent="0.25">
      <c r="B495" s="5" t="s">
        <v>156</v>
      </c>
      <c r="C495" s="6" t="s">
        <v>157</v>
      </c>
      <c r="D495" s="6" t="e" vm="494">
        <v>#VALUE!</v>
      </c>
      <c r="E495" s="5" t="s">
        <v>15</v>
      </c>
      <c r="F495" s="5" t="s">
        <v>16</v>
      </c>
      <c r="G495" s="5" t="s">
        <v>36</v>
      </c>
      <c r="H495" s="5" t="s">
        <v>36</v>
      </c>
      <c r="I495" s="5">
        <v>325414</v>
      </c>
      <c r="J495" s="5" t="s">
        <v>18</v>
      </c>
      <c r="K495" s="7" cm="1">
        <f t="array" ref="K495">_FV(Table1[[#This Row],[Company]],"Market cap",TRUE)</f>
        <v>296530490</v>
      </c>
      <c r="L495" s="14" cm="1">
        <f t="array" ref="L495">+_FV(Table1[[#This Row],[Company]],"price")</f>
        <v>1.81</v>
      </c>
      <c r="M495" s="18">
        <f>+Table1[[#This Row],[Last Price]]/Table1[[#This Row],[52 week high]]</f>
        <v>0.54600301659125194</v>
      </c>
      <c r="N495" s="16" cm="1">
        <f t="array" ref="N495">_FV(Table1[[#This Row],[Company]],"52 week high",TRUE)</f>
        <v>3.3149999999999999</v>
      </c>
      <c r="O495" s="16" cm="1">
        <f t="array" ref="O495">_FV(Table1[[#This Row],[Company]],"52 week low",TRUE)</f>
        <v>1.01</v>
      </c>
      <c r="P495" s="17" cm="1">
        <f t="array" ref="P495">_FV(Table1[[#This Row],[Company]],"Beta")</f>
        <v>2.2019000000000002</v>
      </c>
      <c r="Q495" s="65" t="s">
        <v>158</v>
      </c>
      <c r="R495" s="19" t="s">
        <v>19</v>
      </c>
    </row>
    <row r="496" spans="2:18" ht="25.5" x14ac:dyDescent="0.25">
      <c r="B496" s="5" t="s">
        <v>159</v>
      </c>
      <c r="C496" s="6" t="s">
        <v>160</v>
      </c>
      <c r="D496" s="6" t="e" vm="495">
        <v>#VALUE!</v>
      </c>
      <c r="E496" s="5" t="s">
        <v>15</v>
      </c>
      <c r="F496" s="5" t="s">
        <v>16</v>
      </c>
      <c r="G496" s="5" t="s">
        <v>17</v>
      </c>
      <c r="H496" s="5" t="s">
        <v>17</v>
      </c>
      <c r="I496" s="5">
        <v>325414</v>
      </c>
      <c r="J496" s="5" t="s">
        <v>18</v>
      </c>
      <c r="K496" s="7" cm="1">
        <f t="array" ref="K496">_FV(Table1[[#This Row],[Company]],"Market cap",TRUE)</f>
        <v>1279244129</v>
      </c>
      <c r="L496" s="14" cm="1">
        <f t="array" ref="L496">+_FV(Table1[[#This Row],[Company]],"price")</f>
        <v>8.9450000000000003</v>
      </c>
      <c r="M496" s="18">
        <f>+Table1[[#This Row],[Last Price]]/Table1[[#This Row],[52 week high]]</f>
        <v>0.49639289678135406</v>
      </c>
      <c r="N496" s="16" cm="1">
        <f t="array" ref="N496">_FV(Table1[[#This Row],[Company]],"52 week high",TRUE)</f>
        <v>18.02</v>
      </c>
      <c r="O496" s="16" cm="1">
        <f t="array" ref="O496">_FV(Table1[[#This Row],[Company]],"52 week low",TRUE)</f>
        <v>5.9550000000000001</v>
      </c>
      <c r="P496" s="17" cm="1">
        <f t="array" ref="P496">_FV(Table1[[#This Row],[Company]],"Beta")</f>
        <v>1.1697</v>
      </c>
      <c r="Q496" s="65" t="s">
        <v>161</v>
      </c>
      <c r="R496" s="19" t="s">
        <v>19</v>
      </c>
    </row>
    <row r="497" spans="2:18" ht="38.25" x14ac:dyDescent="0.25">
      <c r="B497" s="5" t="s">
        <v>162</v>
      </c>
      <c r="C497" s="6" t="s">
        <v>163</v>
      </c>
      <c r="D497" s="6" t="e" vm="496">
        <v>#VALUE!</v>
      </c>
      <c r="E497" s="5" t="s">
        <v>15</v>
      </c>
      <c r="F497" s="5" t="s">
        <v>16</v>
      </c>
      <c r="G497" s="5" t="s">
        <v>36</v>
      </c>
      <c r="H497" s="5" t="s">
        <v>36</v>
      </c>
      <c r="I497" s="5">
        <v>325412</v>
      </c>
      <c r="J497" s="5" t="s">
        <v>18</v>
      </c>
      <c r="K497" s="7" cm="1">
        <f t="array" ref="K497">_FV(Table1[[#This Row],[Company]],"Market cap",TRUE)</f>
        <v>370791353</v>
      </c>
      <c r="L497" s="14" cm="1">
        <f t="array" ref="L497">+_FV(Table1[[#This Row],[Company]],"price")</f>
        <v>4.8209999999999997</v>
      </c>
      <c r="M497" s="18">
        <f>+Table1[[#This Row],[Last Price]]/Table1[[#This Row],[52 week high]]</f>
        <v>0.26948015651201784</v>
      </c>
      <c r="N497" s="16" cm="1">
        <f t="array" ref="N497">_FV(Table1[[#This Row],[Company]],"52 week high",TRUE)</f>
        <v>17.89</v>
      </c>
      <c r="O497" s="16" cm="1">
        <f t="array" ref="O497">_FV(Table1[[#This Row],[Company]],"52 week low",TRUE)</f>
        <v>2.69</v>
      </c>
      <c r="P497" s="17" cm="1">
        <f t="array" ref="P497">_FV(Table1[[#This Row],[Company]],"Beta")</f>
        <v>1.587</v>
      </c>
      <c r="Q497" s="65" t="s">
        <v>164</v>
      </c>
      <c r="R497" s="19" t="s">
        <v>37</v>
      </c>
    </row>
    <row r="498" spans="2:18" ht="38.25" x14ac:dyDescent="0.25">
      <c r="B498" s="5" t="s">
        <v>165</v>
      </c>
      <c r="C498" s="6" t="s">
        <v>166</v>
      </c>
      <c r="D498" s="6" t="e" vm="497">
        <v>#VALUE!</v>
      </c>
      <c r="E498" s="5" t="s">
        <v>15</v>
      </c>
      <c r="F498" s="5" t="s">
        <v>23</v>
      </c>
      <c r="G498" s="5" t="s">
        <v>24</v>
      </c>
      <c r="H498" s="5" t="s">
        <v>25</v>
      </c>
      <c r="I498" s="5">
        <v>621610</v>
      </c>
      <c r="J498" s="5" t="s">
        <v>18</v>
      </c>
      <c r="K498" s="7" cm="1">
        <f t="array" ref="K498">_FV(Table1[[#This Row],[Company]],"Market cap",TRUE)</f>
        <v>1714143000</v>
      </c>
      <c r="L498" s="14" cm="1">
        <f t="array" ref="L498">+_FV(Table1[[#This Row],[Company]],"price")</f>
        <v>106.265</v>
      </c>
      <c r="M498" s="18">
        <f>+Table1[[#This Row],[Last Price]]/Table1[[#This Row],[52 week high]]</f>
        <v>0.94131455399061037</v>
      </c>
      <c r="N498" s="16" cm="1">
        <f t="array" ref="N498">_FV(Table1[[#This Row],[Company]],"52 week high",TRUE)</f>
        <v>112.89</v>
      </c>
      <c r="O498" s="16" cm="1">
        <f t="array" ref="O498">_FV(Table1[[#This Row],[Company]],"52 week low",TRUE)</f>
        <v>68.569999999999993</v>
      </c>
      <c r="P498" s="17" cm="1">
        <f t="array" ref="P498">_FV(Table1[[#This Row],[Company]],"Beta")</f>
        <v>0.82689999999999997</v>
      </c>
      <c r="Q498" s="65" t="s">
        <v>167</v>
      </c>
      <c r="R498" s="19" t="s">
        <v>26</v>
      </c>
    </row>
    <row r="499" spans="2:18" ht="25.5" x14ac:dyDescent="0.25">
      <c r="B499" s="5" t="s">
        <v>168</v>
      </c>
      <c r="C499" s="6" t="s">
        <v>169</v>
      </c>
      <c r="D499" s="6" t="e" vm="498">
        <v>#VALUE!</v>
      </c>
      <c r="E499" s="5" t="s">
        <v>15</v>
      </c>
      <c r="F499" s="5" t="s">
        <v>16</v>
      </c>
      <c r="G499" s="5" t="s">
        <v>36</v>
      </c>
      <c r="H499" s="5" t="s">
        <v>36</v>
      </c>
      <c r="I499" s="5">
        <v>325412</v>
      </c>
      <c r="J499" s="5" t="s">
        <v>18</v>
      </c>
      <c r="K499" s="7" cm="1">
        <f t="array" ref="K499">_FV(Table1[[#This Row],[Company]],"Market cap",TRUE)</f>
        <v>370235577</v>
      </c>
      <c r="L499" s="14" cm="1">
        <f t="array" ref="L499">+_FV(Table1[[#This Row],[Company]],"price")</f>
        <v>8.64</v>
      </c>
      <c r="M499" s="18">
        <f>+Table1[[#This Row],[Last Price]]/Table1[[#This Row],[52 week high]]</f>
        <v>0.39506172839506176</v>
      </c>
      <c r="N499" s="16" cm="1">
        <f t="array" ref="N499">_FV(Table1[[#This Row],[Company]],"52 week high",TRUE)</f>
        <v>21.87</v>
      </c>
      <c r="O499" s="16" cm="1">
        <f t="array" ref="O499">_FV(Table1[[#This Row],[Company]],"52 week low",TRUE)</f>
        <v>7.42</v>
      </c>
      <c r="P499" s="17" cm="1">
        <f t="array" ref="P499">_FV(Table1[[#This Row],[Company]],"Beta")</f>
        <v>2.2562000000000002</v>
      </c>
      <c r="Q499" s="65" t="s">
        <v>170</v>
      </c>
      <c r="R499" s="19" t="s">
        <v>19</v>
      </c>
    </row>
    <row r="500" spans="2:18" ht="38.25" x14ac:dyDescent="0.25">
      <c r="B500" s="5" t="s">
        <v>234</v>
      </c>
      <c r="C500" s="6" t="s">
        <v>235</v>
      </c>
      <c r="D500" s="6" t="e" vm="499">
        <v>#VALUE!</v>
      </c>
      <c r="E500" s="5" t="s">
        <v>15</v>
      </c>
      <c r="F500" s="5" t="s">
        <v>16</v>
      </c>
      <c r="G500" s="5" t="s">
        <v>17</v>
      </c>
      <c r="H500" s="5" t="s">
        <v>17</v>
      </c>
      <c r="I500" s="5">
        <v>334515</v>
      </c>
      <c r="J500" s="5" t="s">
        <v>18</v>
      </c>
      <c r="K500" s="7" cm="1">
        <f t="array" ref="K500">_FV(Table1[[#This Row],[Company]],"Market cap",TRUE)</f>
        <v>44810512335</v>
      </c>
      <c r="L500" s="14" cm="1">
        <f t="array" ref="L500">+_FV(Table1[[#This Row],[Company]],"price")</f>
        <v>151.35</v>
      </c>
      <c r="M500" s="18">
        <f>+Table1[[#This Row],[Last Price]]/Table1[[#This Row],[52 week high]]</f>
        <v>0.944373381586747</v>
      </c>
      <c r="N500" s="16" cm="1">
        <f t="array" ref="N500">_FV(Table1[[#This Row],[Company]],"52 week high",TRUE)</f>
        <v>160.26499999999999</v>
      </c>
      <c r="O500" s="16" cm="1">
        <f t="array" ref="O500">_FV(Table1[[#This Row],[Company]],"52 week low",TRUE)</f>
        <v>112.52</v>
      </c>
      <c r="P500" s="17" cm="1">
        <f t="array" ref="P500">_FV(Table1[[#This Row],[Company]],"Beta")</f>
        <v>1.0544</v>
      </c>
      <c r="Q500" s="65" t="s">
        <v>236</v>
      </c>
      <c r="R500" s="19" t="s">
        <v>26</v>
      </c>
    </row>
    <row r="501" spans="2:18" ht="25.5" x14ac:dyDescent="0.25">
      <c r="B501" s="5" t="s">
        <v>237</v>
      </c>
      <c r="C501" s="6" t="s">
        <v>238</v>
      </c>
      <c r="D501" s="6" t="e" vm="500">
        <v>#VALUE!</v>
      </c>
      <c r="E501" s="5" t="s">
        <v>15</v>
      </c>
      <c r="F501" s="5" t="s">
        <v>23</v>
      </c>
      <c r="G501" s="5" t="s">
        <v>24</v>
      </c>
      <c r="H501" s="5" t="s">
        <v>25</v>
      </c>
      <c r="I501" s="5">
        <v>622110</v>
      </c>
      <c r="J501" s="5" t="s">
        <v>18</v>
      </c>
      <c r="K501" s="7" cm="1">
        <f t="array" ref="K501">_FV(Table1[[#This Row],[Company]],"Market cap",TRUE)</f>
        <v>2436081606</v>
      </c>
      <c r="L501" s="14" cm="1">
        <f t="array" ref="L501">+_FV(Table1[[#This Row],[Company]],"price")</f>
        <v>18.27</v>
      </c>
      <c r="M501" s="18">
        <f>+Table1[[#This Row],[Last Price]]/Table1[[#This Row],[52 week high]]</f>
        <v>0.78563749731240595</v>
      </c>
      <c r="N501" s="16" cm="1">
        <f t="array" ref="N501">_FV(Table1[[#This Row],[Company]],"52 week high",TRUE)</f>
        <v>23.254999999999999</v>
      </c>
      <c r="O501" s="16" cm="1">
        <f t="array" ref="O501">_FV(Table1[[#This Row],[Company]],"52 week low",TRUE)</f>
        <v>14.150499999999999</v>
      </c>
      <c r="P501" s="17" cm="1">
        <f t="array" ref="P501">_FV(Table1[[#This Row],[Company]],"Beta")</f>
        <v>0.59199999999999997</v>
      </c>
      <c r="Q501" s="65" t="s">
        <v>239</v>
      </c>
      <c r="R501" s="19" t="s">
        <v>19</v>
      </c>
    </row>
    <row r="502" spans="2:18" ht="38.25" x14ac:dyDescent="0.25">
      <c r="B502" s="5" t="s">
        <v>240</v>
      </c>
      <c r="C502" s="6" t="s">
        <v>241</v>
      </c>
      <c r="D502" s="6" t="e" vm="501">
        <v>#VALUE!</v>
      </c>
      <c r="E502" s="5" t="s">
        <v>15</v>
      </c>
      <c r="F502" s="5" t="s">
        <v>23</v>
      </c>
      <c r="G502" s="5" t="s">
        <v>24</v>
      </c>
      <c r="H502" s="5" t="s">
        <v>25</v>
      </c>
      <c r="I502" s="5">
        <v>621999</v>
      </c>
      <c r="J502" s="5" t="s">
        <v>18</v>
      </c>
      <c r="K502" s="7" cm="1">
        <f t="array" ref="K502">_FV(Table1[[#This Row],[Company]],"Market cap",TRUE)</f>
        <v>8463616140</v>
      </c>
      <c r="L502" s="14" cm="1">
        <f t="array" ref="L502">+_FV(Table1[[#This Row],[Company]],"price")</f>
        <v>20.55</v>
      </c>
      <c r="M502" s="18">
        <f>+Table1[[#This Row],[Last Price]]/Table1[[#This Row],[52 week high]]</f>
        <v>0.72461212976022571</v>
      </c>
      <c r="N502" s="16" cm="1">
        <f t="array" ref="N502">_FV(Table1[[#This Row],[Company]],"52 week high",TRUE)</f>
        <v>28.36</v>
      </c>
      <c r="O502" s="16" cm="1">
        <f t="array" ref="O502">_FV(Table1[[#This Row],[Company]],"52 week low",TRUE)</f>
        <v>14.82</v>
      </c>
      <c r="P502" s="17" cm="1">
        <f t="array" ref="P502">_FV(Table1[[#This Row],[Company]],"Beta")</f>
        <v>1.0289999999999999</v>
      </c>
      <c r="Q502" s="65" t="s">
        <v>242</v>
      </c>
      <c r="R502" s="19" t="s">
        <v>19</v>
      </c>
    </row>
    <row r="503" spans="2:18" ht="25.5" x14ac:dyDescent="0.25">
      <c r="B503" s="5" t="s">
        <v>243</v>
      </c>
      <c r="C503" s="6" t="s">
        <v>244</v>
      </c>
      <c r="D503" s="6" t="e" vm="502">
        <v>#VALUE!</v>
      </c>
      <c r="E503" s="5" t="s">
        <v>15</v>
      </c>
      <c r="F503" s="5" t="s">
        <v>16</v>
      </c>
      <c r="G503" s="5" t="s">
        <v>36</v>
      </c>
      <c r="H503" s="5" t="s">
        <v>36</v>
      </c>
      <c r="I503" s="5">
        <v>325412</v>
      </c>
      <c r="J503" s="5" t="s">
        <v>18</v>
      </c>
      <c r="K503" s="7" cm="1">
        <f t="array" ref="K503">_FV(Table1[[#This Row],[Company]],"Market cap",TRUE)</f>
        <v>1581862519</v>
      </c>
      <c r="L503" s="14" cm="1">
        <f t="array" ref="L503">+_FV(Table1[[#This Row],[Company]],"price")</f>
        <v>28.79</v>
      </c>
      <c r="M503" s="18">
        <f>+Table1[[#This Row],[Last Price]]/Table1[[#This Row],[52 week high]]</f>
        <v>0.82825086306098972</v>
      </c>
      <c r="N503" s="16" cm="1">
        <f t="array" ref="N503">_FV(Table1[[#This Row],[Company]],"52 week high",TRUE)</f>
        <v>34.76</v>
      </c>
      <c r="O503" s="16" cm="1">
        <f t="array" ref="O503">_FV(Table1[[#This Row],[Company]],"52 week low",TRUE)</f>
        <v>16.75</v>
      </c>
      <c r="P503" s="17" cm="1">
        <f t="array" ref="P503">_FV(Table1[[#This Row],[Company]],"Beta")</f>
        <v>0.93030000000000002</v>
      </c>
      <c r="Q503" s="65" t="s">
        <v>245</v>
      </c>
      <c r="R503" s="19" t="s">
        <v>19</v>
      </c>
    </row>
    <row r="504" spans="2:18" ht="38.25" x14ac:dyDescent="0.25">
      <c r="B504" s="5" t="s">
        <v>269</v>
      </c>
      <c r="C504" s="6" t="s">
        <v>270</v>
      </c>
      <c r="D504" s="6" t="e" vm="503">
        <v>#VALUE!</v>
      </c>
      <c r="E504" s="5" t="s">
        <v>15</v>
      </c>
      <c r="F504" s="5" t="s">
        <v>16</v>
      </c>
      <c r="G504" s="5" t="s">
        <v>36</v>
      </c>
      <c r="H504" s="5" t="s">
        <v>36</v>
      </c>
      <c r="I504" s="5">
        <v>325414</v>
      </c>
      <c r="J504" s="5" t="s">
        <v>18</v>
      </c>
      <c r="K504" s="7" cm="1">
        <f t="array" ref="K504">_FV(Table1[[#This Row],[Company]],"Market cap",TRUE)</f>
        <v>2249777070</v>
      </c>
      <c r="L504" s="14" cm="1">
        <f t="array" ref="L504">+_FV(Table1[[#This Row],[Company]],"price")</f>
        <v>48.11</v>
      </c>
      <c r="M504" s="18">
        <f>+Table1[[#This Row],[Last Price]]/Table1[[#This Row],[52 week high]]</f>
        <v>0.87663994169096204</v>
      </c>
      <c r="N504" s="16" cm="1">
        <f t="array" ref="N504">_FV(Table1[[#This Row],[Company]],"52 week high",TRUE)</f>
        <v>54.88</v>
      </c>
      <c r="O504" s="16" cm="1">
        <f t="array" ref="O504">_FV(Table1[[#This Row],[Company]],"52 week low",TRUE)</f>
        <v>7.52</v>
      </c>
      <c r="P504" s="17" cm="1">
        <f t="array" ref="P504">_FV(Table1[[#This Row],[Company]],"Beta")</f>
        <v>-0.9486</v>
      </c>
      <c r="Q504" s="65" t="s">
        <v>271</v>
      </c>
      <c r="R504" s="19" t="s">
        <v>19</v>
      </c>
    </row>
    <row r="505" spans="2:18" ht="38.25" x14ac:dyDescent="0.25">
      <c r="B505" s="5" t="s">
        <v>272</v>
      </c>
      <c r="C505" s="6" t="s">
        <v>273</v>
      </c>
      <c r="D505" s="6" t="e" vm="504">
        <v>#VALUE!</v>
      </c>
      <c r="E505" s="5" t="s">
        <v>15</v>
      </c>
      <c r="F505" s="5" t="s">
        <v>16</v>
      </c>
      <c r="G505" s="5" t="s">
        <v>17</v>
      </c>
      <c r="H505" s="5" t="s">
        <v>17</v>
      </c>
      <c r="I505" s="5">
        <v>541714</v>
      </c>
      <c r="J505" s="5" t="s">
        <v>18</v>
      </c>
      <c r="K505" s="7" cm="1">
        <f t="array" ref="K505">_FV(Table1[[#This Row],[Company]],"Market cap",TRUE)</f>
        <v>414857549</v>
      </c>
      <c r="L505" s="14" cm="1">
        <f t="array" ref="L505">+_FV(Table1[[#This Row],[Company]],"price")</f>
        <v>10.93</v>
      </c>
      <c r="M505" s="18">
        <f>+Table1[[#This Row],[Last Price]]/Table1[[#This Row],[52 week high]]</f>
        <v>0.65962582981291484</v>
      </c>
      <c r="N505" s="16" cm="1">
        <f t="array" ref="N505">_FV(Table1[[#This Row],[Company]],"52 week high",TRUE)</f>
        <v>16.57</v>
      </c>
      <c r="O505" s="16" cm="1">
        <f t="array" ref="O505">_FV(Table1[[#This Row],[Company]],"52 week low",TRUE)</f>
        <v>8.02</v>
      </c>
      <c r="P505" s="17" cm="1">
        <f t="array" ref="P505">_FV(Table1[[#This Row],[Company]],"Beta")</f>
        <v>1.4490000000000001</v>
      </c>
      <c r="Q505" s="65" t="s">
        <v>274</v>
      </c>
      <c r="R505" s="19" t="s">
        <v>19</v>
      </c>
    </row>
    <row r="506" spans="2:18" ht="38.25" x14ac:dyDescent="0.25">
      <c r="B506" s="5" t="s">
        <v>289</v>
      </c>
      <c r="C506" s="6" t="s">
        <v>290</v>
      </c>
      <c r="D506" s="6" t="e" vm="505">
        <v>#VALUE!</v>
      </c>
      <c r="E506" s="5" t="s">
        <v>15</v>
      </c>
      <c r="F506" s="5" t="s">
        <v>16</v>
      </c>
      <c r="G506" s="5" t="s">
        <v>36</v>
      </c>
      <c r="H506" s="5" t="s">
        <v>36</v>
      </c>
      <c r="I506" s="5">
        <v>325412</v>
      </c>
      <c r="J506" s="5" t="s">
        <v>18</v>
      </c>
      <c r="K506" s="7" cm="1">
        <f t="array" ref="K506">_FV(Table1[[#This Row],[Company]],"Market cap",TRUE)</f>
        <v>909510736</v>
      </c>
      <c r="L506" s="14" cm="1">
        <f t="array" ref="L506">+_FV(Table1[[#This Row],[Company]],"price")</f>
        <v>43.935000000000002</v>
      </c>
      <c r="M506" s="18">
        <f>+Table1[[#This Row],[Last Price]]/Table1[[#This Row],[52 week high]]</f>
        <v>0.98953148437605587</v>
      </c>
      <c r="N506" s="16" cm="1">
        <f t="array" ref="N506">_FV(Table1[[#This Row],[Company]],"52 week high",TRUE)</f>
        <v>44.399799999999999</v>
      </c>
      <c r="O506" s="16" cm="1">
        <f t="array" ref="O506">_FV(Table1[[#This Row],[Company]],"52 week low",TRUE)</f>
        <v>16.02</v>
      </c>
      <c r="P506" s="17" cm="1">
        <f t="array" ref="P506">_FV(Table1[[#This Row],[Company]],"Beta")</f>
        <v>1.0042</v>
      </c>
      <c r="Q506" s="65" t="s">
        <v>291</v>
      </c>
      <c r="R506" s="19" t="s">
        <v>19</v>
      </c>
    </row>
    <row r="507" spans="2:18" ht="25.5" x14ac:dyDescent="0.25">
      <c r="B507" s="5" t="s">
        <v>297</v>
      </c>
      <c r="C507" s="6" t="s">
        <v>298</v>
      </c>
      <c r="D507" s="6" t="e" vm="506">
        <v>#VALUE!</v>
      </c>
      <c r="E507" s="5" t="s">
        <v>15</v>
      </c>
      <c r="F507" s="5" t="s">
        <v>16</v>
      </c>
      <c r="G507" s="5" t="s">
        <v>36</v>
      </c>
      <c r="H507" s="5" t="s">
        <v>36</v>
      </c>
      <c r="I507" s="5">
        <v>325412</v>
      </c>
      <c r="J507" s="5" t="s">
        <v>18</v>
      </c>
      <c r="K507" s="7" cm="1">
        <f t="array" ref="K507">_FV(Table1[[#This Row],[Company]],"Market cap",TRUE)</f>
        <v>339671888</v>
      </c>
      <c r="L507" s="14" cm="1">
        <f t="array" ref="L507">+_FV(Table1[[#This Row],[Company]],"price")</f>
        <v>5.8003999999999998</v>
      </c>
      <c r="M507" s="18">
        <f>+Table1[[#This Row],[Last Price]]/Table1[[#This Row],[52 week high]]</f>
        <v>0.7259574468085106</v>
      </c>
      <c r="N507" s="16" cm="1">
        <f t="array" ref="N507">_FV(Table1[[#This Row],[Company]],"52 week high",TRUE)</f>
        <v>7.99</v>
      </c>
      <c r="O507" s="16" cm="1">
        <f t="array" ref="O507">_FV(Table1[[#This Row],[Company]],"52 week low",TRUE)</f>
        <v>2.355</v>
      </c>
      <c r="P507" s="17" cm="1">
        <f t="array" ref="P507">_FV(Table1[[#This Row],[Company]],"Beta")</f>
        <v>1.0828</v>
      </c>
      <c r="Q507" s="65" t="s">
        <v>299</v>
      </c>
      <c r="R507" s="19" t="s">
        <v>19</v>
      </c>
    </row>
    <row r="508" spans="2:18" ht="38.25" x14ac:dyDescent="0.25">
      <c r="B508" s="5" t="s">
        <v>300</v>
      </c>
      <c r="C508" s="6" t="s">
        <v>301</v>
      </c>
      <c r="D508" s="6" t="e" vm="507">
        <v>#VALUE!</v>
      </c>
      <c r="E508" s="5" t="s">
        <v>15</v>
      </c>
      <c r="F508" s="5" t="s">
        <v>16</v>
      </c>
      <c r="G508" s="5" t="s">
        <v>36</v>
      </c>
      <c r="H508" s="5" t="s">
        <v>36</v>
      </c>
      <c r="I508" s="5">
        <v>325414</v>
      </c>
      <c r="J508" s="5" t="s">
        <v>18</v>
      </c>
      <c r="K508" s="7" cm="1">
        <f t="array" ref="K508">_FV(Table1[[#This Row],[Company]],"Market cap",TRUE)</f>
        <v>722811459</v>
      </c>
      <c r="L508" s="14" cm="1">
        <f t="array" ref="L508">+_FV(Table1[[#This Row],[Company]],"price")</f>
        <v>8.74</v>
      </c>
      <c r="M508" s="18">
        <f>+Table1[[#This Row],[Last Price]]/Table1[[#This Row],[52 week high]]</f>
        <v>0.49434389140271495</v>
      </c>
      <c r="N508" s="16" cm="1">
        <f t="array" ref="N508">_FV(Table1[[#This Row],[Company]],"52 week high",TRUE)</f>
        <v>17.68</v>
      </c>
      <c r="O508" s="16" cm="1">
        <f t="array" ref="O508">_FV(Table1[[#This Row],[Company]],"52 week low",TRUE)</f>
        <v>6.8449999999999998</v>
      </c>
      <c r="P508" s="17" cm="1">
        <f t="array" ref="P508">_FV(Table1[[#This Row],[Company]],"Beta")</f>
        <v>0.84930000000000005</v>
      </c>
      <c r="Q508" s="65" t="s">
        <v>302</v>
      </c>
      <c r="R508" s="19" t="s">
        <v>19</v>
      </c>
    </row>
    <row r="509" spans="2:18" ht="38.25" x14ac:dyDescent="0.25">
      <c r="B509" s="5" t="s">
        <v>311</v>
      </c>
      <c r="C509" s="6" t="s">
        <v>312</v>
      </c>
      <c r="D509" s="6" t="e" vm="508">
        <v>#VALUE!</v>
      </c>
      <c r="E509" s="5" t="s">
        <v>15</v>
      </c>
      <c r="F509" s="5" t="s">
        <v>23</v>
      </c>
      <c r="G509" s="5" t="s">
        <v>76</v>
      </c>
      <c r="H509" s="5" t="s">
        <v>313</v>
      </c>
      <c r="I509" s="5">
        <v>339114</v>
      </c>
      <c r="J509" s="5" t="s">
        <v>18</v>
      </c>
      <c r="K509" s="7" cm="1">
        <f t="array" ref="K509">_FV(Table1[[#This Row],[Company]],"Market cap",TRUE)</f>
        <v>20813426219</v>
      </c>
      <c r="L509" s="14" cm="1">
        <f t="array" ref="L509">+_FV(Table1[[#This Row],[Company]],"price")</f>
        <v>266.45499999999998</v>
      </c>
      <c r="M509" s="18">
        <f>+Table1[[#This Row],[Last Price]]/Table1[[#This Row],[52 week high]]</f>
        <v>0.48270842078051096</v>
      </c>
      <c r="N509" s="16" cm="1">
        <f t="array" ref="N509">_FV(Table1[[#This Row],[Company]],"52 week high",TRUE)</f>
        <v>551.99990000000003</v>
      </c>
      <c r="O509" s="16" cm="1">
        <f t="array" ref="O509">_FV(Table1[[#This Row],[Company]],"52 week low",TRUE)</f>
        <v>172.05</v>
      </c>
      <c r="P509" s="17" cm="1">
        <f t="array" ref="P509">_FV(Table1[[#This Row],[Company]],"Beta")</f>
        <v>1.6142000000000001</v>
      </c>
      <c r="Q509" s="65" t="s">
        <v>314</v>
      </c>
      <c r="R509" s="19" t="s">
        <v>26</v>
      </c>
    </row>
    <row r="510" spans="2:18" ht="38.25" x14ac:dyDescent="0.25">
      <c r="B510" s="5" t="s">
        <v>315</v>
      </c>
      <c r="C510" s="6" t="s">
        <v>316</v>
      </c>
      <c r="D510" s="6" t="e" vm="509">
        <v>#VALUE!</v>
      </c>
      <c r="E510" s="5" t="s">
        <v>15</v>
      </c>
      <c r="F510" s="5" t="s">
        <v>23</v>
      </c>
      <c r="G510" s="5" t="s">
        <v>24</v>
      </c>
      <c r="H510" s="5" t="s">
        <v>317</v>
      </c>
      <c r="I510" s="5">
        <v>524114</v>
      </c>
      <c r="J510" s="5" t="s">
        <v>18</v>
      </c>
      <c r="K510" s="7" cm="1">
        <f t="array" ref="K510">_FV(Table1[[#This Row],[Company]],"Market cap",TRUE)</f>
        <v>2234885130</v>
      </c>
      <c r="L510" s="14" cm="1">
        <f t="array" ref="L510">+_FV(Table1[[#This Row],[Company]],"price")</f>
        <v>11.9346</v>
      </c>
      <c r="M510" s="18">
        <f>+Table1[[#This Row],[Last Price]]/Table1[[#This Row],[52 week high]]</f>
        <v>0.62256651017214393</v>
      </c>
      <c r="N510" s="16" cm="1">
        <f t="array" ref="N510">_FV(Table1[[#This Row],[Company]],"52 week high",TRUE)</f>
        <v>19.170000000000002</v>
      </c>
      <c r="O510" s="16" cm="1">
        <f t="array" ref="O510">_FV(Table1[[#This Row],[Company]],"52 week low",TRUE)</f>
        <v>6.54</v>
      </c>
      <c r="P510" s="17" cm="1">
        <f t="array" ref="P510">_FV(Table1[[#This Row],[Company]],"Beta")</f>
        <v>1.3149999999999999</v>
      </c>
      <c r="Q510" s="65" t="s">
        <v>318</v>
      </c>
      <c r="R510" s="19" t="s">
        <v>19</v>
      </c>
    </row>
    <row r="511" spans="2:18" ht="25.5" x14ac:dyDescent="0.25">
      <c r="B511" s="5" t="s">
        <v>322</v>
      </c>
      <c r="C511" s="6" t="s">
        <v>323</v>
      </c>
      <c r="D511" s="6" t="e" vm="510">
        <v>#VALUE!</v>
      </c>
      <c r="E511" s="5" t="s">
        <v>15</v>
      </c>
      <c r="F511" s="5" t="s">
        <v>16</v>
      </c>
      <c r="G511" s="5" t="s">
        <v>36</v>
      </c>
      <c r="H511" s="5" t="s">
        <v>36</v>
      </c>
      <c r="I511" s="5">
        <v>325412</v>
      </c>
      <c r="J511" s="5" t="s">
        <v>18</v>
      </c>
      <c r="K511" s="7" cm="1">
        <f t="array" ref="K511">_FV(Table1[[#This Row],[Company]],"Market cap",TRUE)</f>
        <v>4727267748</v>
      </c>
      <c r="L511" s="14" cm="1">
        <f t="array" ref="L511">+_FV(Table1[[#This Row],[Company]],"price")</f>
        <v>28.77</v>
      </c>
      <c r="M511" s="18">
        <f>+Table1[[#This Row],[Last Price]]/Table1[[#This Row],[52 week high]]</f>
        <v>0.87740164684354982</v>
      </c>
      <c r="N511" s="16" cm="1">
        <f t="array" ref="N511">_FV(Table1[[#This Row],[Company]],"52 week high",TRUE)</f>
        <v>32.79</v>
      </c>
      <c r="O511" s="16" cm="1">
        <f t="array" ref="O511">_FV(Table1[[#This Row],[Company]],"52 week low",TRUE)</f>
        <v>21.75</v>
      </c>
      <c r="P511" s="17" cm="1">
        <f t="array" ref="P511">_FV(Table1[[#This Row],[Company]],"Beta")</f>
        <v>0.58989999999999998</v>
      </c>
      <c r="Q511" s="65" t="s">
        <v>324</v>
      </c>
      <c r="R511" s="19" t="s">
        <v>26</v>
      </c>
    </row>
    <row r="512" spans="2:18" ht="25.5" x14ac:dyDescent="0.25">
      <c r="B512" s="5" t="s">
        <v>325</v>
      </c>
      <c r="C512" s="6" t="s">
        <v>326</v>
      </c>
      <c r="D512" s="6" t="e" vm="511">
        <v>#VALUE!</v>
      </c>
      <c r="E512" s="5" t="s">
        <v>15</v>
      </c>
      <c r="F512" s="5" t="s">
        <v>16</v>
      </c>
      <c r="G512" s="5" t="s">
        <v>36</v>
      </c>
      <c r="H512" s="5" t="s">
        <v>36</v>
      </c>
      <c r="I512" s="5">
        <v>325412</v>
      </c>
      <c r="J512" s="5" t="s">
        <v>18</v>
      </c>
      <c r="K512" s="7" cm="1">
        <f t="array" ref="K512">_FV(Table1[[#This Row],[Company]],"Market cap",TRUE)</f>
        <v>613465920</v>
      </c>
      <c r="L512" s="14" cm="1">
        <f t="array" ref="L512">+_FV(Table1[[#This Row],[Company]],"price")</f>
        <v>7.2</v>
      </c>
      <c r="M512" s="18">
        <f>+Table1[[#This Row],[Last Price]]/Table1[[#This Row],[52 week high]]</f>
        <v>0.82474226804123707</v>
      </c>
      <c r="N512" s="16" cm="1">
        <f t="array" ref="N512">_FV(Table1[[#This Row],[Company]],"52 week high",TRUE)</f>
        <v>8.73</v>
      </c>
      <c r="O512" s="16" cm="1">
        <f t="array" ref="O512">_FV(Table1[[#This Row],[Company]],"52 week low",TRUE)</f>
        <v>2.5350000000000001</v>
      </c>
      <c r="P512" s="17" cm="1">
        <f t="array" ref="P512">_FV(Table1[[#This Row],[Company]],"Beta")</f>
        <v>0.44130000000000003</v>
      </c>
      <c r="Q512" s="65" t="s">
        <v>327</v>
      </c>
      <c r="R512" s="19" t="s">
        <v>19</v>
      </c>
    </row>
    <row r="513" spans="2:18" ht="38.25" x14ac:dyDescent="0.25">
      <c r="B513" s="5" t="s">
        <v>353</v>
      </c>
      <c r="C513" s="6" t="s">
        <v>354</v>
      </c>
      <c r="D513" s="6" t="e" vm="512">
        <v>#VALUE!</v>
      </c>
      <c r="E513" s="5" t="s">
        <v>15</v>
      </c>
      <c r="F513" s="5" t="s">
        <v>16</v>
      </c>
      <c r="G513" s="5" t="s">
        <v>36</v>
      </c>
      <c r="H513" s="5" t="s">
        <v>36</v>
      </c>
      <c r="I513" s="5">
        <v>325414</v>
      </c>
      <c r="J513" s="5" t="s">
        <v>18</v>
      </c>
      <c r="K513" s="7" cm="1">
        <f t="array" ref="K513">_FV(Table1[[#This Row],[Company]],"Market cap",TRUE)</f>
        <v>1103207265</v>
      </c>
      <c r="L513" s="14" cm="1">
        <f t="array" ref="L513">+_FV(Table1[[#This Row],[Company]],"price")</f>
        <v>7.65</v>
      </c>
      <c r="M513" s="18">
        <f>+Table1[[#This Row],[Last Price]]/Table1[[#This Row],[52 week high]]</f>
        <v>0.437392795883362</v>
      </c>
      <c r="N513" s="16" cm="1">
        <f t="array" ref="N513">_FV(Table1[[#This Row],[Company]],"52 week high",TRUE)</f>
        <v>17.489999999999998</v>
      </c>
      <c r="O513" s="16" cm="1">
        <f t="array" ref="O513">_FV(Table1[[#This Row],[Company]],"52 week low",TRUE)</f>
        <v>5.4050000000000002</v>
      </c>
      <c r="P513" s="17" cm="1">
        <f t="array" ref="P513">_FV(Table1[[#This Row],[Company]],"Beta")</f>
        <v>0.77449999999999997</v>
      </c>
      <c r="Q513" s="65" t="s">
        <v>355</v>
      </c>
      <c r="R513" s="19" t="s">
        <v>19</v>
      </c>
    </row>
    <row r="514" spans="2:18" ht="38.25" x14ac:dyDescent="0.25">
      <c r="B514" s="5" t="s">
        <v>356</v>
      </c>
      <c r="C514" s="6" t="s">
        <v>357</v>
      </c>
      <c r="D514" s="6" t="e" vm="513">
        <v>#VALUE!</v>
      </c>
      <c r="E514" s="5" t="s">
        <v>15</v>
      </c>
      <c r="F514" s="5" t="s">
        <v>16</v>
      </c>
      <c r="G514" s="5" t="s">
        <v>36</v>
      </c>
      <c r="H514" s="5" t="s">
        <v>36</v>
      </c>
      <c r="I514" s="5">
        <v>325412</v>
      </c>
      <c r="J514" s="5" t="s">
        <v>18</v>
      </c>
      <c r="K514" s="7" cm="1">
        <f t="array" ref="K514">_FV(Table1[[#This Row],[Company]],"Market cap",TRUE)</f>
        <v>27726865434</v>
      </c>
      <c r="L514" s="14" cm="1">
        <f t="array" ref="L514">+_FV(Table1[[#This Row],[Company]],"price")</f>
        <v>225.37</v>
      </c>
      <c r="M514" s="18">
        <f>+Table1[[#This Row],[Last Price]]/Table1[[#This Row],[52 week high]]</f>
        <v>0.9275630736304894</v>
      </c>
      <c r="N514" s="16" cm="1">
        <f t="array" ref="N514">_FV(Table1[[#This Row],[Company]],"52 week high",TRUE)</f>
        <v>242.97</v>
      </c>
      <c r="O514" s="16" cm="1">
        <f t="array" ref="O514">_FV(Table1[[#This Row],[Company]],"52 week low",TRUE)</f>
        <v>117.58</v>
      </c>
      <c r="P514" s="17" cm="1">
        <f t="array" ref="P514">_FV(Table1[[#This Row],[Company]],"Beta")</f>
        <v>0.48299999999999998</v>
      </c>
      <c r="Q514" s="65" t="s">
        <v>358</v>
      </c>
      <c r="R514" s="19" t="s">
        <v>19</v>
      </c>
    </row>
    <row r="515" spans="2:18" ht="38.25" x14ac:dyDescent="0.25">
      <c r="B515" s="5" t="s">
        <v>365</v>
      </c>
      <c r="C515" s="6" t="s">
        <v>366</v>
      </c>
      <c r="D515" s="6" t="e" vm="514">
        <v>#VALUE!</v>
      </c>
      <c r="E515" s="5" t="s">
        <v>15</v>
      </c>
      <c r="F515" s="5" t="s">
        <v>23</v>
      </c>
      <c r="G515" s="5" t="s">
        <v>76</v>
      </c>
      <c r="H515" s="5" t="s">
        <v>77</v>
      </c>
      <c r="I515" s="5">
        <v>339112</v>
      </c>
      <c r="J515" s="5" t="s">
        <v>18</v>
      </c>
      <c r="K515" s="7" cm="1">
        <f t="array" ref="K515">_FV(Table1[[#This Row],[Company]],"Market cap",TRUE)</f>
        <v>1359455000</v>
      </c>
      <c r="L515" s="14" cm="1">
        <f t="array" ref="L515">+_FV(Table1[[#This Row],[Company]],"price")</f>
        <v>12.695</v>
      </c>
      <c r="M515" s="18">
        <f>+Table1[[#This Row],[Last Price]]/Table1[[#This Row],[52 week high]]</f>
        <v>0.92327272727272724</v>
      </c>
      <c r="N515" s="16" cm="1">
        <f t="array" ref="N515">_FV(Table1[[#This Row],[Company]],"52 week high",TRUE)</f>
        <v>13.75</v>
      </c>
      <c r="O515" s="16" cm="1">
        <f t="array" ref="O515">_FV(Table1[[#This Row],[Company]],"52 week low",TRUE)</f>
        <v>5.73</v>
      </c>
      <c r="P515" s="17" cm="1">
        <f t="array" ref="P515">_FV(Table1[[#This Row],[Company]],"Beta")</f>
        <v>1.2746999999999999</v>
      </c>
      <c r="Q515" s="65" t="s">
        <v>367</v>
      </c>
      <c r="R515" s="19" t="s">
        <v>19</v>
      </c>
    </row>
    <row r="516" spans="2:18" ht="51" x14ac:dyDescent="0.25">
      <c r="B516" s="5" t="s">
        <v>368</v>
      </c>
      <c r="C516" s="6" t="s">
        <v>369</v>
      </c>
      <c r="D516" s="6" t="e" vm="515">
        <v>#VALUE!</v>
      </c>
      <c r="E516" s="5" t="s">
        <v>15</v>
      </c>
      <c r="F516" s="5" t="s">
        <v>16</v>
      </c>
      <c r="G516" s="5" t="s">
        <v>36</v>
      </c>
      <c r="H516" s="5" t="s">
        <v>36</v>
      </c>
      <c r="I516" s="5">
        <v>325412</v>
      </c>
      <c r="J516" s="5" t="s">
        <v>18</v>
      </c>
      <c r="K516" s="7" cm="1">
        <f t="array" ref="K516">_FV(Table1[[#This Row],[Company]],"Market cap",TRUE)</f>
        <v>347113090</v>
      </c>
      <c r="L516" s="14" cm="1">
        <f t="array" ref="L516">+_FV(Table1[[#This Row],[Company]],"price")</f>
        <v>7.56</v>
      </c>
      <c r="M516" s="18">
        <f>+Table1[[#This Row],[Last Price]]/Table1[[#This Row],[52 week high]]</f>
        <v>0.73398058252427179</v>
      </c>
      <c r="N516" s="16" cm="1">
        <f t="array" ref="N516">_FV(Table1[[#This Row],[Company]],"52 week high",TRUE)</f>
        <v>10.3</v>
      </c>
      <c r="O516" s="16" cm="1">
        <f t="array" ref="O516">_FV(Table1[[#This Row],[Company]],"52 week low",TRUE)</f>
        <v>4.82</v>
      </c>
      <c r="P516" s="17" cm="1">
        <f t="array" ref="P516">_FV(Table1[[#This Row],[Company]],"Beta")</f>
        <v>1.2988</v>
      </c>
      <c r="Q516" s="65" t="s">
        <v>370</v>
      </c>
      <c r="R516" s="19" t="s">
        <v>19</v>
      </c>
    </row>
    <row r="517" spans="2:18" ht="38.25" x14ac:dyDescent="0.25">
      <c r="B517" s="5" t="s">
        <v>382</v>
      </c>
      <c r="C517" s="6" t="s">
        <v>383</v>
      </c>
      <c r="D517" s="6" t="e" vm="516">
        <v>#VALUE!</v>
      </c>
      <c r="E517" s="5" t="s">
        <v>15</v>
      </c>
      <c r="F517" s="5" t="s">
        <v>16</v>
      </c>
      <c r="G517" s="5" t="s">
        <v>36</v>
      </c>
      <c r="H517" s="5" t="s">
        <v>36</v>
      </c>
      <c r="I517" s="5">
        <v>325414</v>
      </c>
      <c r="J517" s="5" t="s">
        <v>18</v>
      </c>
      <c r="K517" s="7" cm="1">
        <f t="array" ref="K517">_FV(Table1[[#This Row],[Company]],"Market cap",TRUE)</f>
        <v>624811652</v>
      </c>
      <c r="L517" s="14" cm="1">
        <f t="array" ref="L517">+_FV(Table1[[#This Row],[Company]],"price")</f>
        <v>12.71</v>
      </c>
      <c r="M517" s="18">
        <f>+Table1[[#This Row],[Last Price]]/Table1[[#This Row],[52 week high]]</f>
        <v>0.5410813111962538</v>
      </c>
      <c r="N517" s="16" cm="1">
        <f t="array" ref="N517">_FV(Table1[[#This Row],[Company]],"52 week high",TRUE)</f>
        <v>23.49</v>
      </c>
      <c r="O517" s="16" cm="1">
        <f t="array" ref="O517">_FV(Table1[[#This Row],[Company]],"52 week low",TRUE)</f>
        <v>3.83</v>
      </c>
      <c r="P517" s="17" cm="1">
        <f t="array" ref="P517">_FV(Table1[[#This Row],[Company]],"Beta")</f>
        <v>0.1154</v>
      </c>
      <c r="Q517" s="65" t="s">
        <v>384</v>
      </c>
      <c r="R517" s="19" t="s">
        <v>19</v>
      </c>
    </row>
    <row r="518" spans="2:18" ht="38.25" x14ac:dyDescent="0.25">
      <c r="B518" s="5" t="s">
        <v>389</v>
      </c>
      <c r="C518" s="6" t="s">
        <v>390</v>
      </c>
      <c r="D518" s="6" t="e" vm="517">
        <v>#VALUE!</v>
      </c>
      <c r="E518" s="5" t="s">
        <v>15</v>
      </c>
      <c r="F518" s="5" t="s">
        <v>16</v>
      </c>
      <c r="G518" s="5" t="s">
        <v>36</v>
      </c>
      <c r="H518" s="5" t="s">
        <v>36</v>
      </c>
      <c r="I518" s="5">
        <v>325412</v>
      </c>
      <c r="J518" s="5" t="s">
        <v>18</v>
      </c>
      <c r="K518" s="7" cm="1">
        <f t="array" ref="K518">_FV(Table1[[#This Row],[Company]],"Market cap",TRUE)</f>
        <v>365617141</v>
      </c>
      <c r="L518" s="14" cm="1">
        <f t="array" ref="L518">+_FV(Table1[[#This Row],[Company]],"price")</f>
        <v>8.9710000000000001</v>
      </c>
      <c r="M518" s="18">
        <f>+Table1[[#This Row],[Last Price]]/Table1[[#This Row],[52 week high]]</f>
        <v>0.43975490196078437</v>
      </c>
      <c r="N518" s="16" cm="1">
        <f t="array" ref="N518">_FV(Table1[[#This Row],[Company]],"52 week high",TRUE)</f>
        <v>20.399999999999999</v>
      </c>
      <c r="O518" s="16" cm="1">
        <f t="array" ref="O518">_FV(Table1[[#This Row],[Company]],"52 week low",TRUE)</f>
        <v>5.82</v>
      </c>
      <c r="P518" s="17" cm="1">
        <f t="array" ref="P518">_FV(Table1[[#This Row],[Company]],"Beta")</f>
        <v>1.3120000000000001</v>
      </c>
      <c r="Q518" s="65" t="s">
        <v>391</v>
      </c>
      <c r="R518" s="19" t="s">
        <v>19</v>
      </c>
    </row>
    <row r="519" spans="2:18" ht="25.5" x14ac:dyDescent="0.25">
      <c r="B519" s="5" t="s">
        <v>392</v>
      </c>
      <c r="C519" s="6" t="s">
        <v>393</v>
      </c>
      <c r="D519" s="6" t="e" vm="518">
        <v>#VALUE!</v>
      </c>
      <c r="E519" s="5" t="s">
        <v>15</v>
      </c>
      <c r="F519" s="5" t="s">
        <v>16</v>
      </c>
      <c r="G519" s="5" t="s">
        <v>36</v>
      </c>
      <c r="H519" s="5" t="s">
        <v>36</v>
      </c>
      <c r="I519" s="5">
        <v>325412</v>
      </c>
      <c r="J519" s="5" t="s">
        <v>18</v>
      </c>
      <c r="K519" s="7" cm="1">
        <f t="array" ref="K519">_FV(Table1[[#This Row],[Company]],"Market cap",TRUE)</f>
        <v>741026031</v>
      </c>
      <c r="L519" s="14" cm="1">
        <f t="array" ref="L519">+_FV(Table1[[#This Row],[Company]],"price")</f>
        <v>1.835</v>
      </c>
      <c r="M519" s="18">
        <f>+Table1[[#This Row],[Last Price]]/Table1[[#This Row],[52 week high]]</f>
        <v>0.48099606815203144</v>
      </c>
      <c r="N519" s="16" cm="1">
        <f t="array" ref="N519">_FV(Table1[[#This Row],[Company]],"52 week high",TRUE)</f>
        <v>3.8149999999999999</v>
      </c>
      <c r="O519" s="16" cm="1">
        <f t="array" ref="O519">_FV(Table1[[#This Row],[Company]],"52 week low",TRUE)</f>
        <v>1.04</v>
      </c>
      <c r="P519" s="17" cm="1">
        <f t="array" ref="P519">_FV(Table1[[#This Row],[Company]],"Beta")</f>
        <v>1.9038999999999999</v>
      </c>
      <c r="Q519" s="65" t="s">
        <v>394</v>
      </c>
      <c r="R519" s="19" t="s">
        <v>37</v>
      </c>
    </row>
    <row r="520" spans="2:18" ht="38.25" x14ac:dyDescent="0.25">
      <c r="B520" s="5" t="s">
        <v>406</v>
      </c>
      <c r="C520" s="6" t="s">
        <v>407</v>
      </c>
      <c r="D520" s="6" t="e" vm="519">
        <v>#VALUE!</v>
      </c>
      <c r="E520" s="5" t="s">
        <v>15</v>
      </c>
      <c r="F520" s="5" t="s">
        <v>23</v>
      </c>
      <c r="G520" s="5" t="s">
        <v>24</v>
      </c>
      <c r="H520" s="5" t="s">
        <v>25</v>
      </c>
      <c r="I520" s="5">
        <v>621610</v>
      </c>
      <c r="J520" s="5" t="s">
        <v>18</v>
      </c>
      <c r="K520" s="7" cm="1">
        <f t="array" ref="K520">_FV(Table1[[#This Row],[Company]],"Market cap",TRUE)</f>
        <v>3030885319</v>
      </c>
      <c r="L520" s="14" cm="1">
        <f t="array" ref="L520">+_FV(Table1[[#This Row],[Company]],"price")</f>
        <v>93.281000000000006</v>
      </c>
      <c r="M520" s="18">
        <f>+Table1[[#This Row],[Last Price]]/Table1[[#This Row],[52 week high]]</f>
        <v>0.51848702128842206</v>
      </c>
      <c r="N520" s="16" cm="1">
        <f t="array" ref="N520">_FV(Table1[[#This Row],[Company]],"52 week high",TRUE)</f>
        <v>179.91</v>
      </c>
      <c r="O520" s="16" cm="1">
        <f t="array" ref="O520">_FV(Table1[[#This Row],[Company]],"52 week low",TRUE)</f>
        <v>79.3</v>
      </c>
      <c r="P520" s="17" cm="1">
        <f t="array" ref="P520">_FV(Table1[[#This Row],[Company]],"Beta")</f>
        <v>0.98360000000000003</v>
      </c>
      <c r="Q520" s="65" t="s">
        <v>408</v>
      </c>
      <c r="R520" s="19" t="s">
        <v>26</v>
      </c>
    </row>
    <row r="521" spans="2:18" ht="38.25" x14ac:dyDescent="0.25">
      <c r="B521" s="5" t="s">
        <v>432</v>
      </c>
      <c r="C521" s="6" t="s">
        <v>433</v>
      </c>
      <c r="D521" s="6" t="e" vm="520">
        <v>#VALUE!</v>
      </c>
      <c r="E521" s="5" t="s">
        <v>15</v>
      </c>
      <c r="F521" s="5" t="s">
        <v>23</v>
      </c>
      <c r="G521" s="5" t="s">
        <v>434</v>
      </c>
      <c r="H521" s="5" t="s">
        <v>434</v>
      </c>
      <c r="I521" s="5">
        <v>621610</v>
      </c>
      <c r="J521" s="5" t="s">
        <v>18</v>
      </c>
      <c r="K521" s="7" cm="1">
        <f t="array" ref="K521">_FV(Table1[[#This Row],[Company]],"Market cap",TRUE)</f>
        <v>1107147000</v>
      </c>
      <c r="L521" s="14" cm="1">
        <f t="array" ref="L521">+_FV(Table1[[#This Row],[Company]],"price")</f>
        <v>3.895</v>
      </c>
      <c r="M521" s="18">
        <f>+Table1[[#This Row],[Last Price]]/Table1[[#This Row],[52 week high]]</f>
        <v>0.71797235023041472</v>
      </c>
      <c r="N521" s="16" cm="1">
        <f t="array" ref="N521">_FV(Table1[[#This Row],[Company]],"52 week high",TRUE)</f>
        <v>5.4249999999999998</v>
      </c>
      <c r="O521" s="16" cm="1">
        <f t="array" ref="O521">_FV(Table1[[#This Row],[Company]],"52 week low",TRUE)</f>
        <v>2.52</v>
      </c>
      <c r="P521" s="17" cm="1">
        <f t="array" ref="P521">_FV(Table1[[#This Row],[Company]],"Beta")</f>
        <v>1.4870000000000001</v>
      </c>
      <c r="Q521" s="65" t="s">
        <v>435</v>
      </c>
      <c r="R521" s="19" t="s">
        <v>19</v>
      </c>
    </row>
    <row r="522" spans="2:18" ht="38.25" x14ac:dyDescent="0.25">
      <c r="B522" s="5" t="s">
        <v>439</v>
      </c>
      <c r="C522" s="6" t="s">
        <v>440</v>
      </c>
      <c r="D522" s="6" t="e" vm="521">
        <v>#VALUE!</v>
      </c>
      <c r="E522" s="5" t="s">
        <v>15</v>
      </c>
      <c r="F522" s="5" t="s">
        <v>23</v>
      </c>
      <c r="G522" s="5" t="s">
        <v>24</v>
      </c>
      <c r="H522" s="5" t="s">
        <v>154</v>
      </c>
      <c r="I522" s="5">
        <v>424210</v>
      </c>
      <c r="J522" s="5" t="s">
        <v>18</v>
      </c>
      <c r="K522" s="7" cm="1">
        <f t="array" ref="K522">_FV(Table1[[#This Row],[Company]],"Market cap",TRUE)</f>
        <v>33493929629</v>
      </c>
      <c r="L522" s="14" cm="1">
        <f t="array" ref="L522">+_FV(Table1[[#This Row],[Company]],"price")</f>
        <v>165.45</v>
      </c>
      <c r="M522" s="18">
        <f>+Table1[[#This Row],[Last Price]]/Table1[[#This Row],[52 week high]]</f>
        <v>0.94743171276412985</v>
      </c>
      <c r="N522" s="16" cm="1">
        <f t="array" ref="N522">_FV(Table1[[#This Row],[Company]],"52 week high",TRUE)</f>
        <v>174.63</v>
      </c>
      <c r="O522" s="16" cm="1">
        <f t="array" ref="O522">_FV(Table1[[#This Row],[Company]],"52 week low",TRUE)</f>
        <v>132</v>
      </c>
      <c r="P522" s="17" cm="1">
        <f t="array" ref="P522">_FV(Table1[[#This Row],[Company]],"Beta")</f>
        <v>0.52390000000000003</v>
      </c>
      <c r="Q522" s="65" t="s">
        <v>441</v>
      </c>
      <c r="R522" s="19" t="s">
        <v>26</v>
      </c>
    </row>
    <row r="523" spans="2:18" ht="38.25" x14ac:dyDescent="0.25">
      <c r="B523" s="5" t="s">
        <v>445</v>
      </c>
      <c r="C523" s="6" t="s">
        <v>446</v>
      </c>
      <c r="D523" s="6" t="e" vm="522">
        <v>#VALUE!</v>
      </c>
      <c r="E523" s="5" t="s">
        <v>15</v>
      </c>
      <c r="F523" s="5" t="s">
        <v>16</v>
      </c>
      <c r="G523" s="5" t="s">
        <v>36</v>
      </c>
      <c r="H523" s="5" t="s">
        <v>36</v>
      </c>
      <c r="I523" s="5">
        <v>325412</v>
      </c>
      <c r="J523" s="5" t="s">
        <v>18</v>
      </c>
      <c r="K523" s="7" cm="1">
        <f t="array" ref="K523">_FV(Table1[[#This Row],[Company]],"Market cap",TRUE)</f>
        <v>134093788752</v>
      </c>
      <c r="L523" s="14" cm="1">
        <f t="array" ref="L523">+_FV(Table1[[#This Row],[Company]],"price")</f>
        <v>251.31</v>
      </c>
      <c r="M523" s="18">
        <f>+Table1[[#This Row],[Last Price]]/Table1[[#This Row],[52 week high]]</f>
        <v>0.84710284154110627</v>
      </c>
      <c r="N523" s="16" cm="1">
        <f t="array" ref="N523">_FV(Table1[[#This Row],[Company]],"52 week high",TRUE)</f>
        <v>296.67</v>
      </c>
      <c r="O523" s="16" cm="1">
        <f t="array" ref="O523">_FV(Table1[[#This Row],[Company]],"52 week low",TRUE)</f>
        <v>214.39150000000001</v>
      </c>
      <c r="P523" s="17" cm="1">
        <f t="array" ref="P523">_FV(Table1[[#This Row],[Company]],"Beta")</f>
        <v>0.63749999999999996</v>
      </c>
      <c r="Q523" s="65" t="s">
        <v>447</v>
      </c>
      <c r="R523" s="19" t="s">
        <v>19</v>
      </c>
    </row>
    <row r="524" spans="2:18" ht="38.25" x14ac:dyDescent="0.25">
      <c r="B524" s="5" t="s">
        <v>448</v>
      </c>
      <c r="C524" s="6" t="s">
        <v>449</v>
      </c>
      <c r="D524" s="6" t="e" vm="523">
        <v>#VALUE!</v>
      </c>
      <c r="E524" s="5" t="s">
        <v>15</v>
      </c>
      <c r="F524" s="5" t="s">
        <v>16</v>
      </c>
      <c r="G524" s="5" t="s">
        <v>36</v>
      </c>
      <c r="H524" s="5" t="s">
        <v>36</v>
      </c>
      <c r="I524" s="5">
        <v>325412</v>
      </c>
      <c r="J524" s="5" t="s">
        <v>18</v>
      </c>
      <c r="K524" s="7" cm="1">
        <f t="array" ref="K524">_FV(Table1[[#This Row],[Company]],"Market cap",TRUE)</f>
        <v>3559576951</v>
      </c>
      <c r="L524" s="14" cm="1">
        <f t="array" ref="L524">+_FV(Table1[[#This Row],[Company]],"price")</f>
        <v>12.67</v>
      </c>
      <c r="M524" s="18">
        <f>+Table1[[#This Row],[Last Price]]/Table1[[#This Row],[52 week high]]</f>
        <v>0.93059125964010281</v>
      </c>
      <c r="N524" s="16" cm="1">
        <f t="array" ref="N524">_FV(Table1[[#This Row],[Company]],"52 week high",TRUE)</f>
        <v>13.615</v>
      </c>
      <c r="O524" s="16" cm="1">
        <f t="array" ref="O524">_FV(Table1[[#This Row],[Company]],"52 week low",TRUE)</f>
        <v>5.91</v>
      </c>
      <c r="P524" s="17" cm="1">
        <f t="array" ref="P524">_FV(Table1[[#This Row],[Company]],"Beta")</f>
        <v>0.85199999999999998</v>
      </c>
      <c r="Q524" s="65" t="s">
        <v>450</v>
      </c>
      <c r="R524" s="19" t="s">
        <v>19</v>
      </c>
    </row>
    <row r="525" spans="2:18" ht="38.25" x14ac:dyDescent="0.25">
      <c r="B525" s="5" t="s">
        <v>451</v>
      </c>
      <c r="C525" s="6" t="s">
        <v>452</v>
      </c>
      <c r="D525" s="6" t="e" vm="524">
        <v>#VALUE!</v>
      </c>
      <c r="E525" s="5" t="s">
        <v>15</v>
      </c>
      <c r="F525" s="5" t="s">
        <v>23</v>
      </c>
      <c r="G525" s="5" t="s">
        <v>24</v>
      </c>
      <c r="H525" s="5" t="s">
        <v>25</v>
      </c>
      <c r="I525" s="5">
        <v>561320</v>
      </c>
      <c r="J525" s="5" t="s">
        <v>18</v>
      </c>
      <c r="K525" s="7" cm="1">
        <f t="array" ref="K525">_FV(Table1[[#This Row],[Company]],"Market cap",TRUE)</f>
        <v>4193616010</v>
      </c>
      <c r="L525" s="14" cm="1">
        <f t="array" ref="L525">+_FV(Table1[[#This Row],[Company]],"price")</f>
        <v>96.77</v>
      </c>
      <c r="M525" s="18">
        <f>+Table1[[#This Row],[Last Price]]/Table1[[#This Row],[52 week high]]</f>
        <v>0.74992250464972099</v>
      </c>
      <c r="N525" s="16" cm="1">
        <f t="array" ref="N525">_FV(Table1[[#This Row],[Company]],"52 week high",TRUE)</f>
        <v>129.04</v>
      </c>
      <c r="O525" s="16" cm="1">
        <f t="array" ref="O525">_FV(Table1[[#This Row],[Company]],"52 week low",TRUE)</f>
        <v>82.754999999999995</v>
      </c>
      <c r="P525" s="17" cm="1">
        <f t="array" ref="P525">_FV(Table1[[#This Row],[Company]],"Beta")</f>
        <v>0.31900000000000001</v>
      </c>
      <c r="Q525" s="65" t="s">
        <v>453</v>
      </c>
      <c r="R525" s="19" t="s">
        <v>26</v>
      </c>
    </row>
    <row r="526" spans="2:18" ht="25.5" x14ac:dyDescent="0.25">
      <c r="B526" s="5" t="s">
        <v>454</v>
      </c>
      <c r="C526" s="6" t="s">
        <v>455</v>
      </c>
      <c r="D526" s="6" t="e" vm="525">
        <v>#VALUE!</v>
      </c>
      <c r="E526" s="5" t="s">
        <v>15</v>
      </c>
      <c r="F526" s="5" t="s">
        <v>16</v>
      </c>
      <c r="G526" s="5" t="s">
        <v>125</v>
      </c>
      <c r="H526" s="5" t="s">
        <v>125</v>
      </c>
      <c r="I526" s="5">
        <v>236210</v>
      </c>
      <c r="J526" s="5" t="s">
        <v>18</v>
      </c>
      <c r="K526" s="7" cm="1">
        <f t="array" ref="K526">_FV(Table1[[#This Row],[Company]],"Market cap",TRUE)</f>
        <v>642098560</v>
      </c>
      <c r="L526" s="14" cm="1">
        <f t="array" ref="L526">+_FV(Table1[[#This Row],[Company]],"price")</f>
        <v>2.1150000000000002</v>
      </c>
      <c r="M526" s="18">
        <f>+Table1[[#This Row],[Last Price]]/Table1[[#This Row],[52 week high]]</f>
        <v>0.4246987951807229</v>
      </c>
      <c r="N526" s="16" cm="1">
        <f t="array" ref="N526">_FV(Table1[[#This Row],[Company]],"52 week high",TRUE)</f>
        <v>4.9800000000000004</v>
      </c>
      <c r="O526" s="16" cm="1">
        <f t="array" ref="O526">_FV(Table1[[#This Row],[Company]],"52 week low",TRUE)</f>
        <v>1.95</v>
      </c>
      <c r="P526" s="17" cm="1">
        <f t="array" ref="P526">_FV(Table1[[#This Row],[Company]],"Beta")</f>
        <v>1.3245</v>
      </c>
      <c r="Q526" s="65" t="s">
        <v>456</v>
      </c>
      <c r="R526" s="19" t="s">
        <v>19</v>
      </c>
    </row>
    <row r="527" spans="2:18" ht="25.5" x14ac:dyDescent="0.25">
      <c r="B527" s="5" t="s">
        <v>457</v>
      </c>
      <c r="C527" s="6" t="s">
        <v>458</v>
      </c>
      <c r="D527" s="6" t="e" vm="526">
        <v>#VALUE!</v>
      </c>
      <c r="E527" s="5" t="s">
        <v>15</v>
      </c>
      <c r="F527" s="5" t="s">
        <v>16</v>
      </c>
      <c r="G527" s="5" t="s">
        <v>125</v>
      </c>
      <c r="H527" s="5" t="s">
        <v>125</v>
      </c>
      <c r="I527" s="5">
        <v>325412</v>
      </c>
      <c r="J527" s="5" t="s">
        <v>18</v>
      </c>
      <c r="K527" s="7" cm="1">
        <f t="array" ref="K527">_FV(Table1[[#This Row],[Company]],"Market cap",TRUE)</f>
        <v>1464193401</v>
      </c>
      <c r="L527" s="14" cm="1">
        <f t="array" ref="L527">+_FV(Table1[[#This Row],[Company]],"price")</f>
        <v>30.295000000000002</v>
      </c>
      <c r="M527" s="18">
        <f>+Table1[[#This Row],[Last Price]]/Table1[[#This Row],[52 week high]]</f>
        <v>0.68139901034637884</v>
      </c>
      <c r="N527" s="16" cm="1">
        <f t="array" ref="N527">_FV(Table1[[#This Row],[Company]],"52 week high",TRUE)</f>
        <v>44.46</v>
      </c>
      <c r="O527" s="16" cm="1">
        <f t="array" ref="O527">_FV(Table1[[#This Row],[Company]],"52 week low",TRUE)</f>
        <v>22.07</v>
      </c>
      <c r="P527" s="17" cm="1">
        <f t="array" ref="P527">_FV(Table1[[#This Row],[Company]],"Beta")</f>
        <v>0.74629999999999996</v>
      </c>
      <c r="Q527" s="65" t="s">
        <v>459</v>
      </c>
      <c r="R527" s="19" t="s">
        <v>26</v>
      </c>
    </row>
    <row r="528" spans="2:18" ht="25.5" x14ac:dyDescent="0.25">
      <c r="B528" s="5" t="s">
        <v>467</v>
      </c>
      <c r="C528" s="6" t="s">
        <v>468</v>
      </c>
      <c r="D528" s="6" t="e" vm="527">
        <v>#VALUE!</v>
      </c>
      <c r="E528" s="5" t="s">
        <v>15</v>
      </c>
      <c r="F528" s="5" t="s">
        <v>16</v>
      </c>
      <c r="G528" s="5" t="s">
        <v>125</v>
      </c>
      <c r="H528" s="5" t="s">
        <v>125</v>
      </c>
      <c r="I528" s="5" t="s">
        <v>37</v>
      </c>
      <c r="J528" s="5" t="s">
        <v>18</v>
      </c>
      <c r="K528" s="7" cm="1">
        <f t="array" ref="K528">_FV(Table1[[#This Row],[Company]],"Market cap",TRUE)</f>
        <v>620830900</v>
      </c>
      <c r="L528" s="14" cm="1">
        <f t="array" ref="L528">+_FV(Table1[[#This Row],[Company]],"price")</f>
        <v>14.64</v>
      </c>
      <c r="M528" s="18">
        <f>+Table1[[#This Row],[Last Price]]/Table1[[#This Row],[52 week high]]</f>
        <v>0.99119837508463104</v>
      </c>
      <c r="N528" s="16" cm="1">
        <f t="array" ref="N528">_FV(Table1[[#This Row],[Company]],"52 week high",TRUE)</f>
        <v>14.77</v>
      </c>
      <c r="O528" s="16" cm="1">
        <f t="array" ref="O528">_FV(Table1[[#This Row],[Company]],"52 week low",TRUE)</f>
        <v>5.61</v>
      </c>
      <c r="P528" s="17" t="e" cm="1" vm="52">
        <f t="array" ref="P528">_FV(Table1[[#This Row],[Company]],"Beta")</f>
        <v>#VALUE!</v>
      </c>
      <c r="Q528" s="65" t="s">
        <v>469</v>
      </c>
      <c r="R528" s="19" t="s">
        <v>37</v>
      </c>
    </row>
    <row r="529" spans="2:18" x14ac:dyDescent="0.25">
      <c r="B529" s="5" t="s">
        <v>470</v>
      </c>
      <c r="C529" s="6" t="s">
        <v>471</v>
      </c>
      <c r="D529" s="6" t="e" vm="528">
        <v>#VALUE!</v>
      </c>
      <c r="E529" s="5" t="s">
        <v>15</v>
      </c>
      <c r="F529" s="5" t="s">
        <v>16</v>
      </c>
      <c r="G529" s="5" t="s">
        <v>125</v>
      </c>
      <c r="H529" s="5" t="s">
        <v>125</v>
      </c>
      <c r="I529" s="5">
        <v>325412</v>
      </c>
      <c r="J529" s="5" t="s">
        <v>18</v>
      </c>
      <c r="K529" s="7" cm="1">
        <f t="array" ref="K529">_FV(Table1[[#This Row],[Company]],"Market cap",TRUE)</f>
        <v>2636997556</v>
      </c>
      <c r="L529" s="14" cm="1">
        <f t="array" ref="L529">+_FV(Table1[[#This Row],[Company]],"price")</f>
        <v>39.799999999999997</v>
      </c>
      <c r="M529" s="18">
        <f>+Table1[[#This Row],[Last Price]]/Table1[[#This Row],[52 week high]]</f>
        <v>0.94942748091603046</v>
      </c>
      <c r="N529" s="16" cm="1">
        <f t="array" ref="N529">_FV(Table1[[#This Row],[Company]],"52 week high",TRUE)</f>
        <v>41.92</v>
      </c>
      <c r="O529" s="16" cm="1">
        <f t="array" ref="O529">_FV(Table1[[#This Row],[Company]],"52 week low",TRUE)</f>
        <v>6.51</v>
      </c>
      <c r="P529" s="17" cm="1">
        <f t="array" ref="P529">_FV(Table1[[#This Row],[Company]],"Beta")</f>
        <v>0.76400000000000001</v>
      </c>
      <c r="Q529" s="65" t="s">
        <v>472</v>
      </c>
      <c r="R529" s="19" t="s">
        <v>37</v>
      </c>
    </row>
    <row r="530" spans="2:18" ht="25.5" x14ac:dyDescent="0.25">
      <c r="B530" s="5" t="s">
        <v>479</v>
      </c>
      <c r="C530" s="6" t="s">
        <v>480</v>
      </c>
      <c r="D530" s="6" t="e" vm="529">
        <v>#VALUE!</v>
      </c>
      <c r="E530" s="5" t="s">
        <v>15</v>
      </c>
      <c r="F530" s="5" t="s">
        <v>16</v>
      </c>
      <c r="G530" s="5" t="s">
        <v>36</v>
      </c>
      <c r="H530" s="5" t="s">
        <v>36</v>
      </c>
      <c r="I530" s="5">
        <v>325411</v>
      </c>
      <c r="J530" s="5" t="s">
        <v>18</v>
      </c>
      <c r="K530" s="7" cm="1">
        <f t="array" ref="K530">_FV(Table1[[#This Row],[Company]],"Market cap",TRUE)</f>
        <v>683780701</v>
      </c>
      <c r="L530" s="14" cm="1">
        <f t="array" ref="L530">+_FV(Table1[[#This Row],[Company]],"price")</f>
        <v>24.05</v>
      </c>
      <c r="M530" s="18">
        <f>+Table1[[#This Row],[Last Price]]/Table1[[#This Row],[52 week high]]</f>
        <v>0.72967233009708743</v>
      </c>
      <c r="N530" s="16" cm="1">
        <f t="array" ref="N530">_FV(Table1[[#This Row],[Company]],"52 week high",TRUE)</f>
        <v>32.96</v>
      </c>
      <c r="O530" s="16" cm="1">
        <f t="array" ref="O530">_FV(Table1[[#This Row],[Company]],"52 week low",TRUE)</f>
        <v>18.2</v>
      </c>
      <c r="P530" s="17" cm="1">
        <f t="array" ref="P530">_FV(Table1[[#This Row],[Company]],"Beta")</f>
        <v>-0.1489</v>
      </c>
      <c r="Q530" s="65" t="s">
        <v>481</v>
      </c>
      <c r="R530" s="19" t="s">
        <v>19</v>
      </c>
    </row>
    <row r="531" spans="2:18" ht="38.25" x14ac:dyDescent="0.25">
      <c r="B531" s="5" t="s">
        <v>485</v>
      </c>
      <c r="C531" s="6" t="s">
        <v>486</v>
      </c>
      <c r="D531" s="6" t="e" vm="530">
        <v>#VALUE!</v>
      </c>
      <c r="E531" s="5" t="s">
        <v>15</v>
      </c>
      <c r="F531" s="5" t="s">
        <v>16</v>
      </c>
      <c r="G531" s="5" t="s">
        <v>36</v>
      </c>
      <c r="H531" s="5" t="s">
        <v>36</v>
      </c>
      <c r="I531" s="5">
        <v>325412</v>
      </c>
      <c r="J531" s="5" t="s">
        <v>18</v>
      </c>
      <c r="K531" s="7" cm="1">
        <f t="array" ref="K531">_FV(Table1[[#This Row],[Company]],"Market cap",TRUE)</f>
        <v>344367719</v>
      </c>
      <c r="L531" s="14" cm="1">
        <f t="array" ref="L531">+_FV(Table1[[#This Row],[Company]],"price")</f>
        <v>7.23</v>
      </c>
      <c r="M531" s="18">
        <f>+Table1[[#This Row],[Last Price]]/Table1[[#This Row],[52 week high]]</f>
        <v>0.85765124555160155</v>
      </c>
      <c r="N531" s="16" cm="1">
        <f t="array" ref="N531">_FV(Table1[[#This Row],[Company]],"52 week high",TRUE)</f>
        <v>8.43</v>
      </c>
      <c r="O531" s="16" cm="1">
        <f t="array" ref="O531">_FV(Table1[[#This Row],[Company]],"52 week low",TRUE)</f>
        <v>2.06</v>
      </c>
      <c r="P531" s="17" cm="1">
        <f t="array" ref="P531">_FV(Table1[[#This Row],[Company]],"Beta")</f>
        <v>0.99</v>
      </c>
      <c r="Q531" s="65" t="s">
        <v>487</v>
      </c>
      <c r="R531" s="19" t="s">
        <v>19</v>
      </c>
    </row>
    <row r="532" spans="2:18" ht="38.25" x14ac:dyDescent="0.25">
      <c r="B532" s="5" t="s">
        <v>504</v>
      </c>
      <c r="C532" s="6" t="s">
        <v>505</v>
      </c>
      <c r="D532" s="6" t="e" vm="531">
        <v>#VALUE!</v>
      </c>
      <c r="E532" s="5" t="s">
        <v>15</v>
      </c>
      <c r="F532" s="5" t="s">
        <v>16</v>
      </c>
      <c r="G532" s="5" t="s">
        <v>36</v>
      </c>
      <c r="H532" s="5" t="s">
        <v>36</v>
      </c>
      <c r="I532" s="5">
        <v>325412</v>
      </c>
      <c r="J532" s="5" t="s">
        <v>18</v>
      </c>
      <c r="K532" s="7" cm="1">
        <f t="array" ref="K532">_FV(Table1[[#This Row],[Company]],"Market cap",TRUE)</f>
        <v>5835072000</v>
      </c>
      <c r="L532" s="14" cm="1">
        <f t="array" ref="L532">+_FV(Table1[[#This Row],[Company]],"price")</f>
        <v>52.81</v>
      </c>
      <c r="M532" s="18">
        <f>+Table1[[#This Row],[Last Price]]/Table1[[#This Row],[52 week high]]</f>
        <v>0.75442857142857145</v>
      </c>
      <c r="N532" s="16" cm="1">
        <f t="array" ref="N532">_FV(Table1[[#This Row],[Company]],"52 week high",TRUE)</f>
        <v>70</v>
      </c>
      <c r="O532" s="16" cm="1">
        <f t="array" ref="O532">_FV(Table1[[#This Row],[Company]],"52 week low",TRUE)</f>
        <v>33.32</v>
      </c>
      <c r="P532" s="17" cm="1">
        <f t="array" ref="P532">_FV(Table1[[#This Row],[Company]],"Beta")</f>
        <v>1.2040999999999999</v>
      </c>
      <c r="Q532" s="65" t="s">
        <v>506</v>
      </c>
      <c r="R532" s="19" t="s">
        <v>19</v>
      </c>
    </row>
    <row r="533" spans="2:18" ht="38.25" x14ac:dyDescent="0.25">
      <c r="B533" s="5" t="s">
        <v>540</v>
      </c>
      <c r="C533" s="6" t="s">
        <v>541</v>
      </c>
      <c r="D533" s="6" t="e" vm="532">
        <v>#VALUE!</v>
      </c>
      <c r="E533" s="5" t="s">
        <v>15</v>
      </c>
      <c r="F533" s="5" t="s">
        <v>16</v>
      </c>
      <c r="G533" s="5" t="s">
        <v>36</v>
      </c>
      <c r="H533" s="5" t="s">
        <v>36</v>
      </c>
      <c r="I533" s="5">
        <v>325414</v>
      </c>
      <c r="J533" s="5" t="s">
        <v>18</v>
      </c>
      <c r="K533" s="7" cm="1">
        <f t="array" ref="K533">_FV(Table1[[#This Row],[Company]],"Market cap",TRUE)</f>
        <v>1437091975</v>
      </c>
      <c r="L533" s="14" cm="1">
        <f t="array" ref="L533">+_FV(Table1[[#This Row],[Company]],"price")</f>
        <v>32.770000000000003</v>
      </c>
      <c r="M533" s="18">
        <f>+Table1[[#This Row],[Last Price]]/Table1[[#This Row],[52 week high]]</f>
        <v>0.93202502844141089</v>
      </c>
      <c r="N533" s="16" cm="1">
        <f t="array" ref="N533">_FV(Table1[[#This Row],[Company]],"52 week high",TRUE)</f>
        <v>35.159999999999997</v>
      </c>
      <c r="O533" s="16" cm="1">
        <f t="array" ref="O533">_FV(Table1[[#This Row],[Company]],"52 week low",TRUE)</f>
        <v>6.0350000000000001</v>
      </c>
      <c r="P533" s="17" cm="1">
        <f t="array" ref="P533">_FV(Table1[[#This Row],[Company]],"Beta")</f>
        <v>0.45</v>
      </c>
      <c r="Q533" s="65" t="s">
        <v>542</v>
      </c>
      <c r="R533" s="19" t="s">
        <v>19</v>
      </c>
    </row>
    <row r="534" spans="2:18" ht="25.5" x14ac:dyDescent="0.25">
      <c r="B534" s="5" t="s">
        <v>556</v>
      </c>
      <c r="C534" s="6" t="s">
        <v>557</v>
      </c>
      <c r="D534" s="6" t="e" vm="533">
        <v>#VALUE!</v>
      </c>
      <c r="E534" s="5" t="s">
        <v>15</v>
      </c>
      <c r="F534" s="5" t="s">
        <v>16</v>
      </c>
      <c r="G534" s="5" t="s">
        <v>36</v>
      </c>
      <c r="H534" s="5" t="s">
        <v>36</v>
      </c>
      <c r="I534" s="5">
        <v>325412</v>
      </c>
      <c r="J534" s="5" t="s">
        <v>18</v>
      </c>
      <c r="K534" s="7" cm="1">
        <f t="array" ref="K534">_FV(Table1[[#This Row],[Company]],"Market cap",TRUE)</f>
        <v>533036544</v>
      </c>
      <c r="L534" s="14" cm="1">
        <f t="array" ref="L534">+_FV(Table1[[#This Row],[Company]],"price")</f>
        <v>20.12</v>
      </c>
      <c r="M534" s="18">
        <f>+Table1[[#This Row],[Last Price]]/Table1[[#This Row],[52 week high]]</f>
        <v>0.64046245718578509</v>
      </c>
      <c r="N534" s="16" cm="1">
        <f t="array" ref="N534">_FV(Table1[[#This Row],[Company]],"52 week high",TRUE)</f>
        <v>31.4148</v>
      </c>
      <c r="O534" s="16" cm="1">
        <f t="array" ref="O534">_FV(Table1[[#This Row],[Company]],"52 week low",TRUE)</f>
        <v>11.7</v>
      </c>
      <c r="P534" s="17" cm="1">
        <f t="array" ref="P534">_FV(Table1[[#This Row],[Company]],"Beta")</f>
        <v>2.5659999999999998</v>
      </c>
      <c r="Q534" s="65" t="s">
        <v>558</v>
      </c>
      <c r="R534" s="19" t="s">
        <v>19</v>
      </c>
    </row>
    <row r="535" spans="2:18" ht="25.5" x14ac:dyDescent="0.25">
      <c r="B535" s="5" t="s">
        <v>559</v>
      </c>
      <c r="C535" s="6" t="s">
        <v>560</v>
      </c>
      <c r="D535" s="6" t="e" vm="534">
        <v>#VALUE!</v>
      </c>
      <c r="E535" s="5" t="s">
        <v>15</v>
      </c>
      <c r="F535" s="5" t="s">
        <v>16</v>
      </c>
      <c r="G535" s="5" t="s">
        <v>36</v>
      </c>
      <c r="H535" s="5" t="s">
        <v>36</v>
      </c>
      <c r="I535" s="5">
        <v>541713</v>
      </c>
      <c r="J535" s="5" t="s">
        <v>18</v>
      </c>
      <c r="K535" s="7" cm="1">
        <f t="array" ref="K535">_FV(Table1[[#This Row],[Company]],"Market cap",TRUE)</f>
        <v>1619036395</v>
      </c>
      <c r="L535" s="14" cm="1">
        <f t="array" ref="L535">+_FV(Table1[[#This Row],[Company]],"price")</f>
        <v>22.36</v>
      </c>
      <c r="M535" s="18">
        <f>+Table1[[#This Row],[Last Price]]/Table1[[#This Row],[52 week high]]</f>
        <v>0.56251572327044019</v>
      </c>
      <c r="N535" s="16" cm="1">
        <f t="array" ref="N535">_FV(Table1[[#This Row],[Company]],"52 week high",TRUE)</f>
        <v>39.75</v>
      </c>
      <c r="O535" s="16" cm="1">
        <f t="array" ref="O535">_FV(Table1[[#This Row],[Company]],"52 week low",TRUE)</f>
        <v>16.739999999999998</v>
      </c>
      <c r="P535" s="17" cm="1">
        <f t="array" ref="P535">_FV(Table1[[#This Row],[Company]],"Beta")</f>
        <v>0.87219999999999998</v>
      </c>
      <c r="Q535" s="65" t="s">
        <v>561</v>
      </c>
      <c r="R535" s="19" t="s">
        <v>19</v>
      </c>
    </row>
    <row r="536" spans="2:18" ht="25.5" x14ac:dyDescent="0.25">
      <c r="B536" s="5" t="s">
        <v>562</v>
      </c>
      <c r="C536" s="6" t="s">
        <v>563</v>
      </c>
      <c r="D536" s="6" t="e" vm="535">
        <v>#VALUE!</v>
      </c>
      <c r="E536" s="5" t="s">
        <v>15</v>
      </c>
      <c r="F536" s="5" t="s">
        <v>16</v>
      </c>
      <c r="G536" s="5" t="s">
        <v>36</v>
      </c>
      <c r="H536" s="5" t="s">
        <v>36</v>
      </c>
      <c r="I536" s="5">
        <v>325412</v>
      </c>
      <c r="J536" s="5" t="s">
        <v>18</v>
      </c>
      <c r="K536" s="7" cm="1">
        <f t="array" ref="K536">_FV(Table1[[#This Row],[Company]],"Market cap",TRUE)</f>
        <v>980694190</v>
      </c>
      <c r="L536" s="14" cm="1">
        <f t="array" ref="L536">+_FV(Table1[[#This Row],[Company]],"price")</f>
        <v>16.096</v>
      </c>
      <c r="M536" s="18">
        <f>+Table1[[#This Row],[Last Price]]/Table1[[#This Row],[52 week high]]</f>
        <v>0.58744525547445259</v>
      </c>
      <c r="N536" s="16" cm="1">
        <f t="array" ref="N536">_FV(Table1[[#This Row],[Company]],"52 week high",TRUE)</f>
        <v>27.4</v>
      </c>
      <c r="O536" s="16" cm="1">
        <f t="array" ref="O536">_FV(Table1[[#This Row],[Company]],"52 week low",TRUE)</f>
        <v>12.81</v>
      </c>
      <c r="P536" s="17" cm="1">
        <f t="array" ref="P536">_FV(Table1[[#This Row],[Company]],"Beta")</f>
        <v>9.5000000000000001E-2</v>
      </c>
      <c r="Q536" s="65" t="s">
        <v>564</v>
      </c>
      <c r="R536" s="19" t="s">
        <v>19</v>
      </c>
    </row>
    <row r="537" spans="2:18" ht="38.25" x14ac:dyDescent="0.25">
      <c r="B537" s="5" t="s">
        <v>568</v>
      </c>
      <c r="C537" s="6" t="s">
        <v>569</v>
      </c>
      <c r="D537" s="6" t="e" vm="536">
        <v>#VALUE!</v>
      </c>
      <c r="E537" s="5" t="s">
        <v>15</v>
      </c>
      <c r="F537" s="5" t="s">
        <v>16</v>
      </c>
      <c r="G537" s="5" t="s">
        <v>36</v>
      </c>
      <c r="H537" s="5" t="s">
        <v>36</v>
      </c>
      <c r="I537" s="5">
        <v>541714</v>
      </c>
      <c r="J537" s="5" t="s">
        <v>18</v>
      </c>
      <c r="K537" s="7" cm="1">
        <f t="array" ref="K537">_FV(Table1[[#This Row],[Company]],"Market cap",TRUE)</f>
        <v>523012284</v>
      </c>
      <c r="L537" s="14" cm="1">
        <f t="array" ref="L537">+_FV(Table1[[#This Row],[Company]],"price")</f>
        <v>2.79</v>
      </c>
      <c r="M537" s="18">
        <f>+Table1[[#This Row],[Last Price]]/Table1[[#This Row],[52 week high]]</f>
        <v>0.81341107871720109</v>
      </c>
      <c r="N537" s="16" cm="1">
        <f t="array" ref="N537">_FV(Table1[[#This Row],[Company]],"52 week high",TRUE)</f>
        <v>3.43</v>
      </c>
      <c r="O537" s="16" cm="1">
        <f t="array" ref="O537">_FV(Table1[[#This Row],[Company]],"52 week low",TRUE)</f>
        <v>0.49020000000000002</v>
      </c>
      <c r="P537" s="17" cm="1">
        <f t="array" ref="P537">_FV(Table1[[#This Row],[Company]],"Beta")</f>
        <v>1.147</v>
      </c>
      <c r="Q537" s="65" t="s">
        <v>570</v>
      </c>
      <c r="R537" s="19" t="s">
        <v>19</v>
      </c>
    </row>
    <row r="538" spans="2:18" ht="25.5" x14ac:dyDescent="0.25">
      <c r="B538" s="5" t="s">
        <v>589</v>
      </c>
      <c r="C538" s="6" t="s">
        <v>590</v>
      </c>
      <c r="D538" s="6" t="e" vm="537">
        <v>#VALUE!</v>
      </c>
      <c r="E538" s="5" t="s">
        <v>15</v>
      </c>
      <c r="F538" s="5" t="s">
        <v>16</v>
      </c>
      <c r="G538" s="5" t="s">
        <v>36</v>
      </c>
      <c r="H538" s="5" t="s">
        <v>36</v>
      </c>
      <c r="I538" s="5">
        <v>541714</v>
      </c>
      <c r="J538" s="5" t="s">
        <v>18</v>
      </c>
      <c r="K538" s="7" cm="1">
        <f t="array" ref="K538">_FV(Table1[[#This Row],[Company]],"Market cap",TRUE)</f>
        <v>3487587530</v>
      </c>
      <c r="L538" s="14" cm="1">
        <f t="array" ref="L538">+_FV(Table1[[#This Row],[Company]],"price")</f>
        <v>32.9</v>
      </c>
      <c r="M538" s="18">
        <f>+Table1[[#This Row],[Last Price]]/Table1[[#This Row],[52 week high]]</f>
        <v>0.5848888888888889</v>
      </c>
      <c r="N538" s="16" cm="1">
        <f t="array" ref="N538">_FV(Table1[[#This Row],[Company]],"52 week high",TRUE)</f>
        <v>56.25</v>
      </c>
      <c r="O538" s="16" cm="1">
        <f t="array" ref="O538">_FV(Table1[[#This Row],[Company]],"52 week low",TRUE)</f>
        <v>26.81</v>
      </c>
      <c r="P538" s="17" cm="1">
        <f t="array" ref="P538">_FV(Table1[[#This Row],[Company]],"Beta")</f>
        <v>1.008</v>
      </c>
      <c r="Q538" s="65" t="s">
        <v>591</v>
      </c>
      <c r="R538" s="19" t="s">
        <v>19</v>
      </c>
    </row>
    <row r="539" spans="2:18" ht="38.25" x14ac:dyDescent="0.25">
      <c r="B539" s="5" t="s">
        <v>592</v>
      </c>
      <c r="C539" s="6" t="s">
        <v>593</v>
      </c>
      <c r="D539" s="6" t="e" vm="538">
        <v>#VALUE!</v>
      </c>
      <c r="E539" s="5" t="s">
        <v>15</v>
      </c>
      <c r="F539" s="5" t="s">
        <v>23</v>
      </c>
      <c r="G539" s="5" t="s">
        <v>76</v>
      </c>
      <c r="H539" s="5" t="s">
        <v>77</v>
      </c>
      <c r="I539" s="5">
        <v>339112</v>
      </c>
      <c r="J539" s="5" t="s">
        <v>18</v>
      </c>
      <c r="K539" s="7" cm="1">
        <f t="array" ref="K539">_FV(Table1[[#This Row],[Company]],"Market cap",TRUE)</f>
        <v>506376950</v>
      </c>
      <c r="L539" s="14" cm="1">
        <f t="array" ref="L539">+_FV(Table1[[#This Row],[Company]],"price")</f>
        <v>12.555999999999999</v>
      </c>
      <c r="M539" s="18">
        <f>+Table1[[#This Row],[Last Price]]/Table1[[#This Row],[52 week high]]</f>
        <v>0.53589415279556118</v>
      </c>
      <c r="N539" s="16" cm="1">
        <f t="array" ref="N539">_FV(Table1[[#This Row],[Company]],"52 week high",TRUE)</f>
        <v>23.43</v>
      </c>
      <c r="O539" s="16" cm="1">
        <f t="array" ref="O539">_FV(Table1[[#This Row],[Company]],"52 week low",TRUE)</f>
        <v>9.64</v>
      </c>
      <c r="P539" s="17" cm="1">
        <f t="array" ref="P539">_FV(Table1[[#This Row],[Company]],"Beta")</f>
        <v>1.3726</v>
      </c>
      <c r="Q539" s="65" t="s">
        <v>594</v>
      </c>
      <c r="R539" s="19" t="s">
        <v>19</v>
      </c>
    </row>
    <row r="540" spans="2:18" ht="25.5" x14ac:dyDescent="0.25">
      <c r="B540" s="5" t="s">
        <v>595</v>
      </c>
      <c r="C540" s="6" t="s">
        <v>596</v>
      </c>
      <c r="D540" s="6" t="e" vm="539">
        <v>#VALUE!</v>
      </c>
      <c r="E540" s="5" t="s">
        <v>15</v>
      </c>
      <c r="F540" s="5" t="s">
        <v>16</v>
      </c>
      <c r="G540" s="5" t="s">
        <v>125</v>
      </c>
      <c r="H540" s="5" t="s">
        <v>125</v>
      </c>
      <c r="I540" s="5">
        <v>325412</v>
      </c>
      <c r="J540" s="5" t="s">
        <v>18</v>
      </c>
      <c r="K540" s="7" cm="1">
        <f t="array" ref="K540">_FV(Table1[[#This Row],[Company]],"Market cap",TRUE)</f>
        <v>1626100736</v>
      </c>
      <c r="L540" s="14" cm="1">
        <f t="array" ref="L540">+_FV(Table1[[#This Row],[Company]],"price")</f>
        <v>30.55</v>
      </c>
      <c r="M540" s="18">
        <f>+Table1[[#This Row],[Last Price]]/Table1[[#This Row],[52 week high]]</f>
        <v>0.37655011074640737</v>
      </c>
      <c r="N540" s="16" cm="1">
        <f t="array" ref="N540">_FV(Table1[[#This Row],[Company]],"52 week high",TRUE)</f>
        <v>81.131299999999996</v>
      </c>
      <c r="O540" s="16" cm="1">
        <f t="array" ref="O540">_FV(Table1[[#This Row],[Company]],"52 week low",TRUE)</f>
        <v>27.004999999999999</v>
      </c>
      <c r="P540" s="17" cm="1">
        <f t="array" ref="P540">_FV(Table1[[#This Row],[Company]],"Beta")</f>
        <v>1.7756000000000001</v>
      </c>
      <c r="Q540" s="65" t="s">
        <v>597</v>
      </c>
      <c r="R540" s="19" t="s">
        <v>19</v>
      </c>
    </row>
    <row r="541" spans="2:18" ht="25.5" x14ac:dyDescent="0.25">
      <c r="B541" s="5" t="s">
        <v>604</v>
      </c>
      <c r="C541" s="6" t="s">
        <v>605</v>
      </c>
      <c r="D541" s="6" t="e" vm="540">
        <v>#VALUE!</v>
      </c>
      <c r="E541" s="5" t="s">
        <v>15</v>
      </c>
      <c r="F541" s="5" t="s">
        <v>16</v>
      </c>
      <c r="G541" s="5" t="s">
        <v>36</v>
      </c>
      <c r="H541" s="5" t="s">
        <v>36</v>
      </c>
      <c r="I541" s="5" t="s">
        <v>37</v>
      </c>
      <c r="J541" s="5" t="s">
        <v>18</v>
      </c>
      <c r="K541" s="7" cm="1">
        <f t="array" ref="K541">_FV(Table1[[#This Row],[Company]],"Market cap",TRUE)</f>
        <v>6955327326</v>
      </c>
      <c r="L541" s="14" cm="1">
        <f t="array" ref="L541">+_FV(Table1[[#This Row],[Company]],"price")</f>
        <v>121.965</v>
      </c>
      <c r="M541" s="18">
        <f>+Table1[[#This Row],[Last Price]]/Table1[[#This Row],[52 week high]]</f>
        <v>0.90663445456234903</v>
      </c>
      <c r="N541" s="16" cm="1">
        <f t="array" ref="N541">_FV(Table1[[#This Row],[Company]],"52 week high",TRUE)</f>
        <v>134.52500000000001</v>
      </c>
      <c r="O541" s="16" cm="1">
        <f t="array" ref="O541">_FV(Table1[[#This Row],[Company]],"52 week low",TRUE)</f>
        <v>61.579099999999997</v>
      </c>
      <c r="P541" s="17" cm="1">
        <f t="array" ref="P541">_FV(Table1[[#This Row],[Company]],"Beta")</f>
        <v>0.46289999999999998</v>
      </c>
      <c r="Q541" s="65" t="s">
        <v>606</v>
      </c>
      <c r="R541" s="19" t="s">
        <v>37</v>
      </c>
    </row>
    <row r="542" spans="2:18" ht="38.25" x14ac:dyDescent="0.25">
      <c r="B542" s="5" t="s">
        <v>619</v>
      </c>
      <c r="C542" s="6" t="s">
        <v>620</v>
      </c>
      <c r="D542" s="6" t="e" vm="541">
        <v>#VALUE!</v>
      </c>
      <c r="E542" s="5" t="s">
        <v>15</v>
      </c>
      <c r="F542" s="5" t="s">
        <v>16</v>
      </c>
      <c r="G542" s="5" t="s">
        <v>36</v>
      </c>
      <c r="H542" s="5" t="s">
        <v>36</v>
      </c>
      <c r="I542" s="5">
        <v>325412</v>
      </c>
      <c r="J542" s="5" t="s">
        <v>18</v>
      </c>
      <c r="K542" s="7" cm="1">
        <f t="array" ref="K542">_FV(Table1[[#This Row],[Company]],"Market cap",TRUE)</f>
        <v>362222899</v>
      </c>
      <c r="L542" s="14" cm="1">
        <f t="array" ref="L542">+_FV(Table1[[#This Row],[Company]],"price")</f>
        <v>13.171099999999999</v>
      </c>
      <c r="M542" s="18">
        <f>+Table1[[#This Row],[Last Price]]/Table1[[#This Row],[52 week high]]</f>
        <v>0.80903562653562644</v>
      </c>
      <c r="N542" s="16" cm="1">
        <f t="array" ref="N542">_FV(Table1[[#This Row],[Company]],"52 week high",TRUE)</f>
        <v>16.28</v>
      </c>
      <c r="O542" s="16" cm="1">
        <f t="array" ref="O542">_FV(Table1[[#This Row],[Company]],"52 week low",TRUE)</f>
        <v>2.36</v>
      </c>
      <c r="P542" s="17" cm="1">
        <f t="array" ref="P542">_FV(Table1[[#This Row],[Company]],"Beta")</f>
        <v>0.82840000000000003</v>
      </c>
      <c r="Q542" s="65" t="s">
        <v>621</v>
      </c>
      <c r="R542" s="19" t="s">
        <v>19</v>
      </c>
    </row>
    <row r="543" spans="2:18" ht="38.25" x14ac:dyDescent="0.25">
      <c r="B543" s="5" t="s">
        <v>628</v>
      </c>
      <c r="C543" s="6" t="s">
        <v>629</v>
      </c>
      <c r="D543" s="6" t="e" vm="542">
        <v>#VALUE!</v>
      </c>
      <c r="E543" s="5" t="s">
        <v>15</v>
      </c>
      <c r="F543" s="5" t="s">
        <v>16</v>
      </c>
      <c r="G543" s="5" t="s">
        <v>125</v>
      </c>
      <c r="H543" s="5" t="s">
        <v>125</v>
      </c>
      <c r="I543" s="5" t="s">
        <v>37</v>
      </c>
      <c r="J543" s="5" t="s">
        <v>18</v>
      </c>
      <c r="K543" s="7" cm="1">
        <f t="array" ref="K543">_FV(Table1[[#This Row],[Company]],"Market cap",TRUE)</f>
        <v>291923940</v>
      </c>
      <c r="L543" s="14" cm="1">
        <f t="array" ref="L543">+_FV(Table1[[#This Row],[Company]],"price")</f>
        <v>1.7599</v>
      </c>
      <c r="M543" s="18">
        <f>+Table1[[#This Row],[Last Price]]/Table1[[#This Row],[52 week high]]</f>
        <v>0.27846518987341773</v>
      </c>
      <c r="N543" s="16" cm="1">
        <f t="array" ref="N543">_FV(Table1[[#This Row],[Company]],"52 week high",TRUE)</f>
        <v>6.32</v>
      </c>
      <c r="O543" s="16" cm="1">
        <f t="array" ref="O543">_FV(Table1[[#This Row],[Company]],"52 week low",TRUE)</f>
        <v>1.45</v>
      </c>
      <c r="P543" s="17" cm="1">
        <f t="array" ref="P543">_FV(Table1[[#This Row],[Company]],"Beta")</f>
        <v>0.55600000000000005</v>
      </c>
      <c r="Q543" s="65" t="s">
        <v>630</v>
      </c>
      <c r="R543" s="19" t="s">
        <v>37</v>
      </c>
    </row>
    <row r="544" spans="2:18" ht="25.5" x14ac:dyDescent="0.25">
      <c r="B544" s="5" t="s">
        <v>631</v>
      </c>
      <c r="C544" s="6" t="s">
        <v>632</v>
      </c>
      <c r="D544" s="6" t="e" vm="543">
        <v>#VALUE!</v>
      </c>
      <c r="E544" s="5" t="s">
        <v>15</v>
      </c>
      <c r="F544" s="5" t="s">
        <v>16</v>
      </c>
      <c r="G544" s="5" t="s">
        <v>36</v>
      </c>
      <c r="H544" s="5" t="s">
        <v>36</v>
      </c>
      <c r="I544" s="5">
        <v>325414</v>
      </c>
      <c r="J544" s="5" t="s">
        <v>18</v>
      </c>
      <c r="K544" s="7" cm="1">
        <f t="array" ref="K544">_FV(Table1[[#This Row],[Company]],"Market cap",TRUE)</f>
        <v>456366402</v>
      </c>
      <c r="L544" s="14" cm="1">
        <f t="array" ref="L544">+_FV(Table1[[#This Row],[Company]],"price")</f>
        <v>4.8099999999999996</v>
      </c>
      <c r="M544" s="18">
        <f>+Table1[[#This Row],[Last Price]]/Table1[[#This Row],[52 week high]]</f>
        <v>0.29931549471064089</v>
      </c>
      <c r="N544" s="16" cm="1">
        <f t="array" ref="N544">_FV(Table1[[#This Row],[Company]],"52 week high",TRUE)</f>
        <v>16.07</v>
      </c>
      <c r="O544" s="16" cm="1">
        <f t="array" ref="O544">_FV(Table1[[#This Row],[Company]],"52 week low",TRUE)</f>
        <v>2.83</v>
      </c>
      <c r="P544" s="17" cm="1">
        <f t="array" ref="P544">_FV(Table1[[#This Row],[Company]],"Beta")</f>
        <v>0.93779999999999997</v>
      </c>
      <c r="Q544" s="65" t="s">
        <v>633</v>
      </c>
      <c r="R544" s="19" t="s">
        <v>19</v>
      </c>
    </row>
    <row r="545" spans="2:18" ht="38.25" x14ac:dyDescent="0.25">
      <c r="B545" s="5" t="s">
        <v>651</v>
      </c>
      <c r="C545" s="6" t="s">
        <v>652</v>
      </c>
      <c r="D545" s="6" t="e" vm="544">
        <v>#VALUE!</v>
      </c>
      <c r="E545" s="5" t="s">
        <v>15</v>
      </c>
      <c r="F545" s="5" t="s">
        <v>23</v>
      </c>
      <c r="G545" s="5" t="s">
        <v>76</v>
      </c>
      <c r="H545" s="5" t="s">
        <v>77</v>
      </c>
      <c r="I545" s="5">
        <v>339112</v>
      </c>
      <c r="J545" s="5" t="s">
        <v>18</v>
      </c>
      <c r="K545" s="7" cm="1">
        <f t="array" ref="K545">_FV(Table1[[#This Row],[Company]],"Market cap",TRUE)</f>
        <v>2042182087</v>
      </c>
      <c r="L545" s="14" cm="1">
        <f t="array" ref="L545">+_FV(Table1[[#This Row],[Company]],"price")</f>
        <v>43.91</v>
      </c>
      <c r="M545" s="18">
        <f>+Table1[[#This Row],[Last Price]]/Table1[[#This Row],[52 week high]]</f>
        <v>0.60724657723689668</v>
      </c>
      <c r="N545" s="16" cm="1">
        <f t="array" ref="N545">_FV(Table1[[#This Row],[Company]],"52 week high",TRUE)</f>
        <v>72.31</v>
      </c>
      <c r="O545" s="16" cm="1">
        <f t="array" ref="O545">_FV(Table1[[#This Row],[Company]],"52 week low",TRUE)</f>
        <v>32.51</v>
      </c>
      <c r="P545" s="17" cm="1">
        <f t="array" ref="P545">_FV(Table1[[#This Row],[Company]],"Beta")</f>
        <v>1.262</v>
      </c>
      <c r="Q545" s="65" t="s">
        <v>653</v>
      </c>
      <c r="R545" s="19" t="s">
        <v>26</v>
      </c>
    </row>
    <row r="546" spans="2:18" ht="25.5" x14ac:dyDescent="0.25">
      <c r="B546" s="5" t="s">
        <v>657</v>
      </c>
      <c r="C546" s="6" t="s">
        <v>658</v>
      </c>
      <c r="D546" s="6" t="e" vm="545">
        <v>#VALUE!</v>
      </c>
      <c r="E546" s="5" t="s">
        <v>15</v>
      </c>
      <c r="F546" s="5" t="s">
        <v>16</v>
      </c>
      <c r="G546" s="5" t="s">
        <v>36</v>
      </c>
      <c r="H546" s="5" t="s">
        <v>36</v>
      </c>
      <c r="I546" s="5">
        <v>325412</v>
      </c>
      <c r="J546" s="5" t="s">
        <v>18</v>
      </c>
      <c r="K546" s="7" cm="1">
        <f t="array" ref="K546">_FV(Table1[[#This Row],[Company]],"Market cap",TRUE)</f>
        <v>1275437250</v>
      </c>
      <c r="L546" s="14" cm="1">
        <f t="array" ref="L546">+_FV(Table1[[#This Row],[Company]],"price")</f>
        <v>8.9749999999999996</v>
      </c>
      <c r="M546" s="18">
        <f>+Table1[[#This Row],[Last Price]]/Table1[[#This Row],[52 week high]]</f>
        <v>0.43833515667734624</v>
      </c>
      <c r="N546" s="16" cm="1">
        <f t="array" ref="N546">_FV(Table1[[#This Row],[Company]],"52 week high",TRUE)</f>
        <v>20.475200000000001</v>
      </c>
      <c r="O546" s="16" cm="1">
        <f t="array" ref="O546">_FV(Table1[[#This Row],[Company]],"52 week low",TRUE)</f>
        <v>4.07</v>
      </c>
      <c r="P546" s="17" cm="1">
        <f t="array" ref="P546">_FV(Table1[[#This Row],[Company]],"Beta")</f>
        <v>1.1598999999999999</v>
      </c>
      <c r="Q546" s="65" t="s">
        <v>659</v>
      </c>
      <c r="R546" s="19" t="s">
        <v>19</v>
      </c>
    </row>
    <row r="547" spans="2:18" ht="25.5" x14ac:dyDescent="0.25">
      <c r="B547" s="5" t="s">
        <v>669</v>
      </c>
      <c r="C547" s="6" t="s">
        <v>670</v>
      </c>
      <c r="D547" s="6" t="e" vm="546">
        <v>#VALUE!</v>
      </c>
      <c r="E547" s="5" t="s">
        <v>15</v>
      </c>
      <c r="F547" s="5" t="s">
        <v>16</v>
      </c>
      <c r="G547" s="5" t="s">
        <v>36</v>
      </c>
      <c r="H547" s="5" t="s">
        <v>36</v>
      </c>
      <c r="I547" s="5">
        <v>325414</v>
      </c>
      <c r="J547" s="5" t="s">
        <v>18</v>
      </c>
      <c r="K547" s="7" cm="1">
        <f t="array" ref="K547">_FV(Table1[[#This Row],[Company]],"Market cap",TRUE)</f>
        <v>312328800</v>
      </c>
      <c r="L547" s="14" cm="1">
        <f t="array" ref="L547">+_FV(Table1[[#This Row],[Company]],"price")</f>
        <v>1.9350000000000001</v>
      </c>
      <c r="M547" s="18">
        <f>+Table1[[#This Row],[Last Price]]/Table1[[#This Row],[52 week high]]</f>
        <v>0.38392857142857145</v>
      </c>
      <c r="N547" s="16" cm="1">
        <f t="array" ref="N547">_FV(Table1[[#This Row],[Company]],"52 week high",TRUE)</f>
        <v>5.04</v>
      </c>
      <c r="O547" s="16" cm="1">
        <f t="array" ref="O547">_FV(Table1[[#This Row],[Company]],"52 week low",TRUE)</f>
        <v>1.6</v>
      </c>
      <c r="P547" s="17" cm="1">
        <f t="array" ref="P547">_FV(Table1[[#This Row],[Company]],"Beta")</f>
        <v>1.5419</v>
      </c>
      <c r="Q547" s="65" t="s">
        <v>671</v>
      </c>
      <c r="R547" s="19" t="s">
        <v>37</v>
      </c>
    </row>
    <row r="548" spans="2:18" ht="38.25" x14ac:dyDescent="0.25">
      <c r="B548" s="5" t="s">
        <v>681</v>
      </c>
      <c r="C548" s="6" t="s">
        <v>682</v>
      </c>
      <c r="D548" s="6" t="e" vm="547">
        <v>#VALUE!</v>
      </c>
      <c r="E548" s="5" t="s">
        <v>15</v>
      </c>
      <c r="F548" s="5" t="s">
        <v>16</v>
      </c>
      <c r="G548" s="5" t="s">
        <v>125</v>
      </c>
      <c r="H548" s="5" t="s">
        <v>125</v>
      </c>
      <c r="I548" s="5">
        <v>511210</v>
      </c>
      <c r="J548" s="5" t="s">
        <v>18</v>
      </c>
      <c r="K548" s="7" cm="1">
        <f t="array" ref="K548">_FV(Table1[[#This Row],[Company]],"Market cap",TRUE)</f>
        <v>437084514</v>
      </c>
      <c r="L548" s="14" cm="1">
        <f t="array" ref="L548">+_FV(Table1[[#This Row],[Company]],"price")</f>
        <v>7.0750000000000002</v>
      </c>
      <c r="M548" s="18">
        <f>+Table1[[#This Row],[Last Price]]/Table1[[#This Row],[52 week high]]</f>
        <v>0.70608782435129747</v>
      </c>
      <c r="N548" s="16" cm="1">
        <f t="array" ref="N548">_FV(Table1[[#This Row],[Company]],"52 week high",TRUE)</f>
        <v>10.02</v>
      </c>
      <c r="O548" s="16" cm="1">
        <f t="array" ref="O548">_FV(Table1[[#This Row],[Company]],"52 week low",TRUE)</f>
        <v>1.05</v>
      </c>
      <c r="P548" s="17" cm="1">
        <f t="array" ref="P548">_FV(Table1[[#This Row],[Company]],"Beta")</f>
        <v>1.5976999999999999</v>
      </c>
      <c r="Q548" s="65" t="s">
        <v>683</v>
      </c>
      <c r="R548" s="19" t="s">
        <v>37</v>
      </c>
    </row>
    <row r="549" spans="2:18" ht="38.25" x14ac:dyDescent="0.25">
      <c r="B549" s="5" t="s">
        <v>687</v>
      </c>
      <c r="C549" s="6" t="s">
        <v>688</v>
      </c>
      <c r="D549" s="6" t="e" vm="548">
        <v>#VALUE!</v>
      </c>
      <c r="E549" s="5" t="s">
        <v>15</v>
      </c>
      <c r="F549" s="5" t="s">
        <v>16</v>
      </c>
      <c r="G549" s="5" t="s">
        <v>17</v>
      </c>
      <c r="H549" s="5" t="s">
        <v>17</v>
      </c>
      <c r="I549" s="5">
        <v>334516</v>
      </c>
      <c r="J549" s="5" t="s">
        <v>18</v>
      </c>
      <c r="K549" s="7" cm="1">
        <f t="array" ref="K549">_FV(Table1[[#This Row],[Company]],"Market cap",TRUE)</f>
        <v>15924707928</v>
      </c>
      <c r="L549" s="14" cm="1">
        <f t="array" ref="L549">+_FV(Table1[[#This Row],[Company]],"price")</f>
        <v>23.62</v>
      </c>
      <c r="M549" s="18">
        <f>+Table1[[#This Row],[Last Price]]/Table1[[#This Row],[52 week high]]</f>
        <v>0.60829255730105591</v>
      </c>
      <c r="N549" s="16" cm="1">
        <f t="array" ref="N549">_FV(Table1[[#This Row],[Company]],"52 week high",TRUE)</f>
        <v>38.83</v>
      </c>
      <c r="O549" s="16" cm="1">
        <f t="array" ref="O549">_FV(Table1[[#This Row],[Company]],"52 week low",TRUE)</f>
        <v>17.91</v>
      </c>
      <c r="P549" s="17" cm="1">
        <f t="array" ref="P549">_FV(Table1[[#This Row],[Company]],"Beta")</f>
        <v>1.3872</v>
      </c>
      <c r="Q549" s="65" t="s">
        <v>689</v>
      </c>
      <c r="R549" s="19" t="s">
        <v>19</v>
      </c>
    </row>
    <row r="550" spans="2:18" ht="38.25" x14ac:dyDescent="0.25">
      <c r="B550" s="5" t="s">
        <v>690</v>
      </c>
      <c r="C550" s="6" t="s">
        <v>691</v>
      </c>
      <c r="D550" s="6" t="e" vm="549">
        <v>#VALUE!</v>
      </c>
      <c r="E550" s="5" t="s">
        <v>15</v>
      </c>
      <c r="F550" s="5" t="s">
        <v>23</v>
      </c>
      <c r="G550" s="5" t="s">
        <v>24</v>
      </c>
      <c r="H550" s="5" t="s">
        <v>25</v>
      </c>
      <c r="I550" s="5">
        <v>621610</v>
      </c>
      <c r="J550" s="5" t="s">
        <v>18</v>
      </c>
      <c r="K550" s="7" cm="1">
        <f t="array" ref="K550">_FV(Table1[[#This Row],[Company]],"Market cap",TRUE)</f>
        <v>236116200</v>
      </c>
      <c r="L550" s="14" cm="1">
        <f t="array" ref="L550">+_FV(Table1[[#This Row],[Company]],"price")</f>
        <v>1.1950000000000001</v>
      </c>
      <c r="M550" s="18">
        <f>+Table1[[#This Row],[Last Price]]/Table1[[#This Row],[52 week high]]</f>
        <v>0.19916666666666669</v>
      </c>
      <c r="N550" s="16" cm="1">
        <f t="array" ref="N550">_FV(Table1[[#This Row],[Company]],"52 week high",TRUE)</f>
        <v>6</v>
      </c>
      <c r="O550" s="16" cm="1">
        <f t="array" ref="O550">_FV(Table1[[#This Row],[Company]],"52 week low",TRUE)</f>
        <v>0.66639999999999999</v>
      </c>
      <c r="P550" s="17" cm="1">
        <f t="array" ref="P550">_FV(Table1[[#This Row],[Company]],"Beta")</f>
        <v>1.3240000000000001</v>
      </c>
      <c r="Q550" s="65" t="s">
        <v>692</v>
      </c>
      <c r="R550" s="19" t="s">
        <v>19</v>
      </c>
    </row>
    <row r="551" spans="2:18" ht="38.25" x14ac:dyDescent="0.25">
      <c r="B551" s="5" t="s">
        <v>702</v>
      </c>
      <c r="C551" s="6" t="s">
        <v>703</v>
      </c>
      <c r="D551" s="6" t="e" vm="550">
        <v>#VALUE!</v>
      </c>
      <c r="E551" s="5" t="s">
        <v>15</v>
      </c>
      <c r="F551" s="5" t="s">
        <v>16</v>
      </c>
      <c r="G551" s="5" t="s">
        <v>36</v>
      </c>
      <c r="H551" s="5" t="s">
        <v>36</v>
      </c>
      <c r="I551" s="5">
        <v>325412</v>
      </c>
      <c r="J551" s="5" t="s">
        <v>18</v>
      </c>
      <c r="K551" s="7" cm="1">
        <f t="array" ref="K551">_FV(Table1[[#This Row],[Company]],"Market cap",TRUE)</f>
        <v>1518969733</v>
      </c>
      <c r="L551" s="14" cm="1">
        <f t="array" ref="L551">+_FV(Table1[[#This Row],[Company]],"price")</f>
        <v>22.86</v>
      </c>
      <c r="M551" s="18">
        <f>+Table1[[#This Row],[Last Price]]/Table1[[#This Row],[52 week high]]</f>
        <v>0.95369211514392993</v>
      </c>
      <c r="N551" s="16" cm="1">
        <f t="array" ref="N551">_FV(Table1[[#This Row],[Company]],"52 week high",TRUE)</f>
        <v>23.97</v>
      </c>
      <c r="O551" s="16" cm="1">
        <f t="array" ref="O551">_FV(Table1[[#This Row],[Company]],"52 week low",TRUE)</f>
        <v>9.83</v>
      </c>
      <c r="P551" s="17" cm="1">
        <f t="array" ref="P551">_FV(Table1[[#This Row],[Company]],"Beta")</f>
        <v>0.89800000000000002</v>
      </c>
      <c r="Q551" s="65" t="s">
        <v>704</v>
      </c>
      <c r="R551" s="19" t="s">
        <v>19</v>
      </c>
    </row>
    <row r="552" spans="2:18" ht="38.25" x14ac:dyDescent="0.25">
      <c r="B552" s="5" t="s">
        <v>717</v>
      </c>
      <c r="C552" s="6" t="s">
        <v>718</v>
      </c>
      <c r="D552" s="6" t="e" vm="551">
        <v>#VALUE!</v>
      </c>
      <c r="E552" s="5" t="s">
        <v>15</v>
      </c>
      <c r="F552" s="5" t="s">
        <v>16</v>
      </c>
      <c r="G552" s="5" t="s">
        <v>36</v>
      </c>
      <c r="H552" s="5" t="s">
        <v>36</v>
      </c>
      <c r="I552" s="5" t="s">
        <v>37</v>
      </c>
      <c r="J552" s="5" t="s">
        <v>18</v>
      </c>
      <c r="K552" s="7" cm="1">
        <f t="array" ref="K552">_FV(Table1[[#This Row],[Company]],"Market cap",TRUE)</f>
        <v>231035207</v>
      </c>
      <c r="L552" s="14" cm="1">
        <f t="array" ref="L552">+_FV(Table1[[#This Row],[Company]],"price")</f>
        <v>9.23</v>
      </c>
      <c r="M552" s="18">
        <f>+Table1[[#This Row],[Last Price]]/Table1[[#This Row],[52 week high]]</f>
        <v>0.83909090909090911</v>
      </c>
      <c r="N552" s="16" cm="1">
        <f t="array" ref="N552">_FV(Table1[[#This Row],[Company]],"52 week high",TRUE)</f>
        <v>11</v>
      </c>
      <c r="O552" s="16" cm="1">
        <f t="array" ref="O552">_FV(Table1[[#This Row],[Company]],"52 week low",TRUE)</f>
        <v>4.4101999999999997</v>
      </c>
      <c r="P552" s="17" cm="1">
        <f t="array" ref="P552">_FV(Table1[[#This Row],[Company]],"Beta")</f>
        <v>1.4017999999999999</v>
      </c>
      <c r="Q552" s="65" t="s">
        <v>719</v>
      </c>
      <c r="R552" s="19" t="s">
        <v>19</v>
      </c>
    </row>
    <row r="553" spans="2:18" ht="38.25" x14ac:dyDescent="0.25">
      <c r="B553" s="5" t="s">
        <v>726</v>
      </c>
      <c r="C553" s="6" t="s">
        <v>727</v>
      </c>
      <c r="D553" s="6" t="e" vm="552">
        <v>#VALUE!</v>
      </c>
      <c r="E553" s="5" t="s">
        <v>15</v>
      </c>
      <c r="F553" s="5" t="s">
        <v>23</v>
      </c>
      <c r="G553" s="5" t="s">
        <v>76</v>
      </c>
      <c r="H553" s="5" t="s">
        <v>77</v>
      </c>
      <c r="I553" s="5">
        <v>334510</v>
      </c>
      <c r="J553" s="5" t="s">
        <v>18</v>
      </c>
      <c r="K553" s="7" cm="1">
        <f t="array" ref="K553">_FV(Table1[[#This Row],[Company]],"Market cap",TRUE)</f>
        <v>414408582</v>
      </c>
      <c r="L553" s="14" cm="1">
        <f t="array" ref="L553">+_FV(Table1[[#This Row],[Company]],"price")</f>
        <v>9.8000000000000007</v>
      </c>
      <c r="M553" s="18">
        <f>+Table1[[#This Row],[Last Price]]/Table1[[#This Row],[52 week high]]</f>
        <v>0.71742313323572482</v>
      </c>
      <c r="N553" s="16" cm="1">
        <f t="array" ref="N553">_FV(Table1[[#This Row],[Company]],"52 week high",TRUE)</f>
        <v>13.66</v>
      </c>
      <c r="O553" s="16" cm="1">
        <f t="array" ref="O553">_FV(Table1[[#This Row],[Company]],"52 week low",TRUE)</f>
        <v>6.87</v>
      </c>
      <c r="P553" s="17" cm="1">
        <f t="array" ref="P553">_FV(Table1[[#This Row],[Company]],"Beta")</f>
        <v>0.52170000000000005</v>
      </c>
      <c r="Q553" s="65" t="s">
        <v>728</v>
      </c>
      <c r="R553" s="19" t="s">
        <v>26</v>
      </c>
    </row>
    <row r="554" spans="2:18" ht="38.25" x14ac:dyDescent="0.25">
      <c r="B554" s="5" t="s">
        <v>732</v>
      </c>
      <c r="C554" s="6" t="s">
        <v>733</v>
      </c>
      <c r="D554" s="6" t="e" vm="553">
        <v>#VALUE!</v>
      </c>
      <c r="E554" s="5" t="s">
        <v>15</v>
      </c>
      <c r="F554" s="5" t="s">
        <v>23</v>
      </c>
      <c r="G554" s="5" t="s">
        <v>76</v>
      </c>
      <c r="H554" s="5" t="s">
        <v>77</v>
      </c>
      <c r="I554" s="5">
        <v>339112</v>
      </c>
      <c r="J554" s="5" t="s">
        <v>18</v>
      </c>
      <c r="K554" s="7" cm="1">
        <f t="array" ref="K554">_FV(Table1[[#This Row],[Company]],"Market cap",TRUE)</f>
        <v>3019718445</v>
      </c>
      <c r="L554" s="14" cm="1">
        <f t="array" ref="L554">+_FV(Table1[[#This Row],[Company]],"price")</f>
        <v>60.967500000000001</v>
      </c>
      <c r="M554" s="18">
        <f>+Table1[[#This Row],[Last Price]]/Table1[[#This Row],[52 week high]]</f>
        <v>0.7629043358568478</v>
      </c>
      <c r="N554" s="16" cm="1">
        <f t="array" ref="N554">_FV(Table1[[#This Row],[Company]],"52 week high",TRUE)</f>
        <v>79.915000000000006</v>
      </c>
      <c r="O554" s="16" cm="1">
        <f t="array" ref="O554">_FV(Table1[[#This Row],[Company]],"52 week low",TRUE)</f>
        <v>38.409999999999997</v>
      </c>
      <c r="P554" s="17" cm="1">
        <f t="array" ref="P554">_FV(Table1[[#This Row],[Company]],"Beta")</f>
        <v>0.40670000000000001</v>
      </c>
      <c r="Q554" s="65" t="s">
        <v>734</v>
      </c>
      <c r="R554" s="19" t="s">
        <v>19</v>
      </c>
    </row>
    <row r="555" spans="2:18" ht="25.5" x14ac:dyDescent="0.25">
      <c r="B555" s="5" t="s">
        <v>735</v>
      </c>
      <c r="C555" s="6" t="s">
        <v>736</v>
      </c>
      <c r="D555" s="6" t="e" vm="554">
        <v>#VALUE!</v>
      </c>
      <c r="E555" s="5" t="s">
        <v>15</v>
      </c>
      <c r="F555" s="5" t="s">
        <v>16</v>
      </c>
      <c r="G555" s="5" t="s">
        <v>125</v>
      </c>
      <c r="H555" s="5" t="s">
        <v>125</v>
      </c>
      <c r="I555" s="5">
        <v>325412</v>
      </c>
      <c r="J555" s="5" t="s">
        <v>18</v>
      </c>
      <c r="K555" s="7" cm="1">
        <f t="array" ref="K555">_FV(Table1[[#This Row],[Company]],"Market cap",TRUE)</f>
        <v>3129723351</v>
      </c>
      <c r="L555" s="14" cm="1">
        <f t="array" ref="L555">+_FV(Table1[[#This Row],[Company]],"price")</f>
        <v>72.069999999999993</v>
      </c>
      <c r="M555" s="18">
        <f>+Table1[[#This Row],[Last Price]]/Table1[[#This Row],[52 week high]]</f>
        <v>0.87890243902439014</v>
      </c>
      <c r="N555" s="16" cm="1">
        <f t="array" ref="N555">_FV(Table1[[#This Row],[Company]],"52 week high",TRUE)</f>
        <v>82</v>
      </c>
      <c r="O555" s="16" cm="1">
        <f t="array" ref="O555">_FV(Table1[[#This Row],[Company]],"52 week low",TRUE)</f>
        <v>20.63</v>
      </c>
      <c r="P555" s="17" cm="1">
        <f t="array" ref="P555">_FV(Table1[[#This Row],[Company]],"Beta")</f>
        <v>1.9384999999999999</v>
      </c>
      <c r="Q555" s="65" t="s">
        <v>737</v>
      </c>
      <c r="R555" s="19" t="s">
        <v>19</v>
      </c>
    </row>
    <row r="556" spans="2:18" ht="38.25" x14ac:dyDescent="0.25">
      <c r="B556" s="5" t="s">
        <v>744</v>
      </c>
      <c r="C556" s="6" t="s">
        <v>745</v>
      </c>
      <c r="D556" s="6" t="e" vm="555">
        <v>#VALUE!</v>
      </c>
      <c r="E556" s="5" t="s">
        <v>15</v>
      </c>
      <c r="F556" s="5" t="s">
        <v>23</v>
      </c>
      <c r="G556" s="5" t="s">
        <v>434</v>
      </c>
      <c r="H556" s="5" t="s">
        <v>434</v>
      </c>
      <c r="I556" s="5">
        <v>621999</v>
      </c>
      <c r="J556" s="5" t="s">
        <v>18</v>
      </c>
      <c r="K556" s="7" cm="1">
        <f t="array" ref="K556">_FV(Table1[[#This Row],[Company]],"Market cap",TRUE)</f>
        <v>264077436</v>
      </c>
      <c r="L556" s="14" cm="1">
        <f t="array" ref="L556">+_FV(Table1[[#This Row],[Company]],"price")</f>
        <v>10.646000000000001</v>
      </c>
      <c r="M556" s="18">
        <f>+Table1[[#This Row],[Last Price]]/Table1[[#This Row],[52 week high]]</f>
        <v>7.0503311258278148E-2</v>
      </c>
      <c r="N556" s="16" cm="1">
        <f t="array" ref="N556">_FV(Table1[[#This Row],[Company]],"52 week high",TRUE)</f>
        <v>151</v>
      </c>
      <c r="O556" s="16" cm="1">
        <f t="array" ref="O556">_FV(Table1[[#This Row],[Company]],"52 week low",TRUE)</f>
        <v>6.31</v>
      </c>
      <c r="P556" s="17" cm="1">
        <f t="array" ref="P556">_FV(Table1[[#This Row],[Company]],"Beta")</f>
        <v>-5.84</v>
      </c>
      <c r="Q556" s="65" t="s">
        <v>746</v>
      </c>
      <c r="R556" s="19" t="s">
        <v>37</v>
      </c>
    </row>
    <row r="557" spans="2:18" ht="38.25" x14ac:dyDescent="0.25">
      <c r="B557" s="5" t="s">
        <v>774</v>
      </c>
      <c r="C557" s="6" t="s">
        <v>775</v>
      </c>
      <c r="D557" s="6" t="e" vm="556">
        <v>#VALUE!</v>
      </c>
      <c r="E557" s="5" t="s">
        <v>15</v>
      </c>
      <c r="F557" s="5" t="s">
        <v>23</v>
      </c>
      <c r="G557" s="5" t="s">
        <v>76</v>
      </c>
      <c r="H557" s="5" t="s">
        <v>77</v>
      </c>
      <c r="I557" s="5">
        <v>339113</v>
      </c>
      <c r="J557" s="5" t="s">
        <v>18</v>
      </c>
      <c r="K557" s="7" cm="1">
        <f t="array" ref="K557">_FV(Table1[[#This Row],[Company]],"Market cap",TRUE)</f>
        <v>22887084320</v>
      </c>
      <c r="L557" s="14" cm="1">
        <f t="array" ref="L557">+_FV(Table1[[#This Row],[Company]],"price")</f>
        <v>45.4</v>
      </c>
      <c r="M557" s="18">
        <f>+Table1[[#This Row],[Last Price]]/Table1[[#This Row],[52 week high]]</f>
        <v>0.50613154960981044</v>
      </c>
      <c r="N557" s="16" cm="1">
        <f t="array" ref="N557">_FV(Table1[[#This Row],[Company]],"52 week high",TRUE)</f>
        <v>89.7</v>
      </c>
      <c r="O557" s="16" cm="1">
        <f t="array" ref="O557">_FV(Table1[[#This Row],[Company]],"52 week low",TRUE)</f>
        <v>43.25</v>
      </c>
      <c r="P557" s="17" cm="1">
        <f t="array" ref="P557">_FV(Table1[[#This Row],[Company]],"Beta")</f>
        <v>0.55110000000000003</v>
      </c>
      <c r="Q557" s="65" t="s">
        <v>776</v>
      </c>
      <c r="R557" s="19" t="s">
        <v>19</v>
      </c>
    </row>
    <row r="558" spans="2:18" ht="25.5" x14ac:dyDescent="0.25">
      <c r="B558" s="5" t="s">
        <v>781</v>
      </c>
      <c r="C558" s="6" t="s">
        <v>782</v>
      </c>
      <c r="D558" s="6" t="e" vm="557">
        <v>#VALUE!</v>
      </c>
      <c r="E558" s="5" t="s">
        <v>15</v>
      </c>
      <c r="F558" s="5" t="s">
        <v>16</v>
      </c>
      <c r="G558" s="5" t="s">
        <v>36</v>
      </c>
      <c r="H558" s="5" t="s">
        <v>36</v>
      </c>
      <c r="I558" s="5">
        <v>325414</v>
      </c>
      <c r="J558" s="5" t="s">
        <v>18</v>
      </c>
      <c r="K558" s="7" cm="1">
        <f t="array" ref="K558">_FV(Table1[[#This Row],[Company]],"Market cap",TRUE)</f>
        <v>2986826869</v>
      </c>
      <c r="L558" s="14" cm="1">
        <f t="array" ref="L558">+_FV(Table1[[#This Row],[Company]],"price")</f>
        <v>42.384999999999998</v>
      </c>
      <c r="M558" s="18">
        <f>+Table1[[#This Row],[Last Price]]/Table1[[#This Row],[52 week high]]</f>
        <v>0.52981250000000002</v>
      </c>
      <c r="N558" s="16" cm="1">
        <f t="array" ref="N558">_FV(Table1[[#This Row],[Company]],"52 week high",TRUE)</f>
        <v>80</v>
      </c>
      <c r="O558" s="16" cm="1">
        <f t="array" ref="O558">_FV(Table1[[#This Row],[Company]],"52 week low",TRUE)</f>
        <v>27.77</v>
      </c>
      <c r="P558" s="17" cm="1">
        <f t="array" ref="P558">_FV(Table1[[#This Row],[Company]],"Beta")</f>
        <v>1.0229999999999999</v>
      </c>
      <c r="Q558" s="65" t="s">
        <v>783</v>
      </c>
      <c r="R558" s="19" t="s">
        <v>19</v>
      </c>
    </row>
    <row r="559" spans="2:18" ht="38.25" x14ac:dyDescent="0.25">
      <c r="B559" s="5" t="s">
        <v>790</v>
      </c>
      <c r="C559" s="6" t="s">
        <v>791</v>
      </c>
      <c r="D559" s="6" t="e" vm="558">
        <v>#VALUE!</v>
      </c>
      <c r="E559" s="5" t="s">
        <v>15</v>
      </c>
      <c r="F559" s="5" t="s">
        <v>23</v>
      </c>
      <c r="G559" s="5" t="s">
        <v>76</v>
      </c>
      <c r="H559" s="5" t="s">
        <v>77</v>
      </c>
      <c r="I559" s="5">
        <v>339113</v>
      </c>
      <c r="J559" s="5" t="s">
        <v>18</v>
      </c>
      <c r="K559" s="7" cm="1">
        <f t="array" ref="K559">_FV(Table1[[#This Row],[Company]],"Market cap",TRUE)</f>
        <v>71359700000</v>
      </c>
      <c r="L559" s="14" cm="1">
        <f t="array" ref="L559">+_FV(Table1[[#This Row],[Company]],"price")</f>
        <v>50.26</v>
      </c>
      <c r="M559" s="18">
        <f>+Table1[[#This Row],[Last Price]]/Table1[[#This Row],[52 week high]]</f>
        <v>0.89846263854129427</v>
      </c>
      <c r="N559" s="16" cm="1">
        <f t="array" ref="N559">_FV(Table1[[#This Row],[Company]],"52 week high",TRUE)</f>
        <v>55.94</v>
      </c>
      <c r="O559" s="16" cm="1">
        <f t="array" ref="O559">_FV(Table1[[#This Row],[Company]],"52 week low",TRUE)</f>
        <v>45.85</v>
      </c>
      <c r="P559" s="17" cm="1">
        <f t="array" ref="P559">_FV(Table1[[#This Row],[Company]],"Beta")</f>
        <v>0.55069999999999997</v>
      </c>
      <c r="Q559" s="65" t="s">
        <v>792</v>
      </c>
      <c r="R559" s="19" t="s">
        <v>26</v>
      </c>
    </row>
    <row r="560" spans="2:18" ht="38.25" x14ac:dyDescent="0.25">
      <c r="B560" s="5" t="s">
        <v>796</v>
      </c>
      <c r="C560" s="6" t="s">
        <v>797</v>
      </c>
      <c r="D560" s="6" t="e" vm="559">
        <v>#VALUE!</v>
      </c>
      <c r="E560" s="5" t="s">
        <v>15</v>
      </c>
      <c r="F560" s="5" t="s">
        <v>16</v>
      </c>
      <c r="G560" s="5" t="s">
        <v>36</v>
      </c>
      <c r="H560" s="5" t="s">
        <v>36</v>
      </c>
      <c r="I560" s="5">
        <v>325412</v>
      </c>
      <c r="J560" s="5" t="s">
        <v>18</v>
      </c>
      <c r="K560" s="7" cm="1">
        <f t="array" ref="K560">_FV(Table1[[#This Row],[Company]],"Market cap",TRUE)</f>
        <v>27804620000</v>
      </c>
      <c r="L560" s="14" cm="1">
        <f t="array" ref="L560">+_FV(Table1[[#This Row],[Company]],"price")</f>
        <v>257.33</v>
      </c>
      <c r="M560" s="18">
        <f>+Table1[[#This Row],[Last Price]]/Table1[[#This Row],[52 week high]]</f>
        <v>0.91700552954369952</v>
      </c>
      <c r="N560" s="16" cm="1">
        <f t="array" ref="N560">_FV(Table1[[#This Row],[Company]],"52 week high",TRUE)</f>
        <v>280.61989999999997</v>
      </c>
      <c r="O560" s="16" cm="1">
        <f t="array" ref="O560">_FV(Table1[[#This Row],[Company]],"52 week low",TRUE)</f>
        <v>118.18</v>
      </c>
      <c r="P560" s="17" cm="1">
        <f t="array" ref="P560">_FV(Table1[[#This Row],[Company]],"Beta")</f>
        <v>0.72309999999999997</v>
      </c>
      <c r="Q560" s="65" t="s">
        <v>798</v>
      </c>
      <c r="R560" s="19" t="s">
        <v>37</v>
      </c>
    </row>
    <row r="561" spans="2:18" ht="25.5" x14ac:dyDescent="0.25">
      <c r="B561" s="5" t="s">
        <v>815</v>
      </c>
      <c r="C561" s="6" t="s">
        <v>816</v>
      </c>
      <c r="D561" s="6" t="e" vm="560">
        <v>#VALUE!</v>
      </c>
      <c r="E561" s="5" t="s">
        <v>15</v>
      </c>
      <c r="F561" s="5" t="s">
        <v>16</v>
      </c>
      <c r="G561" s="5" t="s">
        <v>36</v>
      </c>
      <c r="H561" s="5" t="s">
        <v>36</v>
      </c>
      <c r="I561" s="5" t="s">
        <v>37</v>
      </c>
      <c r="J561" s="5" t="s">
        <v>18</v>
      </c>
      <c r="K561" s="7" cm="1">
        <f t="array" ref="K561">_FV(Table1[[#This Row],[Company]],"Market cap",TRUE)</f>
        <v>829523791</v>
      </c>
      <c r="L561" s="14" cm="1">
        <f t="array" ref="L561">+_FV(Table1[[#This Row],[Company]],"price")</f>
        <v>27.94</v>
      </c>
      <c r="M561" s="18">
        <f>+Table1[[#This Row],[Last Price]]/Table1[[#This Row],[52 week high]]</f>
        <v>0.53801228146861568</v>
      </c>
      <c r="N561" s="16" cm="1">
        <f t="array" ref="N561">_FV(Table1[[#This Row],[Company]],"52 week high",TRUE)</f>
        <v>51.931899999999999</v>
      </c>
      <c r="O561" s="16" cm="1">
        <f t="array" ref="O561">_FV(Table1[[#This Row],[Company]],"52 week low",TRUE)</f>
        <v>12.08</v>
      </c>
      <c r="P561" s="17" cm="1">
        <f t="array" ref="P561">_FV(Table1[[#This Row],[Company]],"Beta")</f>
        <v>0.72970000000000002</v>
      </c>
      <c r="Q561" s="65" t="s">
        <v>817</v>
      </c>
      <c r="R561" s="19" t="s">
        <v>19</v>
      </c>
    </row>
    <row r="562" spans="2:18" ht="25.5" x14ac:dyDescent="0.25">
      <c r="B562" s="5" t="s">
        <v>829</v>
      </c>
      <c r="C562" s="6" t="s">
        <v>830</v>
      </c>
      <c r="D562" s="6" t="e" vm="561">
        <v>#VALUE!</v>
      </c>
      <c r="E562" s="5" t="s">
        <v>15</v>
      </c>
      <c r="F562" s="5" t="s">
        <v>16</v>
      </c>
      <c r="G562" s="5" t="s">
        <v>17</v>
      </c>
      <c r="H562" s="5" t="s">
        <v>17</v>
      </c>
      <c r="I562" s="5">
        <v>541714</v>
      </c>
      <c r="J562" s="5" t="s">
        <v>18</v>
      </c>
      <c r="K562" s="7" cm="1">
        <f t="array" ref="K562">_FV(Table1[[#This Row],[Company]],"Market cap",TRUE)</f>
        <v>12744360000</v>
      </c>
      <c r="L562" s="14" cm="1">
        <f t="array" ref="L562">+_FV(Table1[[#This Row],[Company]],"price")</f>
        <v>78.930000000000007</v>
      </c>
      <c r="M562" s="18">
        <f>+Table1[[#This Row],[Last Price]]/Table1[[#This Row],[52 week high]]</f>
        <v>0.69355476472914201</v>
      </c>
      <c r="N562" s="16" cm="1">
        <f t="array" ref="N562">_FV(Table1[[#This Row],[Company]],"52 week high",TRUE)</f>
        <v>113.80500000000001</v>
      </c>
      <c r="O562" s="16" cm="1">
        <f t="array" ref="O562">_FV(Table1[[#This Row],[Company]],"52 week low",TRUE)</f>
        <v>68.002499999999998</v>
      </c>
      <c r="P562" s="17" cm="1">
        <f t="array" ref="P562">_FV(Table1[[#This Row],[Company]],"Beta")</f>
        <v>1.2215</v>
      </c>
      <c r="Q562" s="65" t="s">
        <v>831</v>
      </c>
      <c r="R562" s="19" t="s">
        <v>26</v>
      </c>
    </row>
    <row r="563" spans="2:18" ht="38.25" x14ac:dyDescent="0.25">
      <c r="B563" s="5" t="s">
        <v>832</v>
      </c>
      <c r="C563" s="6" t="s">
        <v>833</v>
      </c>
      <c r="D563" s="6" t="e" vm="562">
        <v>#VALUE!</v>
      </c>
      <c r="E563" s="5" t="s">
        <v>15</v>
      </c>
      <c r="F563" s="5" t="s">
        <v>16</v>
      </c>
      <c r="G563" s="5" t="s">
        <v>36</v>
      </c>
      <c r="H563" s="5" t="s">
        <v>36</v>
      </c>
      <c r="I563" s="5">
        <v>325412</v>
      </c>
      <c r="J563" s="5" t="s">
        <v>18</v>
      </c>
      <c r="K563" s="7" cm="1">
        <f t="array" ref="K563">_FV(Table1[[#This Row],[Company]],"Market cap",TRUE)</f>
        <v>1934146925</v>
      </c>
      <c r="L563" s="14" cm="1">
        <f t="array" ref="L563">+_FV(Table1[[#This Row],[Company]],"price")</f>
        <v>10.375</v>
      </c>
      <c r="M563" s="18">
        <f>+Table1[[#This Row],[Last Price]]/Table1[[#This Row],[52 week high]]</f>
        <v>0.51900950475237628</v>
      </c>
      <c r="N563" s="16" cm="1">
        <f t="array" ref="N563">_FV(Table1[[#This Row],[Company]],"52 week high",TRUE)</f>
        <v>19.989999999999998</v>
      </c>
      <c r="O563" s="16" cm="1">
        <f t="array" ref="O563">_FV(Table1[[#This Row],[Company]],"52 week low",TRUE)</f>
        <v>7.61</v>
      </c>
      <c r="P563" s="17" cm="1">
        <f t="array" ref="P563">_FV(Table1[[#This Row],[Company]],"Beta")</f>
        <v>1.9702999999999999</v>
      </c>
      <c r="Q563" s="65" t="s">
        <v>834</v>
      </c>
      <c r="R563" s="19" t="s">
        <v>19</v>
      </c>
    </row>
    <row r="564" spans="2:18" ht="38.25" x14ac:dyDescent="0.25">
      <c r="B564" s="5" t="s">
        <v>835</v>
      </c>
      <c r="C564" s="6" t="s">
        <v>836</v>
      </c>
      <c r="D564" s="6" t="e" vm="563">
        <v>#VALUE!</v>
      </c>
      <c r="E564" s="5" t="s">
        <v>15</v>
      </c>
      <c r="F564" s="5" t="s">
        <v>16</v>
      </c>
      <c r="G564" s="5" t="s">
        <v>36</v>
      </c>
      <c r="H564" s="5" t="s">
        <v>36</v>
      </c>
      <c r="I564" s="5">
        <v>325412</v>
      </c>
      <c r="J564" s="5" t="s">
        <v>18</v>
      </c>
      <c r="K564" s="7" cm="1">
        <f t="array" ref="K564">_FV(Table1[[#This Row],[Company]],"Market cap",TRUE)</f>
        <v>41061999210</v>
      </c>
      <c r="L564" s="14" cm="1">
        <f t="array" ref="L564">+_FV(Table1[[#This Row],[Company]],"price")</f>
        <v>285.14999999999998</v>
      </c>
      <c r="M564" s="18">
        <f>+Table1[[#This Row],[Last Price]]/Table1[[#This Row],[52 week high]]</f>
        <v>0.91429395921508272</v>
      </c>
      <c r="N564" s="16" cm="1">
        <f t="array" ref="N564">_FV(Table1[[#This Row],[Company]],"52 week high",TRUE)</f>
        <v>311.88</v>
      </c>
      <c r="O564" s="16" cm="1">
        <f t="array" ref="O564">_FV(Table1[[#This Row],[Company]],"52 week low",TRUE)</f>
        <v>187.16</v>
      </c>
      <c r="P564" s="17" cm="1">
        <f t="array" ref="P564">_FV(Table1[[#This Row],[Company]],"Beta")</f>
        <v>0.222</v>
      </c>
      <c r="Q564" s="65" t="s">
        <v>837</v>
      </c>
      <c r="R564" s="19" t="s">
        <v>26</v>
      </c>
    </row>
    <row r="565" spans="2:18" ht="38.25" x14ac:dyDescent="0.25">
      <c r="B565" s="5" t="s">
        <v>838</v>
      </c>
      <c r="C565" s="6" t="s">
        <v>839</v>
      </c>
      <c r="D565" s="6" t="e" vm="564">
        <v>#VALUE!</v>
      </c>
      <c r="E565" s="5" t="s">
        <v>15</v>
      </c>
      <c r="F565" s="5" t="s">
        <v>16</v>
      </c>
      <c r="G565" s="5" t="s">
        <v>36</v>
      </c>
      <c r="H565" s="5" t="s">
        <v>36</v>
      </c>
      <c r="I565" s="5" t="s">
        <v>37</v>
      </c>
      <c r="J565" s="5" t="s">
        <v>18</v>
      </c>
      <c r="K565" s="7" cm="1">
        <f t="array" ref="K565">_FV(Table1[[#This Row],[Company]],"Market cap",TRUE)</f>
        <v>1278699984</v>
      </c>
      <c r="L565" s="14" cm="1">
        <f t="array" ref="L565">+_FV(Table1[[#This Row],[Company]],"price")</f>
        <v>18.760000000000002</v>
      </c>
      <c r="M565" s="18">
        <f>+Table1[[#This Row],[Last Price]]/Table1[[#This Row],[52 week high]]</f>
        <v>0.93472845042351771</v>
      </c>
      <c r="N565" s="16" cm="1">
        <f t="array" ref="N565">_FV(Table1[[#This Row],[Company]],"52 week high",TRUE)</f>
        <v>20.07</v>
      </c>
      <c r="O565" s="16" cm="1">
        <f t="array" ref="O565">_FV(Table1[[#This Row],[Company]],"52 week low",TRUE)</f>
        <v>5.54</v>
      </c>
      <c r="P565" s="17" cm="1">
        <f t="array" ref="P565">_FV(Table1[[#This Row],[Company]],"Beta")</f>
        <v>2.339</v>
      </c>
      <c r="Q565" s="65" t="s">
        <v>840</v>
      </c>
      <c r="R565" s="19" t="s">
        <v>37</v>
      </c>
    </row>
    <row r="566" spans="2:18" ht="25.5" x14ac:dyDescent="0.25">
      <c r="B566" s="5" t="s">
        <v>841</v>
      </c>
      <c r="C566" s="6" t="s">
        <v>842</v>
      </c>
      <c r="D566" s="6" t="e" vm="565">
        <v>#VALUE!</v>
      </c>
      <c r="E566" s="5" t="s">
        <v>15</v>
      </c>
      <c r="F566" s="5" t="s">
        <v>16</v>
      </c>
      <c r="G566" s="5" t="s">
        <v>17</v>
      </c>
      <c r="H566" s="5" t="s">
        <v>17</v>
      </c>
      <c r="I566" s="5">
        <v>339113</v>
      </c>
      <c r="J566" s="5" t="s">
        <v>18</v>
      </c>
      <c r="K566" s="7" cm="1">
        <f t="array" ref="K566">_FV(Table1[[#This Row],[Company]],"Market cap",TRUE)</f>
        <v>965656054</v>
      </c>
      <c r="L566" s="14" cm="1">
        <f t="array" ref="L566">+_FV(Table1[[#This Row],[Company]],"price")</f>
        <v>22.58</v>
      </c>
      <c r="M566" s="18">
        <f>+Table1[[#This Row],[Last Price]]/Table1[[#This Row],[52 week high]]</f>
        <v>0.72581163612986177</v>
      </c>
      <c r="N566" s="16" cm="1">
        <f t="array" ref="N566">_FV(Table1[[#This Row],[Company]],"52 week high",TRUE)</f>
        <v>31.11</v>
      </c>
      <c r="O566" s="16" cm="1">
        <f t="array" ref="O566">_FV(Table1[[#This Row],[Company]],"52 week low",TRUE)</f>
        <v>10.4</v>
      </c>
      <c r="P566" s="17" cm="1">
        <f t="array" ref="P566">_FV(Table1[[#This Row],[Company]],"Beta")</f>
        <v>1.8546</v>
      </c>
      <c r="Q566" s="65" t="s">
        <v>843</v>
      </c>
      <c r="R566" s="19" t="s">
        <v>26</v>
      </c>
    </row>
    <row r="567" spans="2:18" ht="51" x14ac:dyDescent="0.25">
      <c r="B567" s="5" t="s">
        <v>844</v>
      </c>
      <c r="C567" s="6" t="s">
        <v>845</v>
      </c>
      <c r="D567" s="6" t="e" vm="566">
        <v>#VALUE!</v>
      </c>
      <c r="E567" s="5" t="s">
        <v>15</v>
      </c>
      <c r="F567" s="5" t="s">
        <v>16</v>
      </c>
      <c r="G567" s="5" t="s">
        <v>36</v>
      </c>
      <c r="H567" s="5" t="s">
        <v>36</v>
      </c>
      <c r="I567" s="5">
        <v>325412</v>
      </c>
      <c r="J567" s="5" t="s">
        <v>18</v>
      </c>
      <c r="K567" s="7" cm="1">
        <f t="array" ref="K567">_FV(Table1[[#This Row],[Company]],"Market cap",TRUE)</f>
        <v>21385632923</v>
      </c>
      <c r="L567" s="14" cm="1">
        <f t="array" ref="L567">+_FV(Table1[[#This Row],[Company]],"price")</f>
        <v>115.07</v>
      </c>
      <c r="M567" s="18">
        <f>+Table1[[#This Row],[Last Price]]/Table1[[#This Row],[52 week high]]</f>
        <v>0.9770739577141887</v>
      </c>
      <c r="N567" s="16" cm="1">
        <f t="array" ref="N567">_FV(Table1[[#This Row],[Company]],"52 week high",TRUE)</f>
        <v>117.77</v>
      </c>
      <c r="O567" s="16" cm="1">
        <f t="array" ref="O567">_FV(Table1[[#This Row],[Company]],"52 week low",TRUE)</f>
        <v>70.73</v>
      </c>
      <c r="P567" s="17" cm="1">
        <f t="array" ref="P567">_FV(Table1[[#This Row],[Company]],"Beta")</f>
        <v>0.39129999999999998</v>
      </c>
      <c r="Q567" s="65" t="s">
        <v>846</v>
      </c>
      <c r="R567" s="19" t="s">
        <v>26</v>
      </c>
    </row>
    <row r="568" spans="2:18" ht="38.25" x14ac:dyDescent="0.25">
      <c r="B568" s="5" t="s">
        <v>847</v>
      </c>
      <c r="C568" s="6" t="s">
        <v>848</v>
      </c>
      <c r="D568" s="6" t="e" vm="567">
        <v>#VALUE!</v>
      </c>
      <c r="E568" s="5" t="s">
        <v>15</v>
      </c>
      <c r="F568" s="5" t="s">
        <v>16</v>
      </c>
      <c r="G568" s="5" t="s">
        <v>36</v>
      </c>
      <c r="H568" s="5" t="s">
        <v>36</v>
      </c>
      <c r="I568" s="5">
        <v>325412</v>
      </c>
      <c r="J568" s="5" t="s">
        <v>18</v>
      </c>
      <c r="K568" s="7" cm="1">
        <f t="array" ref="K568">_FV(Table1[[#This Row],[Company]],"Market cap",TRUE)</f>
        <v>281028150</v>
      </c>
      <c r="L568" s="14" cm="1">
        <f t="array" ref="L568">+_FV(Table1[[#This Row],[Company]],"price")</f>
        <v>9.56</v>
      </c>
      <c r="M568" s="18">
        <f>+Table1[[#This Row],[Last Price]]/Table1[[#This Row],[52 week high]]</f>
        <v>0.67323943661971841</v>
      </c>
      <c r="N568" s="16" cm="1">
        <f t="array" ref="N568">_FV(Table1[[#This Row],[Company]],"52 week high",TRUE)</f>
        <v>14.2</v>
      </c>
      <c r="O568" s="16" cm="1">
        <f t="array" ref="O568">_FV(Table1[[#This Row],[Company]],"52 week low",TRUE)</f>
        <v>2.84</v>
      </c>
      <c r="P568" s="17" cm="1">
        <f t="array" ref="P568">_FV(Table1[[#This Row],[Company]],"Beta")</f>
        <v>-0.63700000000000001</v>
      </c>
      <c r="Q568" s="65" t="s">
        <v>849</v>
      </c>
      <c r="R568" s="19" t="s">
        <v>19</v>
      </c>
    </row>
    <row r="569" spans="2:18" ht="25.5" x14ac:dyDescent="0.25">
      <c r="B569" s="5" t="s">
        <v>850</v>
      </c>
      <c r="C569" s="6" t="s">
        <v>851</v>
      </c>
      <c r="D569" s="6" t="e" vm="568">
        <v>#VALUE!</v>
      </c>
      <c r="E569" s="5" t="s">
        <v>15</v>
      </c>
      <c r="F569" s="5" t="s">
        <v>16</v>
      </c>
      <c r="G569" s="5" t="s">
        <v>36</v>
      </c>
      <c r="H569" s="5" t="s">
        <v>36</v>
      </c>
      <c r="I569" s="5" t="s">
        <v>37</v>
      </c>
      <c r="J569" s="5" t="s">
        <v>18</v>
      </c>
      <c r="K569" s="7" cm="1">
        <f t="array" ref="K569">_FV(Table1[[#This Row],[Company]],"Market cap",TRUE)</f>
        <v>33954114314</v>
      </c>
      <c r="L569" s="14" cm="1">
        <f t="array" ref="L569">+_FV(Table1[[#This Row],[Company]],"price")</f>
        <v>139.91</v>
      </c>
      <c r="M569" s="18">
        <f>+Table1[[#This Row],[Last Price]]/Table1[[#This Row],[52 week high]]</f>
        <v>0.74032330608249319</v>
      </c>
      <c r="N569" s="16" cm="1">
        <f t="array" ref="N569">_FV(Table1[[#This Row],[Company]],"52 week high",TRUE)</f>
        <v>188.98500000000001</v>
      </c>
      <c r="O569" s="16" cm="1">
        <f t="array" ref="O569">_FV(Table1[[#This Row],[Company]],"52 week low",TRUE)</f>
        <v>117.08</v>
      </c>
      <c r="P569" s="17" cm="1">
        <f t="array" ref="P569">_FV(Table1[[#This Row],[Company]],"Beta")</f>
        <v>0.39700000000000002</v>
      </c>
      <c r="Q569" s="65" t="s">
        <v>852</v>
      </c>
      <c r="R569" s="19" t="s">
        <v>37</v>
      </c>
    </row>
    <row r="570" spans="2:18" ht="38.25" x14ac:dyDescent="0.25">
      <c r="B570" s="5" t="s">
        <v>853</v>
      </c>
      <c r="C570" s="6" t="s">
        <v>854</v>
      </c>
      <c r="D570" s="6" t="e" vm="569">
        <v>#VALUE!</v>
      </c>
      <c r="E570" s="5" t="s">
        <v>15</v>
      </c>
      <c r="F570" s="5" t="s">
        <v>16</v>
      </c>
      <c r="G570" s="5" t="s">
        <v>36</v>
      </c>
      <c r="H570" s="5" t="s">
        <v>36</v>
      </c>
      <c r="I570" s="5">
        <v>325412</v>
      </c>
      <c r="J570" s="5" t="s">
        <v>18</v>
      </c>
      <c r="K570" s="7" cm="1">
        <f t="array" ref="K570">_FV(Table1[[#This Row],[Company]],"Market cap",TRUE)</f>
        <v>860032928</v>
      </c>
      <c r="L570" s="14" cm="1">
        <f t="array" ref="L570">+_FV(Table1[[#This Row],[Company]],"price")</f>
        <v>30.69</v>
      </c>
      <c r="M570" s="18">
        <f>+Table1[[#This Row],[Last Price]]/Table1[[#This Row],[52 week high]]</f>
        <v>0.93112864077669899</v>
      </c>
      <c r="N570" s="16" cm="1">
        <f t="array" ref="N570">_FV(Table1[[#This Row],[Company]],"52 week high",TRUE)</f>
        <v>32.96</v>
      </c>
      <c r="O570" s="16" cm="1">
        <f t="array" ref="O570">_FV(Table1[[#This Row],[Company]],"52 week low",TRUE)</f>
        <v>8.7949999999999999</v>
      </c>
      <c r="P570" s="17" cm="1">
        <f t="array" ref="P570">_FV(Table1[[#This Row],[Company]],"Beta")</f>
        <v>1.2524999999999999</v>
      </c>
      <c r="Q570" s="65" t="s">
        <v>855</v>
      </c>
      <c r="R570" s="19" t="s">
        <v>19</v>
      </c>
    </row>
    <row r="571" spans="2:18" ht="38.25" x14ac:dyDescent="0.25">
      <c r="B571" s="5" t="s">
        <v>895</v>
      </c>
      <c r="C571" s="6" t="s">
        <v>896</v>
      </c>
      <c r="D571" s="6" t="e" vm="570">
        <v>#VALUE!</v>
      </c>
      <c r="E571" s="5" t="s">
        <v>15</v>
      </c>
      <c r="F571" s="5" t="s">
        <v>16</v>
      </c>
      <c r="G571" s="5" t="s">
        <v>36</v>
      </c>
      <c r="H571" s="5" t="s">
        <v>36</v>
      </c>
      <c r="I571" s="5">
        <v>541714</v>
      </c>
      <c r="J571" s="5" t="s">
        <v>18</v>
      </c>
      <c r="K571" s="7" cm="1">
        <f t="array" ref="K571">_FV(Table1[[#This Row],[Company]],"Market cap",TRUE)</f>
        <v>627317513</v>
      </c>
      <c r="L571" s="14" cm="1">
        <f t="array" ref="L571">+_FV(Table1[[#This Row],[Company]],"price")</f>
        <v>6.0949999999999998</v>
      </c>
      <c r="M571" s="18">
        <f>+Table1[[#This Row],[Last Price]]/Table1[[#This Row],[52 week high]]</f>
        <v>0.71037296037296038</v>
      </c>
      <c r="N571" s="16" cm="1">
        <f t="array" ref="N571">_FV(Table1[[#This Row],[Company]],"52 week high",TRUE)</f>
        <v>8.58</v>
      </c>
      <c r="O571" s="16" cm="1">
        <f t="array" ref="O571">_FV(Table1[[#This Row],[Company]],"52 week low",TRUE)</f>
        <v>2.8650000000000002</v>
      </c>
      <c r="P571" s="17" cm="1">
        <f t="array" ref="P571">_FV(Table1[[#This Row],[Company]],"Beta")</f>
        <v>0.9264</v>
      </c>
      <c r="Q571" s="65" t="s">
        <v>897</v>
      </c>
      <c r="R571" s="19" t="s">
        <v>19</v>
      </c>
    </row>
    <row r="572" spans="2:18" ht="38.25" x14ac:dyDescent="0.25">
      <c r="B572" s="5" t="s">
        <v>898</v>
      </c>
      <c r="C572" s="6" t="s">
        <v>899</v>
      </c>
      <c r="D572" s="6" t="e" vm="571">
        <v>#VALUE!</v>
      </c>
      <c r="E572" s="5" t="s">
        <v>15</v>
      </c>
      <c r="F572" s="5" t="s">
        <v>16</v>
      </c>
      <c r="G572" s="5" t="s">
        <v>36</v>
      </c>
      <c r="H572" s="5" t="s">
        <v>36</v>
      </c>
      <c r="I572" s="5">
        <v>325412</v>
      </c>
      <c r="J572" s="5" t="s">
        <v>18</v>
      </c>
      <c r="K572" s="7" cm="1">
        <f t="array" ref="K572">_FV(Table1[[#This Row],[Company]],"Market cap",TRUE)</f>
        <v>2788106426</v>
      </c>
      <c r="L572" s="14" cm="1">
        <f t="array" ref="L572">+_FV(Table1[[#This Row],[Company]],"price")</f>
        <v>46.6</v>
      </c>
      <c r="M572" s="18">
        <f>+Table1[[#This Row],[Last Price]]/Table1[[#This Row],[52 week high]]</f>
        <v>0.54394770631492939</v>
      </c>
      <c r="N572" s="16" cm="1">
        <f t="array" ref="N572">_FV(Table1[[#This Row],[Company]],"52 week high",TRUE)</f>
        <v>85.67</v>
      </c>
      <c r="O572" s="16" cm="1">
        <f t="array" ref="O572">_FV(Table1[[#This Row],[Company]],"52 week low",TRUE)</f>
        <v>40.78</v>
      </c>
      <c r="P572" s="17" cm="1">
        <f t="array" ref="P572">_FV(Table1[[#This Row],[Company]],"Beta")</f>
        <v>0.6492</v>
      </c>
      <c r="Q572" s="65" t="s">
        <v>900</v>
      </c>
      <c r="R572" s="19" t="s">
        <v>19</v>
      </c>
    </row>
    <row r="573" spans="2:18" ht="38.25" x14ac:dyDescent="0.25">
      <c r="B573" s="5" t="s">
        <v>920</v>
      </c>
      <c r="C573" s="6" t="s">
        <v>921</v>
      </c>
      <c r="D573" s="6" t="e" vm="572">
        <v>#VALUE!</v>
      </c>
      <c r="E573" s="5" t="s">
        <v>15</v>
      </c>
      <c r="F573" s="5" t="s">
        <v>23</v>
      </c>
      <c r="G573" s="5" t="s">
        <v>76</v>
      </c>
      <c r="H573" s="5" t="s">
        <v>77</v>
      </c>
      <c r="I573" s="5">
        <v>339112</v>
      </c>
      <c r="J573" s="5" t="s">
        <v>18</v>
      </c>
      <c r="K573" s="7" cm="1">
        <f t="array" ref="K573">_FV(Table1[[#This Row],[Company]],"Market cap",TRUE)</f>
        <v>65392158705</v>
      </c>
      <c r="L573" s="14" cm="1">
        <f t="array" ref="L573">+_FV(Table1[[#This Row],[Company]],"price")</f>
        <v>45.655000000000001</v>
      </c>
      <c r="M573" s="18">
        <f>+Table1[[#This Row],[Last Price]]/Table1[[#This Row],[52 week high]]</f>
        <v>0.95213764337851925</v>
      </c>
      <c r="N573" s="16" cm="1">
        <f t="array" ref="N573">_FV(Table1[[#This Row],[Company]],"52 week high",TRUE)</f>
        <v>47.95</v>
      </c>
      <c r="O573" s="16" cm="1">
        <f t="array" ref="O573">_FV(Table1[[#This Row],[Company]],"52 week low",TRUE)</f>
        <v>34.979999999999997</v>
      </c>
      <c r="P573" s="17" cm="1">
        <f t="array" ref="P573">_FV(Table1[[#This Row],[Company]],"Beta")</f>
        <v>0.7903</v>
      </c>
      <c r="Q573" s="65" t="s">
        <v>922</v>
      </c>
      <c r="R573" s="19" t="s">
        <v>26</v>
      </c>
    </row>
    <row r="574" spans="2:18" ht="25.5" x14ac:dyDescent="0.25">
      <c r="B574" s="5" t="s">
        <v>934</v>
      </c>
      <c r="C574" s="6" t="s">
        <v>935</v>
      </c>
      <c r="D574" s="6" t="e" vm="573">
        <v>#VALUE!</v>
      </c>
      <c r="E574" s="5" t="s">
        <v>15</v>
      </c>
      <c r="F574" s="5" t="s">
        <v>16</v>
      </c>
      <c r="G574" s="5" t="s">
        <v>36</v>
      </c>
      <c r="H574" s="5" t="s">
        <v>36</v>
      </c>
      <c r="I574" s="5">
        <v>325412</v>
      </c>
      <c r="J574" s="5" t="s">
        <v>18</v>
      </c>
      <c r="K574" s="7" cm="1">
        <f t="array" ref="K574">_FV(Table1[[#This Row],[Company]],"Market cap",TRUE)</f>
        <v>1323672850</v>
      </c>
      <c r="L574" s="14" cm="1">
        <f t="array" ref="L574">+_FV(Table1[[#This Row],[Company]],"price")</f>
        <v>8.8550000000000004</v>
      </c>
      <c r="M574" s="18">
        <f>+Table1[[#This Row],[Last Price]]/Table1[[#This Row],[52 week high]]</f>
        <v>0.70067575052619924</v>
      </c>
      <c r="N574" s="16" cm="1">
        <f t="array" ref="N574">_FV(Table1[[#This Row],[Company]],"52 week high",TRUE)</f>
        <v>12.6378</v>
      </c>
      <c r="O574" s="16" cm="1">
        <f t="array" ref="O574">_FV(Table1[[#This Row],[Company]],"52 week low",TRUE)</f>
        <v>4.9800000000000004</v>
      </c>
      <c r="P574" s="17" cm="1">
        <f t="array" ref="P574">_FV(Table1[[#This Row],[Company]],"Beta")</f>
        <v>0.67889999999999995</v>
      </c>
      <c r="Q574" s="65" t="s">
        <v>936</v>
      </c>
      <c r="R574" s="19" t="s">
        <v>19</v>
      </c>
    </row>
    <row r="575" spans="2:18" ht="51" x14ac:dyDescent="0.25">
      <c r="B575" s="5" t="s">
        <v>955</v>
      </c>
      <c r="C575" s="6" t="s">
        <v>956</v>
      </c>
      <c r="D575" s="6" t="e" vm="574">
        <v>#VALUE!</v>
      </c>
      <c r="E575" s="5" t="s">
        <v>15</v>
      </c>
      <c r="F575" s="5" t="s">
        <v>16</v>
      </c>
      <c r="G575" s="5" t="s">
        <v>125</v>
      </c>
      <c r="H575" s="5" t="s">
        <v>125</v>
      </c>
      <c r="I575" s="5">
        <v>325412</v>
      </c>
      <c r="J575" s="5" t="s">
        <v>18</v>
      </c>
      <c r="K575" s="7" cm="1">
        <f t="array" ref="K575">_FV(Table1[[#This Row],[Company]],"Market cap",TRUE)</f>
        <v>153466228800</v>
      </c>
      <c r="L575" s="14" cm="1">
        <f t="array" ref="L575">+_FV(Table1[[#This Row],[Company]],"price")</f>
        <v>72.180000000000007</v>
      </c>
      <c r="M575" s="18">
        <f>+Table1[[#This Row],[Last Price]]/Table1[[#This Row],[52 week high]]</f>
        <v>0.88635107754650955</v>
      </c>
      <c r="N575" s="16" cm="1">
        <f t="array" ref="N575">_FV(Table1[[#This Row],[Company]],"52 week high",TRUE)</f>
        <v>81.435000000000002</v>
      </c>
      <c r="O575" s="16" cm="1">
        <f t="array" ref="O575">_FV(Table1[[#This Row],[Company]],"52 week low",TRUE)</f>
        <v>62.9</v>
      </c>
      <c r="P575" s="17" cm="1">
        <f t="array" ref="P575">_FV(Table1[[#This Row],[Company]],"Beta")</f>
        <v>0.42009999999999997</v>
      </c>
      <c r="Q575" s="65" t="s">
        <v>957</v>
      </c>
      <c r="R575" s="19" t="s">
        <v>19</v>
      </c>
    </row>
    <row r="576" spans="2:18" ht="38.25" x14ac:dyDescent="0.25">
      <c r="B576" s="5" t="s">
        <v>964</v>
      </c>
      <c r="C576" s="6" t="s">
        <v>965</v>
      </c>
      <c r="D576" s="6" t="e" vm="575">
        <v>#VALUE!</v>
      </c>
      <c r="E576" s="5" t="s">
        <v>15</v>
      </c>
      <c r="F576" s="5" t="s">
        <v>23</v>
      </c>
      <c r="G576" s="5" t="s">
        <v>24</v>
      </c>
      <c r="H576" s="5" t="s">
        <v>104</v>
      </c>
      <c r="I576" s="5">
        <v>623110</v>
      </c>
      <c r="J576" s="5" t="s">
        <v>18</v>
      </c>
      <c r="K576" s="7" cm="1">
        <f t="array" ref="K576">_FV(Table1[[#This Row],[Company]],"Market cap",TRUE)</f>
        <v>533329702</v>
      </c>
      <c r="L576" s="14" cm="1">
        <f t="array" ref="L576">+_FV(Table1[[#This Row],[Company]],"price")</f>
        <v>2.855</v>
      </c>
      <c r="M576" s="18">
        <f>+Table1[[#This Row],[Last Price]]/Table1[[#This Row],[52 week high]]</f>
        <v>0.37541091387245229</v>
      </c>
      <c r="N576" s="16" cm="1">
        <f t="array" ref="N576">_FV(Table1[[#This Row],[Company]],"52 week high",TRUE)</f>
        <v>7.6050000000000004</v>
      </c>
      <c r="O576" s="16" cm="1">
        <f t="array" ref="O576">_FV(Table1[[#This Row],[Company]],"52 week low",TRUE)</f>
        <v>2.37</v>
      </c>
      <c r="P576" s="17" cm="1">
        <f t="array" ref="P576">_FV(Table1[[#This Row],[Company]],"Beta")</f>
        <v>1.3838999999999999</v>
      </c>
      <c r="Q576" s="65" t="s">
        <v>966</v>
      </c>
      <c r="R576" s="19" t="s">
        <v>19</v>
      </c>
    </row>
    <row r="577" spans="2:18" ht="38.25" x14ac:dyDescent="0.25">
      <c r="B577" s="5" t="s">
        <v>970</v>
      </c>
      <c r="C577" s="6" t="s">
        <v>971</v>
      </c>
      <c r="D577" s="6" t="e" vm="576">
        <v>#VALUE!</v>
      </c>
      <c r="E577" s="5" t="s">
        <v>15</v>
      </c>
      <c r="F577" s="5" t="s">
        <v>16</v>
      </c>
      <c r="G577" s="5" t="s">
        <v>17</v>
      </c>
      <c r="H577" s="5" t="s">
        <v>17</v>
      </c>
      <c r="I577" s="5">
        <v>334516</v>
      </c>
      <c r="J577" s="5" t="s">
        <v>18</v>
      </c>
      <c r="K577" s="7" cm="1">
        <f t="array" ref="K577">_FV(Table1[[#This Row],[Company]],"Market cap",TRUE)</f>
        <v>10538480000</v>
      </c>
      <c r="L577" s="14" cm="1">
        <f t="array" ref="L577">+_FV(Table1[[#This Row],[Company]],"price")</f>
        <v>69.8</v>
      </c>
      <c r="M577" s="18">
        <f>+Table1[[#This Row],[Last Price]]/Table1[[#This Row],[52 week high]]</f>
        <v>0.93141179610354952</v>
      </c>
      <c r="N577" s="16" cm="1">
        <f t="array" ref="N577">_FV(Table1[[#This Row],[Company]],"52 week high",TRUE)</f>
        <v>74.94</v>
      </c>
      <c r="O577" s="16" cm="1">
        <f t="array" ref="O577">_FV(Table1[[#This Row],[Company]],"52 week low",TRUE)</f>
        <v>48.42</v>
      </c>
      <c r="P577" s="17" cm="1">
        <f t="array" ref="P577">_FV(Table1[[#This Row],[Company]],"Beta")</f>
        <v>1.1791</v>
      </c>
      <c r="Q577" s="65" t="s">
        <v>972</v>
      </c>
      <c r="R577" s="19" t="s">
        <v>19</v>
      </c>
    </row>
    <row r="578" spans="2:18" ht="38.25" x14ac:dyDescent="0.25">
      <c r="B578" s="5" t="s">
        <v>991</v>
      </c>
      <c r="C578" s="6" t="s">
        <v>992</v>
      </c>
      <c r="D578" s="6" t="e" vm="577">
        <v>#VALUE!</v>
      </c>
      <c r="E578" s="5" t="s">
        <v>15</v>
      </c>
      <c r="F578" s="5" t="s">
        <v>16</v>
      </c>
      <c r="G578" s="5" t="s">
        <v>36</v>
      </c>
      <c r="H578" s="5" t="s">
        <v>36</v>
      </c>
      <c r="I578" s="5">
        <v>325414</v>
      </c>
      <c r="J578" s="5" t="s">
        <v>18</v>
      </c>
      <c r="K578" s="7" cm="1">
        <f t="array" ref="K578">_FV(Table1[[#This Row],[Company]],"Market cap",TRUE)</f>
        <v>376968977</v>
      </c>
      <c r="L578" s="14" cm="1">
        <f t="array" ref="L578">+_FV(Table1[[#This Row],[Company]],"price")</f>
        <v>7.7</v>
      </c>
      <c r="M578" s="18">
        <f>+Table1[[#This Row],[Last Price]]/Table1[[#This Row],[52 week high]]</f>
        <v>0.28731343283582089</v>
      </c>
      <c r="N578" s="16" cm="1">
        <f t="array" ref="N578">_FV(Table1[[#This Row],[Company]],"52 week high",TRUE)</f>
        <v>26.8</v>
      </c>
      <c r="O578" s="16" cm="1">
        <f t="array" ref="O578">_FV(Table1[[#This Row],[Company]],"52 week low",TRUE)</f>
        <v>4.84</v>
      </c>
      <c r="P578" s="17" cm="1">
        <f t="array" ref="P578">_FV(Table1[[#This Row],[Company]],"Beta")</f>
        <v>1.92</v>
      </c>
      <c r="Q578" s="65" t="s">
        <v>993</v>
      </c>
      <c r="R578" s="19" t="s">
        <v>19</v>
      </c>
    </row>
    <row r="579" spans="2:18" ht="25.5" x14ac:dyDescent="0.25">
      <c r="B579" s="5" t="s">
        <v>994</v>
      </c>
      <c r="C579" s="6" t="s">
        <v>995</v>
      </c>
      <c r="D579" s="6" t="e" vm="578">
        <v>#VALUE!</v>
      </c>
      <c r="E579" s="5" t="s">
        <v>15</v>
      </c>
      <c r="F579" s="5" t="s">
        <v>16</v>
      </c>
      <c r="G579" s="5" t="s">
        <v>36</v>
      </c>
      <c r="H579" s="5" t="s">
        <v>36</v>
      </c>
      <c r="I579" s="5">
        <v>325414</v>
      </c>
      <c r="J579" s="5" t="s">
        <v>18</v>
      </c>
      <c r="K579" s="7" cm="1">
        <f t="array" ref="K579">_FV(Table1[[#This Row],[Company]],"Market cap",TRUE)</f>
        <v>334973610</v>
      </c>
      <c r="L579" s="14" cm="1">
        <f t="array" ref="L579">+_FV(Table1[[#This Row],[Company]],"price")</f>
        <v>11.494999999999999</v>
      </c>
      <c r="M579" s="18">
        <f>+Table1[[#This Row],[Last Price]]/Table1[[#This Row],[52 week high]]</f>
        <v>0.9422131147540983</v>
      </c>
      <c r="N579" s="16" cm="1">
        <f t="array" ref="N579">_FV(Table1[[#This Row],[Company]],"52 week high",TRUE)</f>
        <v>12.2</v>
      </c>
      <c r="O579" s="16" cm="1">
        <f t="array" ref="O579">_FV(Table1[[#This Row],[Company]],"52 week low",TRUE)</f>
        <v>0.59</v>
      </c>
      <c r="P579" s="17" cm="1">
        <f t="array" ref="P579">_FV(Table1[[#This Row],[Company]],"Beta")</f>
        <v>1.3280000000000001</v>
      </c>
      <c r="Q579" s="65" t="s">
        <v>996</v>
      </c>
      <c r="R579" s="19" t="s">
        <v>37</v>
      </c>
    </row>
    <row r="580" spans="2:18" ht="38.25" x14ac:dyDescent="0.25">
      <c r="B580" s="5" t="s">
        <v>1040</v>
      </c>
      <c r="C580" s="6" t="s">
        <v>1041</v>
      </c>
      <c r="D580" s="6" t="e" vm="579">
        <v>#VALUE!</v>
      </c>
      <c r="E580" s="5" t="s">
        <v>15</v>
      </c>
      <c r="F580" s="5" t="s">
        <v>23</v>
      </c>
      <c r="G580" s="5" t="s">
        <v>24</v>
      </c>
      <c r="H580" s="5" t="s">
        <v>104</v>
      </c>
      <c r="I580" s="5">
        <v>525990</v>
      </c>
      <c r="J580" s="5" t="s">
        <v>18</v>
      </c>
      <c r="K580" s="7" cm="1">
        <f t="array" ref="K580">_FV(Table1[[#This Row],[Company]],"Market cap",TRUE)</f>
        <v>663943398</v>
      </c>
      <c r="L580" s="14" cm="1">
        <f t="array" ref="L580">+_FV(Table1[[#This Row],[Company]],"price")</f>
        <v>1.3427</v>
      </c>
      <c r="M580" s="18">
        <f>+Table1[[#This Row],[Last Price]]/Table1[[#This Row],[52 week high]]</f>
        <v>0.13771282051282052</v>
      </c>
      <c r="N580" s="16" cm="1">
        <f t="array" ref="N580">_FV(Table1[[#This Row],[Company]],"52 week high",TRUE)</f>
        <v>9.75</v>
      </c>
      <c r="O580" s="16" cm="1">
        <f t="array" ref="O580">_FV(Table1[[#This Row],[Company]],"52 week low",TRUE)</f>
        <v>0.98009999999999997</v>
      </c>
      <c r="P580" s="17" cm="1">
        <f t="array" ref="P580">_FV(Table1[[#This Row],[Company]],"Beta")</f>
        <v>-9.2999999999999999E-2</v>
      </c>
      <c r="Q580" s="65" t="s">
        <v>1042</v>
      </c>
      <c r="R580" s="19" t="s">
        <v>19</v>
      </c>
    </row>
    <row r="581" spans="2:18" ht="25.5" x14ac:dyDescent="0.25">
      <c r="B581" s="5" t="s">
        <v>1047</v>
      </c>
      <c r="C581" s="6" t="s">
        <v>1048</v>
      </c>
      <c r="D581" s="6" t="e" vm="580">
        <v>#VALUE!</v>
      </c>
      <c r="E581" s="5" t="s">
        <v>15</v>
      </c>
      <c r="F581" s="5" t="s">
        <v>16</v>
      </c>
      <c r="G581" s="5" t="s">
        <v>125</v>
      </c>
      <c r="H581" s="5" t="s">
        <v>125</v>
      </c>
      <c r="I581" s="5">
        <v>325412</v>
      </c>
      <c r="J581" s="5" t="s">
        <v>18</v>
      </c>
      <c r="K581" s="7" cm="1">
        <f t="array" ref="K581">_FV(Table1[[#This Row],[Company]],"Market cap",TRUE)</f>
        <v>615787170</v>
      </c>
      <c r="L581" s="14" cm="1">
        <f t="array" ref="L581">+_FV(Table1[[#This Row],[Company]],"price")</f>
        <v>11.46</v>
      </c>
      <c r="M581" s="18">
        <f>+Table1[[#This Row],[Last Price]]/Table1[[#This Row],[52 week high]]</f>
        <v>0.82062298603651995</v>
      </c>
      <c r="N581" s="16" cm="1">
        <f t="array" ref="N581">_FV(Table1[[#This Row],[Company]],"52 week high",TRUE)</f>
        <v>13.965</v>
      </c>
      <c r="O581" s="16" cm="1">
        <f t="array" ref="O581">_FV(Table1[[#This Row],[Company]],"52 week low",TRUE)</f>
        <v>7.4</v>
      </c>
      <c r="P581" s="17" cm="1">
        <f t="array" ref="P581">_FV(Table1[[#This Row],[Company]],"Beta")</f>
        <v>0.97119999999999995</v>
      </c>
      <c r="Q581" s="65" t="s">
        <v>1049</v>
      </c>
      <c r="R581" s="19" t="s">
        <v>19</v>
      </c>
    </row>
    <row r="582" spans="2:18" ht="51" x14ac:dyDescent="0.25">
      <c r="B582" s="5" t="s">
        <v>1050</v>
      </c>
      <c r="C582" s="6" t="s">
        <v>1051</v>
      </c>
      <c r="D582" s="6" t="e" vm="581">
        <v>#VALUE!</v>
      </c>
      <c r="E582" s="5" t="s">
        <v>15</v>
      </c>
      <c r="F582" s="5" t="s">
        <v>23</v>
      </c>
      <c r="G582" s="5" t="s">
        <v>24</v>
      </c>
      <c r="H582" s="5" t="s">
        <v>154</v>
      </c>
      <c r="I582" s="5">
        <v>424210</v>
      </c>
      <c r="J582" s="5" t="s">
        <v>18</v>
      </c>
      <c r="K582" s="7" cm="1">
        <f t="array" ref="K582">_FV(Table1[[#This Row],[Company]],"Market cap",TRUE)</f>
        <v>20221024474</v>
      </c>
      <c r="L582" s="14" cm="1">
        <f t="array" ref="L582">+_FV(Table1[[#This Row],[Company]],"price")</f>
        <v>77.14</v>
      </c>
      <c r="M582" s="18">
        <f>+Table1[[#This Row],[Last Price]]/Table1[[#This Row],[52 week high]]</f>
        <v>0.94569081770258678</v>
      </c>
      <c r="N582" s="16" cm="1">
        <f t="array" ref="N582">_FV(Table1[[#This Row],[Company]],"52 week high",TRUE)</f>
        <v>81.569999999999993</v>
      </c>
      <c r="O582" s="16" cm="1">
        <f t="array" ref="O582">_FV(Table1[[#This Row],[Company]],"52 week low",TRUE)</f>
        <v>49.7</v>
      </c>
      <c r="P582" s="17" cm="1">
        <f t="array" ref="P582">_FV(Table1[[#This Row],[Company]],"Beta")</f>
        <v>0.77390000000000003</v>
      </c>
      <c r="Q582" s="65" t="s">
        <v>1052</v>
      </c>
      <c r="R582" s="19" t="s">
        <v>26</v>
      </c>
    </row>
    <row r="583" spans="2:18" ht="25.5" x14ac:dyDescent="0.25">
      <c r="B583" s="5" t="s">
        <v>1053</v>
      </c>
      <c r="C583" s="6" t="s">
        <v>1054</v>
      </c>
      <c r="D583" s="6" t="e" vm="582">
        <v>#VALUE!</v>
      </c>
      <c r="E583" s="5" t="s">
        <v>15</v>
      </c>
      <c r="F583" s="5" t="s">
        <v>23</v>
      </c>
      <c r="G583" s="5" t="s">
        <v>76</v>
      </c>
      <c r="H583" s="5" t="s">
        <v>77</v>
      </c>
      <c r="I583" s="5">
        <v>339112</v>
      </c>
      <c r="J583" s="5" t="s">
        <v>18</v>
      </c>
      <c r="K583" s="7" cm="1">
        <f t="array" ref="K583">_FV(Table1[[#This Row],[Company]],"Market cap",TRUE)</f>
        <v>569598600</v>
      </c>
      <c r="L583" s="14" cm="1">
        <f t="array" ref="L583">+_FV(Table1[[#This Row],[Company]],"price")</f>
        <v>13.6</v>
      </c>
      <c r="M583" s="18">
        <f>+Table1[[#This Row],[Last Price]]/Table1[[#This Row],[52 week high]]</f>
        <v>0.57946314443971025</v>
      </c>
      <c r="N583" s="16" cm="1">
        <f t="array" ref="N583">_FV(Table1[[#This Row],[Company]],"52 week high",TRUE)</f>
        <v>23.47</v>
      </c>
      <c r="O583" s="16" cm="1">
        <f t="array" ref="O583">_FV(Table1[[#This Row],[Company]],"52 week low",TRUE)</f>
        <v>12.255000000000001</v>
      </c>
      <c r="P583" s="17" cm="1">
        <f t="array" ref="P583">_FV(Table1[[#This Row],[Company]],"Beta")</f>
        <v>0.82750000000000001</v>
      </c>
      <c r="Q583" s="65" t="s">
        <v>1055</v>
      </c>
      <c r="R583" s="19" t="s">
        <v>19</v>
      </c>
    </row>
    <row r="584" spans="2:18" ht="25.5" x14ac:dyDescent="0.25">
      <c r="B584" s="5" t="s">
        <v>1056</v>
      </c>
      <c r="C584" s="6" t="s">
        <v>1057</v>
      </c>
      <c r="D584" s="6" t="e" vm="583">
        <v>#VALUE!</v>
      </c>
      <c r="E584" s="5" t="s">
        <v>15</v>
      </c>
      <c r="F584" s="5" t="s">
        <v>16</v>
      </c>
      <c r="G584" s="5" t="s">
        <v>36</v>
      </c>
      <c r="H584" s="5" t="s">
        <v>36</v>
      </c>
      <c r="I584" s="5">
        <v>621512</v>
      </c>
      <c r="J584" s="5" t="s">
        <v>18</v>
      </c>
      <c r="K584" s="7" cm="1">
        <f t="array" ref="K584">_FV(Table1[[#This Row],[Company]],"Market cap",TRUE)</f>
        <v>786462790</v>
      </c>
      <c r="L584" s="14" cm="1">
        <f t="array" ref="L584">+_FV(Table1[[#This Row],[Company]],"price")</f>
        <v>14.69</v>
      </c>
      <c r="M584" s="18">
        <f>+Table1[[#This Row],[Last Price]]/Table1[[#This Row],[52 week high]]</f>
        <v>0.31335324232081907</v>
      </c>
      <c r="N584" s="16" cm="1">
        <f t="array" ref="N584">_FV(Table1[[#This Row],[Company]],"52 week high",TRUE)</f>
        <v>46.88</v>
      </c>
      <c r="O584" s="16" cm="1">
        <f t="array" ref="O584">_FV(Table1[[#This Row],[Company]],"52 week low",TRUE)</f>
        <v>10.5</v>
      </c>
      <c r="P584" s="17" cm="1">
        <f t="array" ref="P584">_FV(Table1[[#This Row],[Company]],"Beta")</f>
        <v>1.0642</v>
      </c>
      <c r="Q584" s="65" t="s">
        <v>1058</v>
      </c>
      <c r="R584" s="19" t="s">
        <v>19</v>
      </c>
    </row>
    <row r="585" spans="2:18" ht="38.25" x14ac:dyDescent="0.25">
      <c r="B585" s="5" t="s">
        <v>1059</v>
      </c>
      <c r="C585" s="6" t="s">
        <v>1060</v>
      </c>
      <c r="D585" s="6" t="e" vm="584">
        <v>#VALUE!</v>
      </c>
      <c r="E585" s="5" t="s">
        <v>15</v>
      </c>
      <c r="F585" s="5" t="s">
        <v>23</v>
      </c>
      <c r="G585" s="5" t="s">
        <v>24</v>
      </c>
      <c r="H585" s="5" t="s">
        <v>25</v>
      </c>
      <c r="I585" s="5">
        <v>525990</v>
      </c>
      <c r="J585" s="5" t="s">
        <v>18</v>
      </c>
      <c r="K585" s="7" cm="1">
        <f t="array" ref="K585">_FV(Table1[[#This Row],[Company]],"Market cap",TRUE)</f>
        <v>483091042</v>
      </c>
      <c r="L585" s="14" cm="1">
        <f t="array" ref="L585">+_FV(Table1[[#This Row],[Company]],"price")</f>
        <v>4.34</v>
      </c>
      <c r="M585" s="18">
        <f>+Table1[[#This Row],[Last Price]]/Table1[[#This Row],[52 week high]]</f>
        <v>0.4702058504875406</v>
      </c>
      <c r="N585" s="16" cm="1">
        <f t="array" ref="N585">_FV(Table1[[#This Row],[Company]],"52 week high",TRUE)</f>
        <v>9.23</v>
      </c>
      <c r="O585" s="16" cm="1">
        <f t="array" ref="O585">_FV(Table1[[#This Row],[Company]],"52 week low",TRUE)</f>
        <v>2.7705000000000002</v>
      </c>
      <c r="P585" s="17" cm="1">
        <f t="array" ref="P585">_FV(Table1[[#This Row],[Company]],"Beta")</f>
        <v>0.93700000000000006</v>
      </c>
      <c r="Q585" s="65" t="s">
        <v>1061</v>
      </c>
      <c r="R585" s="19" t="s">
        <v>26</v>
      </c>
    </row>
    <row r="586" spans="2:18" ht="25.5" x14ac:dyDescent="0.25">
      <c r="B586" s="5" t="s">
        <v>1065</v>
      </c>
      <c r="C586" s="6" t="s">
        <v>1066</v>
      </c>
      <c r="D586" s="6" t="e" vm="585">
        <v>#VALUE!</v>
      </c>
      <c r="E586" s="5" t="s">
        <v>15</v>
      </c>
      <c r="F586" s="5" t="s">
        <v>16</v>
      </c>
      <c r="G586" s="5" t="s">
        <v>36</v>
      </c>
      <c r="H586" s="5" t="s">
        <v>36</v>
      </c>
      <c r="I586" s="5" t="s">
        <v>37</v>
      </c>
      <c r="J586" s="5" t="s">
        <v>18</v>
      </c>
      <c r="K586" s="7" cm="1">
        <f t="array" ref="K586">_FV(Table1[[#This Row],[Company]],"Market cap",TRUE)</f>
        <v>431891044</v>
      </c>
      <c r="L586" s="14" cm="1">
        <f t="array" ref="L586">+_FV(Table1[[#This Row],[Company]],"price")</f>
        <v>7.08</v>
      </c>
      <c r="M586" s="18">
        <f>+Table1[[#This Row],[Last Price]]/Table1[[#This Row],[52 week high]]</f>
        <v>0.5367702805155421</v>
      </c>
      <c r="N586" s="16" cm="1">
        <f t="array" ref="N586">_FV(Table1[[#This Row],[Company]],"52 week high",TRUE)</f>
        <v>13.19</v>
      </c>
      <c r="O586" s="16" cm="1">
        <f t="array" ref="O586">_FV(Table1[[#This Row],[Company]],"52 week low",TRUE)</f>
        <v>4.8899999999999997</v>
      </c>
      <c r="P586" s="17" cm="1">
        <f t="array" ref="P586">_FV(Table1[[#This Row],[Company]],"Beta")</f>
        <v>1.7330000000000001</v>
      </c>
      <c r="Q586" s="65" t="s">
        <v>1067</v>
      </c>
      <c r="R586" s="19" t="s">
        <v>19</v>
      </c>
    </row>
    <row r="587" spans="2:18" ht="25.5" x14ac:dyDescent="0.25">
      <c r="B587" s="5" t="s">
        <v>1089</v>
      </c>
      <c r="C587" s="6" t="s">
        <v>1090</v>
      </c>
      <c r="D587" s="6" t="e" vm="586">
        <v>#VALUE!</v>
      </c>
      <c r="E587" s="5" t="s">
        <v>15</v>
      </c>
      <c r="F587" s="5" t="s">
        <v>23</v>
      </c>
      <c r="G587" s="5" t="s">
        <v>24</v>
      </c>
      <c r="H587" s="5" t="s">
        <v>25</v>
      </c>
      <c r="I587" s="5">
        <v>621512</v>
      </c>
      <c r="J587" s="5" t="s">
        <v>18</v>
      </c>
      <c r="K587" s="7" cm="1">
        <f t="array" ref="K587">_FV(Table1[[#This Row],[Company]],"Market cap",TRUE)</f>
        <v>674600448</v>
      </c>
      <c r="L587" s="14" cm="1">
        <f t="array" ref="L587">+_FV(Table1[[#This Row],[Company]],"price")</f>
        <v>25.6</v>
      </c>
      <c r="M587" s="18">
        <f>+Table1[[#This Row],[Last Price]]/Table1[[#This Row],[52 week high]]</f>
        <v>0.52892561983471076</v>
      </c>
      <c r="N587" s="16" cm="1">
        <f t="array" ref="N587">_FV(Table1[[#This Row],[Company]],"52 week high",TRUE)</f>
        <v>48.4</v>
      </c>
      <c r="O587" s="16" cm="1">
        <f t="array" ref="O587">_FV(Table1[[#This Row],[Company]],"52 week low",TRUE)</f>
        <v>15.58</v>
      </c>
      <c r="P587" s="17" cm="1">
        <f t="array" ref="P587">_FV(Table1[[#This Row],[Company]],"Beta")</f>
        <v>1.0092000000000001</v>
      </c>
      <c r="Q587" s="65" t="s">
        <v>1091</v>
      </c>
      <c r="R587" s="19" t="s">
        <v>19</v>
      </c>
    </row>
    <row r="588" spans="2:18" ht="38.25" x14ac:dyDescent="0.25">
      <c r="B588" s="5" t="s">
        <v>1092</v>
      </c>
      <c r="C588" s="6" t="s">
        <v>1093</v>
      </c>
      <c r="D588" s="6" t="e" vm="587">
        <v>#VALUE!</v>
      </c>
      <c r="E588" s="5" t="s">
        <v>15</v>
      </c>
      <c r="F588" s="5" t="s">
        <v>16</v>
      </c>
      <c r="G588" s="5" t="s">
        <v>125</v>
      </c>
      <c r="H588" s="5" t="s">
        <v>125</v>
      </c>
      <c r="I588" s="5">
        <v>325412</v>
      </c>
      <c r="J588" s="5" t="s">
        <v>18</v>
      </c>
      <c r="K588" s="7" cm="1">
        <f t="array" ref="K588">_FV(Table1[[#This Row],[Company]],"Market cap",TRUE)</f>
        <v>9497578990</v>
      </c>
      <c r="L588" s="14" cm="1">
        <f t="array" ref="L588">+_FV(Table1[[#This Row],[Company]],"price")</f>
        <v>52.774999999999999</v>
      </c>
      <c r="M588" s="18">
        <f>+Table1[[#This Row],[Last Price]]/Table1[[#This Row],[52 week high]]</f>
        <v>0.45758009277322581</v>
      </c>
      <c r="N588" s="16" cm="1">
        <f t="array" ref="N588">_FV(Table1[[#This Row],[Company]],"52 week high",TRUE)</f>
        <v>115.33499999999999</v>
      </c>
      <c r="O588" s="16" cm="1">
        <f t="array" ref="O588">_FV(Table1[[#This Row],[Company]],"52 week low",TRUE)</f>
        <v>40.69</v>
      </c>
      <c r="P588" s="17" cm="1">
        <f t="array" ref="P588">_FV(Table1[[#This Row],[Company]],"Beta")</f>
        <v>1.2608999999999999</v>
      </c>
      <c r="Q588" s="65" t="s">
        <v>1094</v>
      </c>
      <c r="R588" s="19" t="s">
        <v>19</v>
      </c>
    </row>
    <row r="589" spans="2:18" ht="38.25" x14ac:dyDescent="0.25">
      <c r="B589" s="5" t="s">
        <v>1107</v>
      </c>
      <c r="C589" s="6" t="s">
        <v>1108</v>
      </c>
      <c r="D589" s="6" t="e" vm="588">
        <v>#VALUE!</v>
      </c>
      <c r="E589" s="5" t="s">
        <v>15</v>
      </c>
      <c r="F589" s="5" t="s">
        <v>16</v>
      </c>
      <c r="G589" s="5" t="s">
        <v>36</v>
      </c>
      <c r="H589" s="5" t="s">
        <v>36</v>
      </c>
      <c r="I589" s="5">
        <v>541714</v>
      </c>
      <c r="J589" s="5" t="s">
        <v>18</v>
      </c>
      <c r="K589" s="7" cm="1">
        <f t="array" ref="K589">_FV(Table1[[#This Row],[Company]],"Market cap",TRUE)</f>
        <v>2075689508</v>
      </c>
      <c r="L589" s="14" cm="1">
        <f t="array" ref="L589">+_FV(Table1[[#This Row],[Company]],"price")</f>
        <v>44.07</v>
      </c>
      <c r="M589" s="18">
        <f>+Table1[[#This Row],[Last Price]]/Table1[[#This Row],[52 week high]]</f>
        <v>0.91053719008264467</v>
      </c>
      <c r="N589" s="16" cm="1">
        <f t="array" ref="N589">_FV(Table1[[#This Row],[Company]],"52 week high",TRUE)</f>
        <v>48.4</v>
      </c>
      <c r="O589" s="16" cm="1">
        <f t="array" ref="O589">_FV(Table1[[#This Row],[Company]],"52 week low",TRUE)</f>
        <v>19.850000000000001</v>
      </c>
      <c r="P589" s="17" cm="1">
        <f t="array" ref="P589">_FV(Table1[[#This Row],[Company]],"Beta")</f>
        <v>2.2330999999999999</v>
      </c>
      <c r="Q589" s="65" t="s">
        <v>1109</v>
      </c>
      <c r="R589" s="19" t="s">
        <v>19</v>
      </c>
    </row>
    <row r="590" spans="2:18" ht="25.5" x14ac:dyDescent="0.25">
      <c r="B590" s="5" t="s">
        <v>1118</v>
      </c>
      <c r="C590" s="6" t="s">
        <v>1119</v>
      </c>
      <c r="D590" s="6" t="e" vm="589">
        <v>#VALUE!</v>
      </c>
      <c r="E590" s="5" t="s">
        <v>15</v>
      </c>
      <c r="F590" s="5" t="s">
        <v>23</v>
      </c>
      <c r="G590" s="5" t="s">
        <v>24</v>
      </c>
      <c r="H590" s="5" t="s">
        <v>317</v>
      </c>
      <c r="I590" s="5">
        <v>524114</v>
      </c>
      <c r="J590" s="5" t="s">
        <v>18</v>
      </c>
      <c r="K590" s="7" cm="1">
        <f t="array" ref="K590">_FV(Table1[[#This Row],[Company]],"Market cap",TRUE)</f>
        <v>42554416455</v>
      </c>
      <c r="L590" s="14" cm="1">
        <f t="array" ref="L590">+_FV(Table1[[#This Row],[Company]],"price")</f>
        <v>75.150000000000006</v>
      </c>
      <c r="M590" s="18">
        <f>+Table1[[#This Row],[Last Price]]/Table1[[#This Row],[52 week high]]</f>
        <v>0.76271186440677974</v>
      </c>
      <c r="N590" s="16" cm="1">
        <f t="array" ref="N590">_FV(Table1[[#This Row],[Company]],"52 week high",TRUE)</f>
        <v>98.53</v>
      </c>
      <c r="O590" s="16" cm="1">
        <f t="array" ref="O590">_FV(Table1[[#This Row],[Company]],"52 week low",TRUE)</f>
        <v>73.194999999999993</v>
      </c>
      <c r="P590" s="17" cm="1">
        <f t="array" ref="P590">_FV(Table1[[#This Row],[Company]],"Beta")</f>
        <v>0.55249999999999999</v>
      </c>
      <c r="Q590" s="65" t="s">
        <v>1120</v>
      </c>
      <c r="R590" s="19" t="s">
        <v>19</v>
      </c>
    </row>
    <row r="591" spans="2:18" ht="38.25" x14ac:dyDescent="0.25">
      <c r="B591" s="5" t="s">
        <v>1124</v>
      </c>
      <c r="C591" s="6" t="s">
        <v>1125</v>
      </c>
      <c r="D591" s="6" t="e" vm="590">
        <v>#VALUE!</v>
      </c>
      <c r="E591" s="5" t="s">
        <v>15</v>
      </c>
      <c r="F591" s="5" t="s">
        <v>16</v>
      </c>
      <c r="G591" s="5" t="s">
        <v>36</v>
      </c>
      <c r="H591" s="5" t="s">
        <v>36</v>
      </c>
      <c r="I591" s="5" t="s">
        <v>37</v>
      </c>
      <c r="J591" s="5" t="s">
        <v>18</v>
      </c>
      <c r="K591" s="7" cm="1">
        <f t="array" ref="K591">_FV(Table1[[#This Row],[Company]],"Market cap",TRUE)</f>
        <v>268332837</v>
      </c>
      <c r="L591" s="14" cm="1">
        <f t="array" ref="L591">+_FV(Table1[[#This Row],[Company]],"price")</f>
        <v>4.55</v>
      </c>
      <c r="M591" s="18">
        <f>+Table1[[#This Row],[Last Price]]/Table1[[#This Row],[52 week high]]</f>
        <v>0.29593495934959346</v>
      </c>
      <c r="N591" s="16" cm="1">
        <f t="array" ref="N591">_FV(Table1[[#This Row],[Company]],"52 week high",TRUE)</f>
        <v>15.375</v>
      </c>
      <c r="O591" s="16" cm="1">
        <f t="array" ref="O591">_FV(Table1[[#This Row],[Company]],"52 week low",TRUE)</f>
        <v>4.335</v>
      </c>
      <c r="P591" s="17" cm="1">
        <f t="array" ref="P591">_FV(Table1[[#This Row],[Company]],"Beta")</f>
        <v>0.754</v>
      </c>
      <c r="Q591" s="65" t="s">
        <v>1126</v>
      </c>
      <c r="R591" s="19" t="s">
        <v>19</v>
      </c>
    </row>
    <row r="592" spans="2:18" ht="38.25" x14ac:dyDescent="0.25">
      <c r="B592" s="5" t="s">
        <v>1130</v>
      </c>
      <c r="C592" s="6" t="s">
        <v>1131</v>
      </c>
      <c r="D592" s="6" t="e" vm="591">
        <v>#VALUE!</v>
      </c>
      <c r="E592" s="5" t="s">
        <v>15</v>
      </c>
      <c r="F592" s="5" t="s">
        <v>16</v>
      </c>
      <c r="G592" s="5" t="s">
        <v>36</v>
      </c>
      <c r="H592" s="5" t="s">
        <v>36</v>
      </c>
      <c r="I592" s="5">
        <v>525990</v>
      </c>
      <c r="J592" s="5" t="s">
        <v>18</v>
      </c>
      <c r="K592" s="7" cm="1">
        <f t="array" ref="K592">_FV(Table1[[#This Row],[Company]],"Market cap",TRUE)</f>
        <v>5314968400</v>
      </c>
      <c r="L592" s="14" cm="1">
        <f t="array" ref="L592">+_FV(Table1[[#This Row],[Company]],"price")</f>
        <v>34</v>
      </c>
      <c r="M592" s="18">
        <f>+Table1[[#This Row],[Last Price]]/Table1[[#This Row],[52 week high]]</f>
        <v>0.8200675349734684</v>
      </c>
      <c r="N592" s="16" cm="1">
        <f t="array" ref="N592">_FV(Table1[[#This Row],[Company]],"52 week high",TRUE)</f>
        <v>41.46</v>
      </c>
      <c r="O592" s="16" cm="1">
        <f t="array" ref="O592">_FV(Table1[[#This Row],[Company]],"52 week low",TRUE)</f>
        <v>19.86</v>
      </c>
      <c r="P592" s="17" cm="1">
        <f t="array" ref="P592">_FV(Table1[[#This Row],[Company]],"Beta")</f>
        <v>1.3779999999999999</v>
      </c>
      <c r="Q592" s="65" t="s">
        <v>1132</v>
      </c>
      <c r="R592" s="19" t="s">
        <v>19</v>
      </c>
    </row>
    <row r="593" spans="2:18" ht="38.25" x14ac:dyDescent="0.25">
      <c r="B593" s="5" t="s">
        <v>1136</v>
      </c>
      <c r="C593" s="6" t="s">
        <v>1137</v>
      </c>
      <c r="D593" s="6" t="e" vm="592">
        <v>#VALUE!</v>
      </c>
      <c r="E593" s="5" t="s">
        <v>15</v>
      </c>
      <c r="F593" s="5" t="s">
        <v>23</v>
      </c>
      <c r="G593" s="5" t="s">
        <v>434</v>
      </c>
      <c r="H593" s="5" t="s">
        <v>434</v>
      </c>
      <c r="I593" s="5">
        <v>511210</v>
      </c>
      <c r="J593" s="5" t="s">
        <v>18</v>
      </c>
      <c r="K593" s="7" cm="1">
        <f t="array" ref="K593">_FV(Table1[[#This Row],[Company]],"Market cap",TRUE)</f>
        <v>3021013160</v>
      </c>
      <c r="L593" s="14" cm="1">
        <f t="array" ref="L593">+_FV(Table1[[#This Row],[Company]],"price")</f>
        <v>18.920000000000002</v>
      </c>
      <c r="M593" s="18">
        <f>+Table1[[#This Row],[Last Price]]/Table1[[#This Row],[52 week high]]</f>
        <v>0.66107617051013279</v>
      </c>
      <c r="N593" s="16" cm="1">
        <f t="array" ref="N593">_FV(Table1[[#This Row],[Company]],"52 week high",TRUE)</f>
        <v>28.62</v>
      </c>
      <c r="O593" s="16" cm="1">
        <f t="array" ref="O593">_FV(Table1[[#This Row],[Company]],"52 week low",TRUE)</f>
        <v>10.6</v>
      </c>
      <c r="P593" s="17" cm="1">
        <f t="array" ref="P593">_FV(Table1[[#This Row],[Company]],"Beta")</f>
        <v>1.595</v>
      </c>
      <c r="Q593" s="65" t="s">
        <v>1138</v>
      </c>
      <c r="R593" s="19" t="s">
        <v>26</v>
      </c>
    </row>
    <row r="594" spans="2:18" ht="51" x14ac:dyDescent="0.25">
      <c r="B594" s="5" t="s">
        <v>1152</v>
      </c>
      <c r="C594" s="6" t="s">
        <v>1153</v>
      </c>
      <c r="D594" s="6" t="e" vm="593">
        <v>#VALUE!</v>
      </c>
      <c r="E594" s="5" t="s">
        <v>15</v>
      </c>
      <c r="F594" s="5" t="s">
        <v>16</v>
      </c>
      <c r="G594" s="5" t="s">
        <v>17</v>
      </c>
      <c r="H594" s="5" t="s">
        <v>17</v>
      </c>
      <c r="I594" s="5">
        <v>541713</v>
      </c>
      <c r="J594" s="5" t="s">
        <v>18</v>
      </c>
      <c r="K594" s="7" cm="1">
        <f t="array" ref="K594">_FV(Table1[[#This Row],[Company]],"Market cap",TRUE)</f>
        <v>12122858318</v>
      </c>
      <c r="L594" s="14" cm="1">
        <f t="array" ref="L594">+_FV(Table1[[#This Row],[Company]],"price")</f>
        <v>238.27</v>
      </c>
      <c r="M594" s="18">
        <f>+Table1[[#This Row],[Last Price]]/Table1[[#This Row],[52 week high]]</f>
        <v>0.68108278069974848</v>
      </c>
      <c r="N594" s="16" cm="1">
        <f t="array" ref="N594">_FV(Table1[[#This Row],[Company]],"52 week high",TRUE)</f>
        <v>349.84</v>
      </c>
      <c r="O594" s="16" cm="1">
        <f t="array" ref="O594">_FV(Table1[[#This Row],[Company]],"52 week low",TRUE)</f>
        <v>181.36</v>
      </c>
      <c r="P594" s="17" cm="1">
        <f t="array" ref="P594">_FV(Table1[[#This Row],[Company]],"Beta")</f>
        <v>1.3333999999999999</v>
      </c>
      <c r="Q594" s="65" t="s">
        <v>1154</v>
      </c>
      <c r="R594" s="19" t="s">
        <v>19</v>
      </c>
    </row>
    <row r="595" spans="2:18" ht="25.5" x14ac:dyDescent="0.25">
      <c r="B595" s="5" t="s">
        <v>1195</v>
      </c>
      <c r="C595" s="6" t="s">
        <v>1196</v>
      </c>
      <c r="D595" s="6" t="e" vm="594">
        <v>#VALUE!</v>
      </c>
      <c r="E595" s="5" t="s">
        <v>15</v>
      </c>
      <c r="F595" s="5" t="s">
        <v>16</v>
      </c>
      <c r="G595" s="5" t="s">
        <v>36</v>
      </c>
      <c r="H595" s="5" t="s">
        <v>36</v>
      </c>
      <c r="I595" s="5">
        <v>541714</v>
      </c>
      <c r="J595" s="5" t="s">
        <v>18</v>
      </c>
      <c r="K595" s="7" cm="1">
        <f t="array" ref="K595">_FV(Table1[[#This Row],[Company]],"Market cap",TRUE)</f>
        <v>1560790534</v>
      </c>
      <c r="L595" s="14" cm="1">
        <f t="array" ref="L595">+_FV(Table1[[#This Row],[Company]],"price")</f>
        <v>24.41</v>
      </c>
      <c r="M595" s="18">
        <f>+Table1[[#This Row],[Last Price]]/Table1[[#This Row],[52 week high]]</f>
        <v>0.8895772594752186</v>
      </c>
      <c r="N595" s="16" cm="1">
        <f t="array" ref="N595">_FV(Table1[[#This Row],[Company]],"52 week high",TRUE)</f>
        <v>27.44</v>
      </c>
      <c r="O595" s="16" cm="1">
        <f t="array" ref="O595">_FV(Table1[[#This Row],[Company]],"52 week low",TRUE)</f>
        <v>11.81</v>
      </c>
      <c r="P595" s="17" cm="1">
        <f t="array" ref="P595">_FV(Table1[[#This Row],[Company]],"Beta")</f>
        <v>4.6800000000000001E-2</v>
      </c>
      <c r="Q595" s="65" t="s">
        <v>1197</v>
      </c>
      <c r="R595" s="19" t="s">
        <v>19</v>
      </c>
    </row>
    <row r="596" spans="2:18" ht="25.5" x14ac:dyDescent="0.25">
      <c r="B596" s="5" t="s">
        <v>1219</v>
      </c>
      <c r="C596" s="6" t="s">
        <v>1220</v>
      </c>
      <c r="D596" s="6" t="e" vm="595">
        <v>#VALUE!</v>
      </c>
      <c r="E596" s="5" t="s">
        <v>15</v>
      </c>
      <c r="F596" s="5" t="s">
        <v>23</v>
      </c>
      <c r="G596" s="5" t="s">
        <v>24</v>
      </c>
      <c r="H596" s="5" t="s">
        <v>25</v>
      </c>
      <c r="I596" s="5">
        <v>524114</v>
      </c>
      <c r="J596" s="5" t="s">
        <v>18</v>
      </c>
      <c r="K596" s="7" cm="1">
        <f t="array" ref="K596">_FV(Table1[[#This Row],[Company]],"Market cap",TRUE)</f>
        <v>94786733475</v>
      </c>
      <c r="L596" s="14" cm="1">
        <f t="array" ref="L596">+_FV(Table1[[#This Row],[Company]],"price")</f>
        <v>310.02499999999998</v>
      </c>
      <c r="M596" s="18">
        <f>+Table1[[#This Row],[Last Price]]/Table1[[#This Row],[52 week high]]</f>
        <v>0.91154332421863504</v>
      </c>
      <c r="N596" s="16" cm="1">
        <f t="array" ref="N596">_FV(Table1[[#This Row],[Company]],"52 week high",TRUE)</f>
        <v>340.11</v>
      </c>
      <c r="O596" s="16" cm="1">
        <f t="array" ref="O596">_FV(Table1[[#This Row],[Company]],"52 week low",TRUE)</f>
        <v>213.16</v>
      </c>
      <c r="P596" s="17" cm="1">
        <f t="array" ref="P596">_FV(Table1[[#This Row],[Company]],"Beta")</f>
        <v>0.67059999999999997</v>
      </c>
      <c r="Q596" s="65" t="s">
        <v>1221</v>
      </c>
      <c r="R596" s="19" t="s">
        <v>19</v>
      </c>
    </row>
    <row r="597" spans="2:18" ht="25.5" x14ac:dyDescent="0.25">
      <c r="B597" s="5" t="s">
        <v>1222</v>
      </c>
      <c r="C597" s="6" t="s">
        <v>1223</v>
      </c>
      <c r="D597" s="6" t="e" vm="596">
        <v>#VALUE!</v>
      </c>
      <c r="E597" s="5" t="s">
        <v>15</v>
      </c>
      <c r="F597" s="5" t="s">
        <v>16</v>
      </c>
      <c r="G597" s="5" t="s">
        <v>125</v>
      </c>
      <c r="H597" s="5" t="s">
        <v>125</v>
      </c>
      <c r="I597" s="5">
        <v>325412</v>
      </c>
      <c r="J597" s="5" t="s">
        <v>18</v>
      </c>
      <c r="K597" s="7" cm="1">
        <f t="array" ref="K597">_FV(Table1[[#This Row],[Company]],"Market cap",TRUE)</f>
        <v>1261944167</v>
      </c>
      <c r="L597" s="14" cm="1">
        <f t="array" ref="L597">+_FV(Table1[[#This Row],[Company]],"price")</f>
        <v>28.835000000000001</v>
      </c>
      <c r="M597" s="18">
        <f>+Table1[[#This Row],[Last Price]]/Table1[[#This Row],[52 week high]]</f>
        <v>0.66825028968713795</v>
      </c>
      <c r="N597" s="16" cm="1">
        <f t="array" ref="N597">_FV(Table1[[#This Row],[Company]],"52 week high",TRUE)</f>
        <v>43.15</v>
      </c>
      <c r="O597" s="16" cm="1">
        <f t="array" ref="O597">_FV(Table1[[#This Row],[Company]],"52 week low",TRUE)</f>
        <v>10.53</v>
      </c>
      <c r="P597" s="17" cm="1">
        <f t="array" ref="P597">_FV(Table1[[#This Row],[Company]],"Beta")</f>
        <v>0.36799999999999999</v>
      </c>
      <c r="Q597" s="65" t="s">
        <v>1224</v>
      </c>
      <c r="R597" s="19" t="s">
        <v>19</v>
      </c>
    </row>
    <row r="598" spans="2:18" ht="25.5" x14ac:dyDescent="0.25">
      <c r="B598" s="5" t="s">
        <v>1263</v>
      </c>
      <c r="C598" s="6" t="s">
        <v>1264</v>
      </c>
      <c r="D598" s="6" t="e" vm="597">
        <v>#VALUE!</v>
      </c>
      <c r="E598" s="5" t="s">
        <v>15</v>
      </c>
      <c r="F598" s="5" t="s">
        <v>23</v>
      </c>
      <c r="G598" s="5" t="s">
        <v>24</v>
      </c>
      <c r="H598" s="5" t="s">
        <v>317</v>
      </c>
      <c r="I598" s="5">
        <v>525990</v>
      </c>
      <c r="J598" s="5" t="s">
        <v>18</v>
      </c>
      <c r="K598" s="7" cm="1">
        <f t="array" ref="K598">_FV(Table1[[#This Row],[Company]],"Market cap",TRUE)</f>
        <v>585481155</v>
      </c>
      <c r="L598" s="14" cm="1">
        <f t="array" ref="L598">+_FV(Table1[[#This Row],[Company]],"price")</f>
        <v>1.2250000000000001</v>
      </c>
      <c r="M598" s="18">
        <f>+Table1[[#This Row],[Last Price]]/Table1[[#This Row],[52 week high]]</f>
        <v>0.31410256410256415</v>
      </c>
      <c r="N598" s="16" cm="1">
        <f t="array" ref="N598">_FV(Table1[[#This Row],[Company]],"52 week high",TRUE)</f>
        <v>3.9</v>
      </c>
      <c r="O598" s="16" cm="1">
        <f t="array" ref="O598">_FV(Table1[[#This Row],[Company]],"52 week low",TRUE)</f>
        <v>0.86009999999999998</v>
      </c>
      <c r="P598" s="17" cm="1">
        <f t="array" ref="P598">_FV(Table1[[#This Row],[Company]],"Beta")</f>
        <v>1.7030000000000001</v>
      </c>
      <c r="Q598" s="65" t="s">
        <v>1265</v>
      </c>
      <c r="R598" s="19" t="s">
        <v>26</v>
      </c>
    </row>
    <row r="599" spans="2:18" ht="38.25" x14ac:dyDescent="0.25">
      <c r="B599" s="5" t="s">
        <v>1281</v>
      </c>
      <c r="C599" s="6" t="s">
        <v>1282</v>
      </c>
      <c r="D599" s="6" t="e" vm="598">
        <v>#VALUE!</v>
      </c>
      <c r="E599" s="5" t="s">
        <v>15</v>
      </c>
      <c r="F599" s="5" t="s">
        <v>16</v>
      </c>
      <c r="G599" s="5" t="s">
        <v>17</v>
      </c>
      <c r="H599" s="5" t="s">
        <v>17</v>
      </c>
      <c r="I599" s="5">
        <v>325411</v>
      </c>
      <c r="J599" s="5" t="s">
        <v>18</v>
      </c>
      <c r="K599" s="7" cm="1">
        <f t="array" ref="K599">_FV(Table1[[#This Row],[Company]],"Market cap",TRUE)</f>
        <v>402661371</v>
      </c>
      <c r="L599" s="14" cm="1">
        <f t="array" ref="L599">+_FV(Table1[[#This Row],[Company]],"price")</f>
        <v>6.13</v>
      </c>
      <c r="M599" s="18">
        <f>+Table1[[#This Row],[Last Price]]/Table1[[#This Row],[52 week high]]</f>
        <v>0.27587758775877591</v>
      </c>
      <c r="N599" s="16" cm="1">
        <f t="array" ref="N599">_FV(Table1[[#This Row],[Company]],"52 week high",TRUE)</f>
        <v>22.22</v>
      </c>
      <c r="O599" s="16" cm="1">
        <f t="array" ref="O599">_FV(Table1[[#This Row],[Company]],"52 week low",TRUE)</f>
        <v>4.21</v>
      </c>
      <c r="P599" s="17" cm="1">
        <f t="array" ref="P599">_FV(Table1[[#This Row],[Company]],"Beta")</f>
        <v>1.5737000000000001</v>
      </c>
      <c r="Q599" s="65" t="s">
        <v>1283</v>
      </c>
      <c r="R599" s="19" t="s">
        <v>19</v>
      </c>
    </row>
    <row r="600" spans="2:18" ht="25.5" x14ac:dyDescent="0.25">
      <c r="B600" s="5" t="s">
        <v>1288</v>
      </c>
      <c r="C600" s="6" t="s">
        <v>1289</v>
      </c>
      <c r="D600" s="6" t="e" vm="599">
        <v>#VALUE!</v>
      </c>
      <c r="E600" s="5" t="s">
        <v>15</v>
      </c>
      <c r="F600" s="5" t="s">
        <v>16</v>
      </c>
      <c r="G600" s="5" t="s">
        <v>36</v>
      </c>
      <c r="H600" s="5" t="s">
        <v>36</v>
      </c>
      <c r="I600" s="5">
        <v>541713</v>
      </c>
      <c r="J600" s="5" t="s">
        <v>18</v>
      </c>
      <c r="K600" s="7" cm="1">
        <f t="array" ref="K600">_FV(Table1[[#This Row],[Company]],"Market cap",TRUE)</f>
        <v>1003320187</v>
      </c>
      <c r="L600" s="14" cm="1">
        <f t="array" ref="L600">+_FV(Table1[[#This Row],[Company]],"price")</f>
        <v>14.355</v>
      </c>
      <c r="M600" s="18">
        <f>+Table1[[#This Row],[Last Price]]/Table1[[#This Row],[52 week high]]</f>
        <v>0.79441062534587714</v>
      </c>
      <c r="N600" s="16" cm="1">
        <f t="array" ref="N600">_FV(Table1[[#This Row],[Company]],"52 week high",TRUE)</f>
        <v>18.07</v>
      </c>
      <c r="O600" s="16" cm="1">
        <f t="array" ref="O600">_FV(Table1[[#This Row],[Company]],"52 week low",TRUE)</f>
        <v>3.79</v>
      </c>
      <c r="P600" s="17" cm="1">
        <f t="array" ref="P600">_FV(Table1[[#This Row],[Company]],"Beta")</f>
        <v>1.7196</v>
      </c>
      <c r="Q600" s="65" t="s">
        <v>1290</v>
      </c>
      <c r="R600" s="19" t="s">
        <v>19</v>
      </c>
    </row>
    <row r="601" spans="2:18" ht="25.5" x14ac:dyDescent="0.25">
      <c r="B601" s="5" t="s">
        <v>1306</v>
      </c>
      <c r="C601" s="6" t="s">
        <v>1307</v>
      </c>
      <c r="D601" s="6" t="e" vm="600">
        <v>#VALUE!</v>
      </c>
      <c r="E601" s="5" t="s">
        <v>15</v>
      </c>
      <c r="F601" s="5" t="s">
        <v>16</v>
      </c>
      <c r="G601" s="5" t="s">
        <v>36</v>
      </c>
      <c r="H601" s="5" t="s">
        <v>36</v>
      </c>
      <c r="I601" s="5">
        <v>325414</v>
      </c>
      <c r="J601" s="5" t="s">
        <v>18</v>
      </c>
      <c r="K601" s="7" cm="1">
        <f t="array" ref="K601">_FV(Table1[[#This Row],[Company]],"Market cap",TRUE)</f>
        <v>622612409</v>
      </c>
      <c r="L601" s="14" cm="1">
        <f t="array" ref="L601">+_FV(Table1[[#This Row],[Company]],"price")</f>
        <v>8.0050000000000008</v>
      </c>
      <c r="M601" s="18">
        <f>+Table1[[#This Row],[Last Price]]/Table1[[#This Row],[52 week high]]</f>
        <v>0.56732813607370669</v>
      </c>
      <c r="N601" s="16" cm="1">
        <f t="array" ref="N601">_FV(Table1[[#This Row],[Company]],"52 week high",TRUE)</f>
        <v>14.11</v>
      </c>
      <c r="O601" s="16" cm="1">
        <f t="array" ref="O601">_FV(Table1[[#This Row],[Company]],"52 week low",TRUE)</f>
        <v>5.5807000000000002</v>
      </c>
      <c r="P601" s="17" cm="1">
        <f t="array" ref="P601">_FV(Table1[[#This Row],[Company]],"Beta")</f>
        <v>0.87260000000000004</v>
      </c>
      <c r="Q601" s="65" t="s">
        <v>1308</v>
      </c>
      <c r="R601" s="19" t="s">
        <v>19</v>
      </c>
    </row>
    <row r="602" spans="2:18" ht="25.5" x14ac:dyDescent="0.25">
      <c r="B602" s="5" t="s">
        <v>1315</v>
      </c>
      <c r="C602" s="6" t="s">
        <v>1316</v>
      </c>
      <c r="D602" s="6" t="e" vm="601">
        <v>#VALUE!</v>
      </c>
      <c r="E602" s="5" t="s">
        <v>15</v>
      </c>
      <c r="F602" s="5" t="s">
        <v>16</v>
      </c>
      <c r="G602" s="5" t="s">
        <v>125</v>
      </c>
      <c r="H602" s="5" t="s">
        <v>125</v>
      </c>
      <c r="I602" s="5">
        <v>325412</v>
      </c>
      <c r="J602" s="5" t="s">
        <v>18</v>
      </c>
      <c r="K602" s="7" cm="1">
        <f t="array" ref="K602">_FV(Table1[[#This Row],[Company]],"Market cap",TRUE)</f>
        <v>921717063</v>
      </c>
      <c r="L602" s="14" cm="1">
        <f t="array" ref="L602">+_FV(Table1[[#This Row],[Company]],"price")</f>
        <v>27.454999999999998</v>
      </c>
      <c r="M602" s="18">
        <f>+Table1[[#This Row],[Last Price]]/Table1[[#This Row],[52 week high]]</f>
        <v>0.90850430178689612</v>
      </c>
      <c r="N602" s="16" cm="1">
        <f t="array" ref="N602">_FV(Table1[[#This Row],[Company]],"52 week high",TRUE)</f>
        <v>30.22</v>
      </c>
      <c r="O602" s="16" cm="1">
        <f t="array" ref="O602">_FV(Table1[[#This Row],[Company]],"52 week low",TRUE)</f>
        <v>14.04</v>
      </c>
      <c r="P602" s="17" cm="1">
        <f t="array" ref="P602">_FV(Table1[[#This Row],[Company]],"Beta")</f>
        <v>0.79200000000000004</v>
      </c>
      <c r="Q602" s="65" t="s">
        <v>1317</v>
      </c>
      <c r="R602" s="19" t="s">
        <v>19</v>
      </c>
    </row>
    <row r="603" spans="2:18" ht="38.25" x14ac:dyDescent="0.25">
      <c r="B603" s="5" t="s">
        <v>1333</v>
      </c>
      <c r="C603" s="6" t="s">
        <v>1334</v>
      </c>
      <c r="D603" s="6" t="e" vm="602">
        <v>#VALUE!</v>
      </c>
      <c r="E603" s="5" t="s">
        <v>15</v>
      </c>
      <c r="F603" s="5" t="s">
        <v>23</v>
      </c>
      <c r="G603" s="5" t="s">
        <v>24</v>
      </c>
      <c r="H603" s="5" t="s">
        <v>104</v>
      </c>
      <c r="I603" s="5">
        <v>622110</v>
      </c>
      <c r="J603" s="5" t="s">
        <v>18</v>
      </c>
      <c r="K603" s="7" cm="1">
        <f t="array" ref="K603">_FV(Table1[[#This Row],[Company]],"Market cap",TRUE)</f>
        <v>651338322</v>
      </c>
      <c r="L603" s="14" cm="1">
        <f t="array" ref="L603">+_FV(Table1[[#This Row],[Company]],"price")</f>
        <v>4.835</v>
      </c>
      <c r="M603" s="18">
        <f>+Table1[[#This Row],[Last Price]]/Table1[[#This Row],[52 week high]]</f>
        <v>0.33834849545136458</v>
      </c>
      <c r="N603" s="16" cm="1">
        <f t="array" ref="N603">_FV(Table1[[#This Row],[Company]],"52 week high",TRUE)</f>
        <v>14.29</v>
      </c>
      <c r="O603" s="16" cm="1">
        <f t="array" ref="O603">_FV(Table1[[#This Row],[Company]],"52 week low",TRUE)</f>
        <v>1.88</v>
      </c>
      <c r="P603" s="17" cm="1">
        <f t="array" ref="P603">_FV(Table1[[#This Row],[Company]],"Beta")</f>
        <v>1.7552000000000001</v>
      </c>
      <c r="Q603" s="65" t="s">
        <v>1335</v>
      </c>
      <c r="R603" s="19" t="s">
        <v>19</v>
      </c>
    </row>
    <row r="604" spans="2:18" ht="38.25" x14ac:dyDescent="0.25">
      <c r="B604" s="5" t="s">
        <v>1343</v>
      </c>
      <c r="C604" s="6" t="s">
        <v>1344</v>
      </c>
      <c r="D604" s="6" t="e" vm="603">
        <v>#VALUE!</v>
      </c>
      <c r="E604" s="5" t="s">
        <v>15</v>
      </c>
      <c r="F604" s="5" t="s">
        <v>16</v>
      </c>
      <c r="G604" s="5" t="s">
        <v>36</v>
      </c>
      <c r="H604" s="5" t="s">
        <v>36</v>
      </c>
      <c r="I604" s="5">
        <v>325412</v>
      </c>
      <c r="J604" s="5" t="s">
        <v>18</v>
      </c>
      <c r="K604" s="7" cm="1">
        <f t="array" ref="K604">_FV(Table1[[#This Row],[Company]],"Market cap",TRUE)</f>
        <v>438751244</v>
      </c>
      <c r="L604" s="14" cm="1">
        <f t="array" ref="L604">+_FV(Table1[[#This Row],[Company]],"price")</f>
        <v>10.305</v>
      </c>
      <c r="M604" s="18">
        <f>+Table1[[#This Row],[Last Price]]/Table1[[#This Row],[52 week high]]</f>
        <v>0.47930232558139535</v>
      </c>
      <c r="N604" s="16" cm="1">
        <f t="array" ref="N604">_FV(Table1[[#This Row],[Company]],"52 week high",TRUE)</f>
        <v>21.5</v>
      </c>
      <c r="O604" s="16" cm="1">
        <f t="array" ref="O604">_FV(Table1[[#This Row],[Company]],"52 week low",TRUE)</f>
        <v>6.54</v>
      </c>
      <c r="P604" s="17" cm="1">
        <f t="array" ref="P604">_FV(Table1[[#This Row],[Company]],"Beta")</f>
        <v>1.008</v>
      </c>
      <c r="Q604" s="65" t="s">
        <v>1345</v>
      </c>
      <c r="R604" s="19" t="s">
        <v>37</v>
      </c>
    </row>
    <row r="605" spans="2:18" ht="38.25" x14ac:dyDescent="0.25">
      <c r="B605" s="5" t="s">
        <v>1346</v>
      </c>
      <c r="C605" s="6" t="s">
        <v>1347</v>
      </c>
      <c r="D605" s="6" t="e" vm="604">
        <v>#VALUE!</v>
      </c>
      <c r="E605" s="5" t="s">
        <v>15</v>
      </c>
      <c r="F605" s="5" t="s">
        <v>16</v>
      </c>
      <c r="G605" s="5" t="s">
        <v>36</v>
      </c>
      <c r="H605" s="5" t="s">
        <v>36</v>
      </c>
      <c r="I605" s="5" t="s">
        <v>37</v>
      </c>
      <c r="J605" s="5" t="s">
        <v>18</v>
      </c>
      <c r="K605" s="7" cm="1">
        <f t="array" ref="K605">_FV(Table1[[#This Row],[Company]],"Market cap",TRUE)</f>
        <v>479527700</v>
      </c>
      <c r="L605" s="14" cm="1">
        <f t="array" ref="L605">+_FV(Table1[[#This Row],[Company]],"price")</f>
        <v>3.8</v>
      </c>
      <c r="M605" s="18">
        <f>+Table1[[#This Row],[Last Price]]/Table1[[#This Row],[52 week high]]</f>
        <v>0.67256637168141586</v>
      </c>
      <c r="N605" s="16" cm="1">
        <f t="array" ref="N605">_FV(Table1[[#This Row],[Company]],"52 week high",TRUE)</f>
        <v>5.65</v>
      </c>
      <c r="O605" s="16" cm="1">
        <f t="array" ref="O605">_FV(Table1[[#This Row],[Company]],"52 week low",TRUE)</f>
        <v>1.25</v>
      </c>
      <c r="P605" s="17" cm="1">
        <f t="array" ref="P605">_FV(Table1[[#This Row],[Company]],"Beta")</f>
        <v>0.61599999999999999</v>
      </c>
      <c r="Q605" s="65" t="s">
        <v>1348</v>
      </c>
      <c r="R605" s="19" t="s">
        <v>37</v>
      </c>
    </row>
    <row r="606" spans="2:18" ht="25.5" x14ac:dyDescent="0.25">
      <c r="B606" s="5" t="s">
        <v>1355</v>
      </c>
      <c r="C606" s="6" t="s">
        <v>1356</v>
      </c>
      <c r="D606" s="6" t="e" vm="605">
        <v>#VALUE!</v>
      </c>
      <c r="E606" s="5" t="s">
        <v>15</v>
      </c>
      <c r="F606" s="5" t="s">
        <v>23</v>
      </c>
      <c r="G606" s="5" t="s">
        <v>76</v>
      </c>
      <c r="H606" s="5" t="s">
        <v>77</v>
      </c>
      <c r="I606" s="5">
        <v>339112</v>
      </c>
      <c r="J606" s="5" t="s">
        <v>18</v>
      </c>
      <c r="K606" s="7" cm="1">
        <f t="array" ref="K606">_FV(Table1[[#This Row],[Company]],"Market cap",TRUE)</f>
        <v>2873881614</v>
      </c>
      <c r="L606" s="14" cm="1">
        <f t="array" ref="L606">+_FV(Table1[[#This Row],[Company]],"price")</f>
        <v>94.28</v>
      </c>
      <c r="M606" s="18">
        <f>+Table1[[#This Row],[Last Price]]/Table1[[#This Row],[52 week high]]</f>
        <v>0.60626326281268095</v>
      </c>
      <c r="N606" s="16" cm="1">
        <f t="array" ref="N606">_FV(Table1[[#This Row],[Company]],"52 week high",TRUE)</f>
        <v>155.51</v>
      </c>
      <c r="O606" s="16" cm="1">
        <f t="array" ref="O606">_FV(Table1[[#This Row],[Company]],"52 week low",TRUE)</f>
        <v>71.09</v>
      </c>
      <c r="P606" s="17" cm="1">
        <f t="array" ref="P606">_FV(Table1[[#This Row],[Company]],"Beta")</f>
        <v>1.3394999999999999</v>
      </c>
      <c r="Q606" s="65" t="s">
        <v>1357</v>
      </c>
      <c r="R606" s="19" t="s">
        <v>19</v>
      </c>
    </row>
    <row r="607" spans="2:18" ht="38.25" x14ac:dyDescent="0.25">
      <c r="B607" s="5" t="s">
        <v>1379</v>
      </c>
      <c r="C607" s="6" t="s">
        <v>1380</v>
      </c>
      <c r="D607" s="6" t="e" vm="606">
        <v>#VALUE!</v>
      </c>
      <c r="E607" s="5" t="s">
        <v>15</v>
      </c>
      <c r="F607" s="5" t="s">
        <v>23</v>
      </c>
      <c r="G607" s="5" t="s">
        <v>76</v>
      </c>
      <c r="H607" s="5" t="s">
        <v>313</v>
      </c>
      <c r="I607" s="5">
        <v>339115</v>
      </c>
      <c r="J607" s="5" t="s">
        <v>18</v>
      </c>
      <c r="K607" s="7" cm="1">
        <f t="array" ref="K607">_FV(Table1[[#This Row],[Company]],"Market cap",TRUE)</f>
        <v>16830090351</v>
      </c>
      <c r="L607" s="14" cm="1">
        <f t="array" ref="L607">+_FV(Table1[[#This Row],[Company]],"price")</f>
        <v>341.005</v>
      </c>
      <c r="M607" s="18">
        <f>+Table1[[#This Row],[Last Price]]/Table1[[#This Row],[52 week high]]</f>
        <v>0.79180114704994542</v>
      </c>
      <c r="N607" s="16" cm="1">
        <f t="array" ref="N607">_FV(Table1[[#This Row],[Company]],"52 week high",TRUE)</f>
        <v>430.67</v>
      </c>
      <c r="O607" s="16" cm="1">
        <f t="array" ref="O607">_FV(Table1[[#This Row],[Company]],"52 week low",TRUE)</f>
        <v>244.215</v>
      </c>
      <c r="P607" s="17" cm="1">
        <f t="array" ref="P607">_FV(Table1[[#This Row],[Company]],"Beta")</f>
        <v>0.88749999999999996</v>
      </c>
      <c r="Q607" s="65" t="s">
        <v>1381</v>
      </c>
      <c r="R607" s="19" t="s">
        <v>26</v>
      </c>
    </row>
    <row r="608" spans="2:18" ht="25.5" x14ac:dyDescent="0.25">
      <c r="B608" s="5" t="s">
        <v>1439</v>
      </c>
      <c r="C608" s="6" t="s">
        <v>1440</v>
      </c>
      <c r="D608" s="6" t="e" vm="607">
        <v>#VALUE!</v>
      </c>
      <c r="E608" s="5" t="s">
        <v>15</v>
      </c>
      <c r="F608" s="5" t="s">
        <v>16</v>
      </c>
      <c r="G608" s="5" t="s">
        <v>36</v>
      </c>
      <c r="H608" s="5" t="s">
        <v>36</v>
      </c>
      <c r="I608" s="5">
        <v>325412</v>
      </c>
      <c r="J608" s="5" t="s">
        <v>18</v>
      </c>
      <c r="K608" s="7" cm="1">
        <f t="array" ref="K608">_FV(Table1[[#This Row],[Company]],"Market cap",TRUE)</f>
        <v>1038542264</v>
      </c>
      <c r="L608" s="14" cm="1">
        <f t="array" ref="L608">+_FV(Table1[[#This Row],[Company]],"price")</f>
        <v>19.3</v>
      </c>
      <c r="M608" s="18">
        <f>+Table1[[#This Row],[Last Price]]/Table1[[#This Row],[52 week high]]</f>
        <v>0.69274946159368278</v>
      </c>
      <c r="N608" s="16" cm="1">
        <f t="array" ref="N608">_FV(Table1[[#This Row],[Company]],"52 week high",TRUE)</f>
        <v>27.86</v>
      </c>
      <c r="O608" s="16" cm="1">
        <f t="array" ref="O608">_FV(Table1[[#This Row],[Company]],"52 week low",TRUE)</f>
        <v>15.37</v>
      </c>
      <c r="P608" s="17" cm="1">
        <f t="array" ref="P608">_FV(Table1[[#This Row],[Company]],"Beta")</f>
        <v>0.98650000000000004</v>
      </c>
      <c r="Q608" s="65" t="s">
        <v>1441</v>
      </c>
      <c r="R608" s="19" t="s">
        <v>19</v>
      </c>
    </row>
    <row r="609" spans="2:18" ht="38.25" x14ac:dyDescent="0.25">
      <c r="B609" s="5" t="s">
        <v>1442</v>
      </c>
      <c r="C609" s="6" t="s">
        <v>1443</v>
      </c>
      <c r="D609" s="6" t="e" vm="608">
        <v>#VALUE!</v>
      </c>
      <c r="E609" s="5" t="s">
        <v>15</v>
      </c>
      <c r="F609" s="5" t="s">
        <v>16</v>
      </c>
      <c r="G609" s="5" t="s">
        <v>36</v>
      </c>
      <c r="H609" s="5" t="s">
        <v>36</v>
      </c>
      <c r="I609" s="5">
        <v>325414</v>
      </c>
      <c r="J609" s="5" t="s">
        <v>18</v>
      </c>
      <c r="K609" s="7" cm="1">
        <f t="array" ref="K609">_FV(Table1[[#This Row],[Company]],"Market cap",TRUE)</f>
        <v>3925668179</v>
      </c>
      <c r="L609" s="14" cm="1">
        <f t="array" ref="L609">+_FV(Table1[[#This Row],[Company]],"price")</f>
        <v>50.14</v>
      </c>
      <c r="M609" s="18">
        <f>+Table1[[#This Row],[Last Price]]/Table1[[#This Row],[52 week high]]</f>
        <v>0.57665324899367454</v>
      </c>
      <c r="N609" s="16" cm="1">
        <f t="array" ref="N609">_FV(Table1[[#This Row],[Company]],"52 week high",TRUE)</f>
        <v>86.95</v>
      </c>
      <c r="O609" s="16" cm="1">
        <f t="array" ref="O609">_FV(Table1[[#This Row],[Company]],"52 week low",TRUE)</f>
        <v>38.94</v>
      </c>
      <c r="P609" s="17" cm="1">
        <f t="array" ref="P609">_FV(Table1[[#This Row],[Company]],"Beta")</f>
        <v>1.6566000000000001</v>
      </c>
      <c r="Q609" s="65" t="s">
        <v>1444</v>
      </c>
      <c r="R609" s="19" t="s">
        <v>37</v>
      </c>
    </row>
    <row r="610" spans="2:18" ht="38.25" x14ac:dyDescent="0.25">
      <c r="B610" s="5" t="s">
        <v>1452</v>
      </c>
      <c r="C610" s="6" t="s">
        <v>1453</v>
      </c>
      <c r="D610" s="6" t="e" vm="609">
        <v>#VALUE!</v>
      </c>
      <c r="E610" s="5" t="s">
        <v>15</v>
      </c>
      <c r="F610" s="5" t="s">
        <v>23</v>
      </c>
      <c r="G610" s="5" t="s">
        <v>24</v>
      </c>
      <c r="H610" s="5" t="s">
        <v>25</v>
      </c>
      <c r="I610" s="5">
        <v>621610</v>
      </c>
      <c r="J610" s="5" t="s">
        <v>18</v>
      </c>
      <c r="K610" s="7" cm="1">
        <f t="array" ref="K610">_FV(Table1[[#This Row],[Company]],"Market cap",TRUE)</f>
        <v>1017793000</v>
      </c>
      <c r="L610" s="14" cm="1">
        <f t="array" ref="L610">+_FV(Table1[[#This Row],[Company]],"price")</f>
        <v>27.355</v>
      </c>
      <c r="M610" s="18">
        <f>+Table1[[#This Row],[Last Price]]/Table1[[#This Row],[52 week high]]</f>
        <v>0.68182951146560322</v>
      </c>
      <c r="N610" s="16" cm="1">
        <f t="array" ref="N610">_FV(Table1[[#This Row],[Company]],"52 week high",TRUE)</f>
        <v>40.119999999999997</v>
      </c>
      <c r="O610" s="16" cm="1">
        <f t="array" ref="O610">_FV(Table1[[#This Row],[Company]],"52 week low",TRUE)</f>
        <v>15.260199999999999</v>
      </c>
      <c r="P610" s="17" cm="1">
        <f t="array" ref="P610">_FV(Table1[[#This Row],[Company]],"Beta")</f>
        <v>1.0427</v>
      </c>
      <c r="Q610" s="65" t="s">
        <v>1454</v>
      </c>
      <c r="R610" s="19" t="s">
        <v>19</v>
      </c>
    </row>
    <row r="611" spans="2:18" ht="38.25" x14ac:dyDescent="0.25">
      <c r="B611" s="5" t="s">
        <v>1461</v>
      </c>
      <c r="C611" s="6" t="s">
        <v>1462</v>
      </c>
      <c r="D611" s="6" t="e" vm="610">
        <v>#VALUE!</v>
      </c>
      <c r="E611" s="5" t="s">
        <v>15</v>
      </c>
      <c r="F611" s="5" t="s">
        <v>16</v>
      </c>
      <c r="G611" s="5" t="s">
        <v>17</v>
      </c>
      <c r="H611" s="5" t="s">
        <v>17</v>
      </c>
      <c r="I611" s="5">
        <v>322130</v>
      </c>
      <c r="J611" s="5" t="s">
        <v>18</v>
      </c>
      <c r="K611" s="7" cm="1">
        <f t="array" ref="K611">_FV(Table1[[#This Row],[Company]],"Market cap",TRUE)</f>
        <v>1078976476</v>
      </c>
      <c r="L611" s="14" cm="1">
        <f t="array" ref="L611">+_FV(Table1[[#This Row],[Company]],"price")</f>
        <v>22.02</v>
      </c>
      <c r="M611" s="18">
        <f>+Table1[[#This Row],[Last Price]]/Table1[[#This Row],[52 week high]]</f>
        <v>0.48544973544973546</v>
      </c>
      <c r="N611" s="16" cm="1">
        <f t="array" ref="N611">_FV(Table1[[#This Row],[Company]],"52 week high",TRUE)</f>
        <v>45.36</v>
      </c>
      <c r="O611" s="16" cm="1">
        <f t="array" ref="O611">_FV(Table1[[#This Row],[Company]],"52 week low",TRUE)</f>
        <v>15.63</v>
      </c>
      <c r="P611" s="17" cm="1">
        <f t="array" ref="P611">_FV(Table1[[#This Row],[Company]],"Beta")</f>
        <v>1.3122</v>
      </c>
      <c r="Q611" s="65" t="s">
        <v>1463</v>
      </c>
      <c r="R611" s="19" t="s">
        <v>19</v>
      </c>
    </row>
    <row r="612" spans="2:18" ht="25.5" x14ac:dyDescent="0.25">
      <c r="B612" s="5" t="s">
        <v>1471</v>
      </c>
      <c r="C612" s="6" t="s">
        <v>1472</v>
      </c>
      <c r="D612" s="6" t="e" vm="611">
        <v>#VALUE!</v>
      </c>
      <c r="E612" s="5" t="s">
        <v>15</v>
      </c>
      <c r="F612" s="5" t="s">
        <v>16</v>
      </c>
      <c r="G612" s="5" t="s">
        <v>36</v>
      </c>
      <c r="H612" s="5" t="s">
        <v>36</v>
      </c>
      <c r="I612" s="5">
        <v>325414</v>
      </c>
      <c r="J612" s="5" t="s">
        <v>18</v>
      </c>
      <c r="K612" s="7" cm="1">
        <f t="array" ref="K612">_FV(Table1[[#This Row],[Company]],"Market cap",TRUE)</f>
        <v>698552571</v>
      </c>
      <c r="L612" s="14" cm="1">
        <f t="array" ref="L612">+_FV(Table1[[#This Row],[Company]],"price")</f>
        <v>5.5049999999999999</v>
      </c>
      <c r="M612" s="18">
        <f>+Table1[[#This Row],[Last Price]]/Table1[[#This Row],[52 week high]]</f>
        <v>0.70576923076923082</v>
      </c>
      <c r="N612" s="16" cm="1">
        <f t="array" ref="N612">_FV(Table1[[#This Row],[Company]],"52 week high",TRUE)</f>
        <v>7.8</v>
      </c>
      <c r="O612" s="16" cm="1">
        <f t="array" ref="O612">_FV(Table1[[#This Row],[Company]],"52 week low",TRUE)</f>
        <v>1.82</v>
      </c>
      <c r="P612" s="17" cm="1">
        <f t="array" ref="P612">_FV(Table1[[#This Row],[Company]],"Beta")</f>
        <v>0.81679999999999997</v>
      </c>
      <c r="Q612" s="65" t="s">
        <v>1473</v>
      </c>
      <c r="R612" s="19" t="s">
        <v>19</v>
      </c>
    </row>
    <row r="613" spans="2:18" ht="38.25" x14ac:dyDescent="0.25">
      <c r="B613" s="5" t="s">
        <v>1477</v>
      </c>
      <c r="C613" s="6" t="s">
        <v>1478</v>
      </c>
      <c r="D613" s="6" t="e" vm="612">
        <v>#VALUE!</v>
      </c>
      <c r="E613" s="5" t="s">
        <v>15</v>
      </c>
      <c r="F613" s="5" t="s">
        <v>16</v>
      </c>
      <c r="G613" s="5" t="s">
        <v>36</v>
      </c>
      <c r="H613" s="5" t="s">
        <v>36</v>
      </c>
      <c r="I613" s="5">
        <v>541714</v>
      </c>
      <c r="J613" s="5" t="s">
        <v>18</v>
      </c>
      <c r="K613" s="7" cm="1">
        <f t="array" ref="K613">_FV(Table1[[#This Row],[Company]],"Market cap",TRUE)</f>
        <v>2220604944</v>
      </c>
      <c r="L613" s="14" cm="1">
        <f t="array" ref="L613">+_FV(Table1[[#This Row],[Company]],"price")</f>
        <v>11.67</v>
      </c>
      <c r="M613" s="18">
        <f>+Table1[[#This Row],[Last Price]]/Table1[[#This Row],[52 week high]]</f>
        <v>0.56650485436893194</v>
      </c>
      <c r="N613" s="16" cm="1">
        <f t="array" ref="N613">_FV(Table1[[#This Row],[Company]],"52 week high",TRUE)</f>
        <v>20.6</v>
      </c>
      <c r="O613" s="16" cm="1">
        <f t="array" ref="O613">_FV(Table1[[#This Row],[Company]],"52 week low",TRUE)</f>
        <v>5.63</v>
      </c>
      <c r="P613" s="17" cm="1">
        <f t="array" ref="P613">_FV(Table1[[#This Row],[Company]],"Beta")</f>
        <v>2.0510000000000002</v>
      </c>
      <c r="Q613" s="65" t="s">
        <v>1479</v>
      </c>
      <c r="R613" s="19" t="s">
        <v>37</v>
      </c>
    </row>
    <row r="614" spans="2:18" ht="38.25" x14ac:dyDescent="0.25">
      <c r="B614" s="5" t="s">
        <v>1492</v>
      </c>
      <c r="C614" s="6" t="s">
        <v>1493</v>
      </c>
      <c r="D614" s="6" t="e" vm="613">
        <v>#VALUE!</v>
      </c>
      <c r="E614" s="5" t="s">
        <v>15</v>
      </c>
      <c r="F614" s="5" t="s">
        <v>23</v>
      </c>
      <c r="G614" s="5" t="s">
        <v>24</v>
      </c>
      <c r="H614" s="5" t="s">
        <v>25</v>
      </c>
      <c r="I614" s="5">
        <v>446110</v>
      </c>
      <c r="J614" s="5" t="s">
        <v>18</v>
      </c>
      <c r="K614" s="7" cm="1">
        <f t="array" ref="K614">_FV(Table1[[#This Row],[Company]],"Market cap",TRUE)</f>
        <v>114968170599</v>
      </c>
      <c r="L614" s="14" cm="1">
        <f t="array" ref="L614">+_FV(Table1[[#This Row],[Company]],"price")</f>
        <v>87.497</v>
      </c>
      <c r="M614" s="18">
        <f>+Table1[[#This Row],[Last Price]]/Table1[[#This Row],[52 week high]]</f>
        <v>0.78648988764044947</v>
      </c>
      <c r="N614" s="16" cm="1">
        <f t="array" ref="N614">_FV(Table1[[#This Row],[Company]],"52 week high",TRUE)</f>
        <v>111.25</v>
      </c>
      <c r="O614" s="16" cm="1">
        <f t="array" ref="O614">_FV(Table1[[#This Row],[Company]],"52 week low",TRUE)</f>
        <v>84.82</v>
      </c>
      <c r="P614" s="17" cm="1">
        <f t="array" ref="P614">_FV(Table1[[#This Row],[Company]],"Beta")</f>
        <v>0.65469999999999995</v>
      </c>
      <c r="Q614" s="65" t="s">
        <v>1494</v>
      </c>
      <c r="R614" s="19" t="s">
        <v>26</v>
      </c>
    </row>
    <row r="615" spans="2:18" ht="25.5" x14ac:dyDescent="0.25">
      <c r="B615" s="5" t="s">
        <v>1498</v>
      </c>
      <c r="C615" s="6" t="s">
        <v>1499</v>
      </c>
      <c r="D615" s="6" t="e" vm="614">
        <v>#VALUE!</v>
      </c>
      <c r="E615" s="5" t="s">
        <v>15</v>
      </c>
      <c r="F615" s="5" t="s">
        <v>16</v>
      </c>
      <c r="G615" s="5" t="s">
        <v>125</v>
      </c>
      <c r="H615" s="5" t="s">
        <v>125</v>
      </c>
      <c r="I615" s="5">
        <v>325412</v>
      </c>
      <c r="J615" s="5" t="s">
        <v>18</v>
      </c>
      <c r="K615" s="7" cm="1">
        <f t="array" ref="K615">_FV(Table1[[#This Row],[Company]],"Market cap",TRUE)</f>
        <v>698195339</v>
      </c>
      <c r="L615" s="14" cm="1">
        <f t="array" ref="L615">+_FV(Table1[[#This Row],[Company]],"price")</f>
        <v>8.2449999999999992</v>
      </c>
      <c r="M615" s="18">
        <f>+Table1[[#This Row],[Last Price]]/Table1[[#This Row],[52 week high]]</f>
        <v>0.97458628841607542</v>
      </c>
      <c r="N615" s="16" cm="1">
        <f t="array" ref="N615">_FV(Table1[[#This Row],[Company]],"52 week high",TRUE)</f>
        <v>8.4600000000000009</v>
      </c>
      <c r="O615" s="16" cm="1">
        <f t="array" ref="O615">_FV(Table1[[#This Row],[Company]],"52 week low",TRUE)</f>
        <v>1.6700999999999999</v>
      </c>
      <c r="P615" s="17" cm="1">
        <f t="array" ref="P615">_FV(Table1[[#This Row],[Company]],"Beta")</f>
        <v>0.1744</v>
      </c>
      <c r="Q615" s="65" t="s">
        <v>1500</v>
      </c>
      <c r="R615" s="19" t="s">
        <v>19</v>
      </c>
    </row>
    <row r="616" spans="2:18" ht="38.25" x14ac:dyDescent="0.25">
      <c r="B616" s="5" t="s">
        <v>1501</v>
      </c>
      <c r="C616" s="6" t="s">
        <v>1502</v>
      </c>
      <c r="D616" s="6" t="e" vm="615">
        <v>#VALUE!</v>
      </c>
      <c r="E616" s="5" t="s">
        <v>15</v>
      </c>
      <c r="F616" s="5" t="s">
        <v>16</v>
      </c>
      <c r="G616" s="5" t="s">
        <v>36</v>
      </c>
      <c r="H616" s="5" t="s">
        <v>36</v>
      </c>
      <c r="I616" s="5">
        <v>325412</v>
      </c>
      <c r="J616" s="5" t="s">
        <v>18</v>
      </c>
      <c r="K616" s="7" cm="1">
        <f t="array" ref="K616">_FV(Table1[[#This Row],[Company]],"Market cap",TRUE)</f>
        <v>3932864360</v>
      </c>
      <c r="L616" s="14" cm="1">
        <f t="array" ref="L616">+_FV(Table1[[#This Row],[Company]],"price")</f>
        <v>41.56</v>
      </c>
      <c r="M616" s="18">
        <f>+Table1[[#This Row],[Last Price]]/Table1[[#This Row],[52 week high]]</f>
        <v>0.74480286738351265</v>
      </c>
      <c r="N616" s="16" cm="1">
        <f t="array" ref="N616">_FV(Table1[[#This Row],[Company]],"52 week high",TRUE)</f>
        <v>55.8</v>
      </c>
      <c r="O616" s="16" cm="1">
        <f t="array" ref="O616">_FV(Table1[[#This Row],[Company]],"52 week low",TRUE)</f>
        <v>30.27</v>
      </c>
      <c r="P616" s="17" cm="1">
        <f t="array" ref="P616">_FV(Table1[[#This Row],[Company]],"Beta")</f>
        <v>0.90390000000000004</v>
      </c>
      <c r="Q616" s="65" t="s">
        <v>1503</v>
      </c>
      <c r="R616" s="19" t="s">
        <v>19</v>
      </c>
    </row>
    <row r="617" spans="2:18" ht="25.5" x14ac:dyDescent="0.25">
      <c r="B617" s="5" t="s">
        <v>1513</v>
      </c>
      <c r="C617" s="6" t="s">
        <v>1514</v>
      </c>
      <c r="D617" s="6" t="e" vm="616">
        <v>#VALUE!</v>
      </c>
      <c r="E617" s="5" t="s">
        <v>15</v>
      </c>
      <c r="F617" s="5" t="s">
        <v>16</v>
      </c>
      <c r="G617" s="5" t="s">
        <v>17</v>
      </c>
      <c r="H617" s="5" t="s">
        <v>17</v>
      </c>
      <c r="I617" s="5">
        <v>334513</v>
      </c>
      <c r="J617" s="5" t="s">
        <v>18</v>
      </c>
      <c r="K617" s="7" cm="1">
        <f t="array" ref="K617">_FV(Table1[[#This Row],[Company]],"Market cap",TRUE)</f>
        <v>191462787000</v>
      </c>
      <c r="L617" s="14" cm="1">
        <f t="array" ref="L617">+_FV(Table1[[#This Row],[Company]],"price")</f>
        <v>262.89</v>
      </c>
      <c r="M617" s="18">
        <f>+Table1[[#This Row],[Last Price]]/Table1[[#This Row],[52 week high]]</f>
        <v>0.86528207491277731</v>
      </c>
      <c r="N617" s="16" cm="1">
        <f t="array" ref="N617">_FV(Table1[[#This Row],[Company]],"52 week high",TRUE)</f>
        <v>303.82</v>
      </c>
      <c r="O617" s="16" cm="1">
        <f t="array" ref="O617">_FV(Table1[[#This Row],[Company]],"52 week low",TRUE)</f>
        <v>233.708</v>
      </c>
      <c r="P617" s="17" cm="1">
        <f t="array" ref="P617">_FV(Table1[[#This Row],[Company]],"Beta")</f>
        <v>0.79979999999999996</v>
      </c>
      <c r="Q617" s="65" t="s">
        <v>1515</v>
      </c>
      <c r="R617" s="19" t="s">
        <v>26</v>
      </c>
    </row>
    <row r="618" spans="2:18" ht="25.5" x14ac:dyDescent="0.25">
      <c r="B618" s="5" t="s">
        <v>1528</v>
      </c>
      <c r="C618" s="6" t="s">
        <v>1529</v>
      </c>
      <c r="D618" s="6" t="e" vm="617">
        <v>#VALUE!</v>
      </c>
      <c r="E618" s="5" t="s">
        <v>15</v>
      </c>
      <c r="F618" s="5" t="s">
        <v>23</v>
      </c>
      <c r="G618" s="5" t="s">
        <v>24</v>
      </c>
      <c r="H618" s="5" t="s">
        <v>25</v>
      </c>
      <c r="I618" s="5">
        <v>621492</v>
      </c>
      <c r="J618" s="5" t="s">
        <v>18</v>
      </c>
      <c r="K618" s="7" cm="1">
        <f t="array" ref="K618">_FV(Table1[[#This Row],[Company]],"Market cap",TRUE)</f>
        <v>7350358000</v>
      </c>
      <c r="L618" s="14" cm="1">
        <f t="array" ref="L618">+_FV(Table1[[#This Row],[Company]],"price")</f>
        <v>81.58</v>
      </c>
      <c r="M618" s="18">
        <f>+Table1[[#This Row],[Last Price]]/Table1[[#This Row],[52 week high]]</f>
        <v>0.65363352295489141</v>
      </c>
      <c r="N618" s="16" cm="1">
        <f t="array" ref="N618">_FV(Table1[[#This Row],[Company]],"52 week high",TRUE)</f>
        <v>124.81</v>
      </c>
      <c r="O618" s="16" cm="1">
        <f t="array" ref="O618">_FV(Table1[[#This Row],[Company]],"52 week low",TRUE)</f>
        <v>65.28</v>
      </c>
      <c r="P618" s="17" cm="1">
        <f t="array" ref="P618">_FV(Table1[[#This Row],[Company]],"Beta")</f>
        <v>0.96419999999999995</v>
      </c>
      <c r="Q618" s="65" t="s">
        <v>1530</v>
      </c>
      <c r="R618" s="19" t="s">
        <v>19</v>
      </c>
    </row>
    <row r="619" spans="2:18" ht="51" x14ac:dyDescent="0.25">
      <c r="B619" s="5" t="s">
        <v>1531</v>
      </c>
      <c r="C619" s="6" t="s">
        <v>1532</v>
      </c>
      <c r="D619" s="6" t="e" vm="618">
        <v>#VALUE!</v>
      </c>
      <c r="E619" s="5" t="s">
        <v>15</v>
      </c>
      <c r="F619" s="5" t="s">
        <v>16</v>
      </c>
      <c r="G619" s="5" t="s">
        <v>36</v>
      </c>
      <c r="H619" s="5" t="s">
        <v>36</v>
      </c>
      <c r="I619" s="5">
        <v>325412</v>
      </c>
      <c r="J619" s="5" t="s">
        <v>18</v>
      </c>
      <c r="K619" s="7" cm="1">
        <f t="array" ref="K619">_FV(Table1[[#This Row],[Company]],"Market cap",TRUE)</f>
        <v>1565133998</v>
      </c>
      <c r="L619" s="14" cm="1">
        <f t="array" ref="L619">+_FV(Table1[[#This Row],[Company]],"price")</f>
        <v>21.28</v>
      </c>
      <c r="M619" s="18">
        <f>+Table1[[#This Row],[Last Price]]/Table1[[#This Row],[52 week high]]</f>
        <v>0.75061993163997054</v>
      </c>
      <c r="N619" s="16" cm="1">
        <f t="array" ref="N619">_FV(Table1[[#This Row],[Company]],"52 week high",TRUE)</f>
        <v>28.349900000000002</v>
      </c>
      <c r="O619" s="16" cm="1">
        <f t="array" ref="O619">_FV(Table1[[#This Row],[Company]],"52 week low",TRUE)</f>
        <v>5.44</v>
      </c>
      <c r="P619" s="17" cm="1">
        <f t="array" ref="P619">_FV(Table1[[#This Row],[Company]],"Beta")</f>
        <v>-0.70599999999999996</v>
      </c>
      <c r="Q619" s="65" t="s">
        <v>1533</v>
      </c>
      <c r="R619" s="19" t="s">
        <v>19</v>
      </c>
    </row>
    <row r="620" spans="2:18" ht="38.25" x14ac:dyDescent="0.25">
      <c r="B620" s="5" t="s">
        <v>1537</v>
      </c>
      <c r="C620" s="6" t="s">
        <v>1538</v>
      </c>
      <c r="D620" s="6" t="e" vm="619">
        <v>#VALUE!</v>
      </c>
      <c r="E620" s="5" t="s">
        <v>15</v>
      </c>
      <c r="F620" s="5" t="s">
        <v>16</v>
      </c>
      <c r="G620" s="5" t="s">
        <v>36</v>
      </c>
      <c r="H620" s="5" t="s">
        <v>36</v>
      </c>
      <c r="I620" s="5">
        <v>325412</v>
      </c>
      <c r="J620" s="5" t="s">
        <v>18</v>
      </c>
      <c r="K620" s="7" cm="1">
        <f t="array" ref="K620">_FV(Table1[[#This Row],[Company]],"Market cap",TRUE)</f>
        <v>1258410956</v>
      </c>
      <c r="L620" s="14" cm="1">
        <f t="array" ref="L620">+_FV(Table1[[#This Row],[Company]],"price")</f>
        <v>16.920000000000002</v>
      </c>
      <c r="M620" s="18">
        <f>+Table1[[#This Row],[Last Price]]/Table1[[#This Row],[52 week high]]</f>
        <v>0.74340949033391923</v>
      </c>
      <c r="N620" s="16" cm="1">
        <f t="array" ref="N620">_FV(Table1[[#This Row],[Company]],"52 week high",TRUE)</f>
        <v>22.76</v>
      </c>
      <c r="O620" s="16" cm="1">
        <f t="array" ref="O620">_FV(Table1[[#This Row],[Company]],"52 week low",TRUE)</f>
        <v>6.51</v>
      </c>
      <c r="P620" s="17" cm="1">
        <f t="array" ref="P620">_FV(Table1[[#This Row],[Company]],"Beta")</f>
        <v>0.69599999999999995</v>
      </c>
      <c r="Q620" s="65" t="s">
        <v>1539</v>
      </c>
      <c r="R620" s="19" t="s">
        <v>19</v>
      </c>
    </row>
    <row r="621" spans="2:18" ht="25.5" x14ac:dyDescent="0.25">
      <c r="B621" s="5" t="s">
        <v>1546</v>
      </c>
      <c r="C621" s="6" t="s">
        <v>1547</v>
      </c>
      <c r="D621" s="6" t="e" vm="620">
        <v>#VALUE!</v>
      </c>
      <c r="E621" s="5" t="s">
        <v>15</v>
      </c>
      <c r="F621" s="5" t="s">
        <v>23</v>
      </c>
      <c r="G621" s="5" t="s">
        <v>434</v>
      </c>
      <c r="H621" s="5" t="s">
        <v>434</v>
      </c>
      <c r="I621" s="5">
        <v>511210</v>
      </c>
      <c r="J621" s="5" t="s">
        <v>18</v>
      </c>
      <c r="K621" s="7" cm="1">
        <f t="array" ref="K621">_FV(Table1[[#This Row],[Company]],"Market cap",TRUE)</f>
        <v>1260961200</v>
      </c>
      <c r="L621" s="14" cm="1">
        <f t="array" ref="L621">+_FV(Table1[[#This Row],[Company]],"price")</f>
        <v>12</v>
      </c>
      <c r="M621" s="18">
        <f>+Table1[[#This Row],[Last Price]]/Table1[[#This Row],[52 week high]]</f>
        <v>0.39853869146462972</v>
      </c>
      <c r="N621" s="16" cm="1">
        <f t="array" ref="N621">_FV(Table1[[#This Row],[Company]],"52 week high",TRUE)</f>
        <v>30.11</v>
      </c>
      <c r="O621" s="16" cm="1">
        <f t="array" ref="O621">_FV(Table1[[#This Row],[Company]],"52 week low",TRUE)</f>
        <v>9.5299999999999994</v>
      </c>
      <c r="P621" s="17" cm="1">
        <f t="array" ref="P621">_FV(Table1[[#This Row],[Company]],"Beta")</f>
        <v>2.0110000000000001</v>
      </c>
      <c r="Q621" s="65" t="s">
        <v>1548</v>
      </c>
      <c r="R621" s="19" t="s">
        <v>26</v>
      </c>
    </row>
    <row r="622" spans="2:18" ht="25.5" x14ac:dyDescent="0.25">
      <c r="B622" s="5" t="s">
        <v>1558</v>
      </c>
      <c r="C622" s="6" t="s">
        <v>1559</v>
      </c>
      <c r="D622" s="6" t="e" vm="621">
        <v>#VALUE!</v>
      </c>
      <c r="E622" s="5" t="s">
        <v>15</v>
      </c>
      <c r="F622" s="5" t="s">
        <v>16</v>
      </c>
      <c r="G622" s="5" t="s">
        <v>36</v>
      </c>
      <c r="H622" s="5" t="s">
        <v>36</v>
      </c>
      <c r="I622" s="5">
        <v>325414</v>
      </c>
      <c r="J622" s="5" t="s">
        <v>18</v>
      </c>
      <c r="K622" s="7" cm="1">
        <f t="array" ref="K622">_FV(Table1[[#This Row],[Company]],"Market cap",TRUE)</f>
        <v>4083238890</v>
      </c>
      <c r="L622" s="14" cm="1">
        <f t="array" ref="L622">+_FV(Table1[[#This Row],[Company]],"price")</f>
        <v>30.065000000000001</v>
      </c>
      <c r="M622" s="18">
        <f>+Table1[[#This Row],[Last Price]]/Table1[[#This Row],[52 week high]]</f>
        <v>0.76249048947501907</v>
      </c>
      <c r="N622" s="16" cm="1">
        <f t="array" ref="N622">_FV(Table1[[#This Row],[Company]],"52 week high",TRUE)</f>
        <v>39.43</v>
      </c>
      <c r="O622" s="16" cm="1">
        <f t="array" ref="O622">_FV(Table1[[#This Row],[Company]],"52 week low",TRUE)</f>
        <v>20.239999999999998</v>
      </c>
      <c r="P622" s="17" cm="1">
        <f t="array" ref="P622">_FV(Table1[[#This Row],[Company]],"Beta")</f>
        <v>1.3747</v>
      </c>
      <c r="Q622" s="65" t="s">
        <v>1560</v>
      </c>
      <c r="R622" s="19" t="s">
        <v>19</v>
      </c>
    </row>
    <row r="623" spans="2:18" ht="25.5" x14ac:dyDescent="0.25">
      <c r="B623" s="5" t="s">
        <v>1567</v>
      </c>
      <c r="C623" s="6" t="s">
        <v>1568</v>
      </c>
      <c r="D623" s="6" t="e" vm="622">
        <v>#VALUE!</v>
      </c>
      <c r="E623" s="5" t="s">
        <v>15</v>
      </c>
      <c r="F623" s="5" t="s">
        <v>23</v>
      </c>
      <c r="G623" s="5" t="s">
        <v>76</v>
      </c>
      <c r="H623" s="5" t="s">
        <v>313</v>
      </c>
      <c r="I623" s="5">
        <v>339114</v>
      </c>
      <c r="J623" s="5" t="s">
        <v>18</v>
      </c>
      <c r="K623" s="7" cm="1">
        <f t="array" ref="K623">_FV(Table1[[#This Row],[Company]],"Market cap",TRUE)</f>
        <v>7863626421</v>
      </c>
      <c r="L623" s="14" cm="1">
        <f t="array" ref="L623">+_FV(Table1[[#This Row],[Company]],"price")</f>
        <v>36.590000000000003</v>
      </c>
      <c r="M623" s="18">
        <f>+Table1[[#This Row],[Last Price]]/Table1[[#This Row],[52 week high]]</f>
        <v>0.6233390119250426</v>
      </c>
      <c r="N623" s="16" cm="1">
        <f t="array" ref="N623">_FV(Table1[[#This Row],[Company]],"52 week high",TRUE)</f>
        <v>58.7</v>
      </c>
      <c r="O623" s="16" cm="1">
        <f t="array" ref="O623">_FV(Table1[[#This Row],[Company]],"52 week low",TRUE)</f>
        <v>26.48</v>
      </c>
      <c r="P623" s="17" cm="1">
        <f t="array" ref="P623">_FV(Table1[[#This Row],[Company]],"Beta")</f>
        <v>0.95009999999999994</v>
      </c>
      <c r="Q623" s="65" t="s">
        <v>1569</v>
      </c>
      <c r="R623" s="19" t="s">
        <v>26</v>
      </c>
    </row>
    <row r="624" spans="2:18" ht="51" x14ac:dyDescent="0.25">
      <c r="B624" s="5" t="s">
        <v>1576</v>
      </c>
      <c r="C624" s="6" t="s">
        <v>1577</v>
      </c>
      <c r="D624" s="6" t="e" vm="623">
        <v>#VALUE!</v>
      </c>
      <c r="E624" s="5" t="s">
        <v>15</v>
      </c>
      <c r="F624" s="5" t="s">
        <v>23</v>
      </c>
      <c r="G624" s="5" t="s">
        <v>76</v>
      </c>
      <c r="H624" s="5" t="s">
        <v>77</v>
      </c>
      <c r="I624" s="5">
        <v>325413</v>
      </c>
      <c r="J624" s="5" t="s">
        <v>18</v>
      </c>
      <c r="K624" s="7" cm="1">
        <f t="array" ref="K624">_FV(Table1[[#This Row],[Company]],"Market cap",TRUE)</f>
        <v>40808168265</v>
      </c>
      <c r="L624" s="14" cm="1">
        <f t="array" ref="L624">+_FV(Table1[[#This Row],[Company]],"price")</f>
        <v>105.65</v>
      </c>
      <c r="M624" s="18">
        <f>+Table1[[#This Row],[Last Price]]/Table1[[#This Row],[52 week high]]</f>
        <v>0.78395725893221546</v>
      </c>
      <c r="N624" s="16" cm="1">
        <f t="array" ref="N624">_FV(Table1[[#This Row],[Company]],"52 week high",TRUE)</f>
        <v>134.76499999999999</v>
      </c>
      <c r="O624" s="16" cm="1">
        <f t="array" ref="O624">_FV(Table1[[#This Row],[Company]],"52 week low",TRUE)</f>
        <v>66.892499999999998</v>
      </c>
      <c r="P624" s="17" cm="1">
        <f t="array" ref="P624">_FV(Table1[[#This Row],[Company]],"Beta")</f>
        <v>1.1119000000000001</v>
      </c>
      <c r="Q624" s="65" t="s">
        <v>1578</v>
      </c>
      <c r="R624" s="19" t="s">
        <v>19</v>
      </c>
    </row>
    <row r="625" spans="2:18" ht="25.5" x14ac:dyDescent="0.25">
      <c r="B625" s="5" t="s">
        <v>1585</v>
      </c>
      <c r="C625" s="6" t="s">
        <v>1586</v>
      </c>
      <c r="D625" s="6" t="e" vm="624">
        <v>#VALUE!</v>
      </c>
      <c r="E625" s="5" t="s">
        <v>15</v>
      </c>
      <c r="F625" s="5" t="s">
        <v>16</v>
      </c>
      <c r="G625" s="5" t="s">
        <v>125</v>
      </c>
      <c r="H625" s="5" t="s">
        <v>125</v>
      </c>
      <c r="I625" s="5" t="s">
        <v>37</v>
      </c>
      <c r="J625" s="5" t="s">
        <v>18</v>
      </c>
      <c r="K625" s="7" cm="1">
        <f t="array" ref="K625">_FV(Table1[[#This Row],[Company]],"Market cap",TRUE)</f>
        <v>1536203775</v>
      </c>
      <c r="L625" s="14" cm="1">
        <f t="array" ref="L625">+_FV(Table1[[#This Row],[Company]],"price")</f>
        <v>32.225000000000001</v>
      </c>
      <c r="M625" s="18">
        <f>+Table1[[#This Row],[Last Price]]/Table1[[#This Row],[52 week high]]</f>
        <v>0.70069580343552951</v>
      </c>
      <c r="N625" s="16" cm="1">
        <f t="array" ref="N625">_FV(Table1[[#This Row],[Company]],"52 week high",TRUE)</f>
        <v>45.99</v>
      </c>
      <c r="O625" s="16" cm="1">
        <f t="array" ref="O625">_FV(Table1[[#This Row],[Company]],"52 week low",TRUE)</f>
        <v>12.635</v>
      </c>
      <c r="P625" s="17" cm="1">
        <f t="array" ref="P625">_FV(Table1[[#This Row],[Company]],"Beta")</f>
        <v>0.70399999999999996</v>
      </c>
      <c r="Q625" s="65" t="s">
        <v>1587</v>
      </c>
      <c r="R625" s="19" t="s">
        <v>19</v>
      </c>
    </row>
    <row r="626" spans="2:18" ht="38.25" x14ac:dyDescent="0.25">
      <c r="B626" s="5" t="s">
        <v>1659</v>
      </c>
      <c r="C626" s="6" t="s">
        <v>1660</v>
      </c>
      <c r="D626" s="6" t="e" vm="625">
        <v>#VALUE!</v>
      </c>
      <c r="E626" s="5" t="s">
        <v>15</v>
      </c>
      <c r="F626" s="5" t="s">
        <v>23</v>
      </c>
      <c r="G626" s="5" t="s">
        <v>434</v>
      </c>
      <c r="H626" s="5" t="s">
        <v>434</v>
      </c>
      <c r="I626" s="5">
        <v>541511</v>
      </c>
      <c r="J626" s="5" t="s">
        <v>18</v>
      </c>
      <c r="K626" s="7" cm="1">
        <f t="array" ref="K626">_FV(Table1[[#This Row],[Company]],"Market cap",TRUE)</f>
        <v>6613894552</v>
      </c>
      <c r="L626" s="14" cm="1">
        <f t="array" ref="L626">+_FV(Table1[[#This Row],[Company]],"price")</f>
        <v>34.36</v>
      </c>
      <c r="M626" s="18">
        <f>+Table1[[#This Row],[Last Price]]/Table1[[#This Row],[52 week high]]</f>
        <v>0.529022324865281</v>
      </c>
      <c r="N626" s="16" cm="1">
        <f t="array" ref="N626">_FV(Table1[[#This Row],[Company]],"52 week high",TRUE)</f>
        <v>64.95</v>
      </c>
      <c r="O626" s="16" cm="1">
        <f t="array" ref="O626">_FV(Table1[[#This Row],[Company]],"52 week low",TRUE)</f>
        <v>22.91</v>
      </c>
      <c r="P626" s="17" cm="1">
        <f t="array" ref="P626">_FV(Table1[[#This Row],[Company]],"Beta")</f>
        <v>1.633</v>
      </c>
      <c r="Q626" s="65" t="s">
        <v>1661</v>
      </c>
      <c r="R626" s="19" t="s">
        <v>19</v>
      </c>
    </row>
    <row r="627" spans="2:18" ht="38.25" x14ac:dyDescent="0.25">
      <c r="B627" s="5" t="s">
        <v>1709</v>
      </c>
      <c r="C627" s="6" t="s">
        <v>1710</v>
      </c>
      <c r="D627" s="6" t="e" vm="626">
        <v>#VALUE!</v>
      </c>
      <c r="E627" s="5" t="s">
        <v>15</v>
      </c>
      <c r="F627" s="5" t="s">
        <v>16</v>
      </c>
      <c r="G627" s="5" t="s">
        <v>36</v>
      </c>
      <c r="H627" s="5" t="s">
        <v>36</v>
      </c>
      <c r="I627" s="5">
        <v>325414</v>
      </c>
      <c r="J627" s="5" t="s">
        <v>18</v>
      </c>
      <c r="K627" s="7" cm="1">
        <f t="array" ref="K627">_FV(Table1[[#This Row],[Company]],"Market cap",TRUE)</f>
        <v>1437881823</v>
      </c>
      <c r="L627" s="14" cm="1">
        <f t="array" ref="L627">+_FV(Table1[[#This Row],[Company]],"price")</f>
        <v>11.27</v>
      </c>
      <c r="M627" s="18">
        <f>+Table1[[#This Row],[Last Price]]/Table1[[#This Row],[52 week high]]</f>
        <v>0.64473684210526316</v>
      </c>
      <c r="N627" s="16" cm="1">
        <f t="array" ref="N627">_FV(Table1[[#This Row],[Company]],"52 week high",TRUE)</f>
        <v>17.48</v>
      </c>
      <c r="O627" s="16" cm="1">
        <f t="array" ref="O627">_FV(Table1[[#This Row],[Company]],"52 week low",TRUE)</f>
        <v>7.26</v>
      </c>
      <c r="P627" s="17" cm="1">
        <f t="array" ref="P627">_FV(Table1[[#This Row],[Company]],"Beta")</f>
        <v>1.4340999999999999</v>
      </c>
      <c r="Q627" s="65" t="s">
        <v>1711</v>
      </c>
      <c r="R627" s="19" t="s">
        <v>19</v>
      </c>
    </row>
    <row r="628" spans="2:18" ht="25.5" x14ac:dyDescent="0.25">
      <c r="B628" s="5" t="s">
        <v>1712</v>
      </c>
      <c r="C628" s="6" t="s">
        <v>1713</v>
      </c>
      <c r="D628" s="6" t="e" vm="627">
        <v>#VALUE!</v>
      </c>
      <c r="E628" s="5" t="s">
        <v>15</v>
      </c>
      <c r="F628" s="5" t="s">
        <v>16</v>
      </c>
      <c r="G628" s="5" t="s">
        <v>36</v>
      </c>
      <c r="H628" s="5" t="s">
        <v>36</v>
      </c>
      <c r="I628" s="5">
        <v>325414</v>
      </c>
      <c r="J628" s="5" t="s">
        <v>18</v>
      </c>
      <c r="K628" s="7" cm="1">
        <f t="array" ref="K628">_FV(Table1[[#This Row],[Company]],"Market cap",TRUE)</f>
        <v>760010056</v>
      </c>
      <c r="L628" s="14" cm="1">
        <f t="array" ref="L628">+_FV(Table1[[#This Row],[Company]],"price")</f>
        <v>14.58</v>
      </c>
      <c r="M628" s="18">
        <f>+Table1[[#This Row],[Last Price]]/Table1[[#This Row],[52 week high]]</f>
        <v>0.93282149712092122</v>
      </c>
      <c r="N628" s="16" cm="1">
        <f t="array" ref="N628">_FV(Table1[[#This Row],[Company]],"52 week high",TRUE)</f>
        <v>15.63</v>
      </c>
      <c r="O628" s="16" cm="1">
        <f t="array" ref="O628">_FV(Table1[[#This Row],[Company]],"52 week low",TRUE)</f>
        <v>4.3</v>
      </c>
      <c r="P628" s="17" cm="1">
        <f t="array" ref="P628">_FV(Table1[[#This Row],[Company]],"Beta")</f>
        <v>0.5</v>
      </c>
      <c r="Q628" s="65" t="s">
        <v>1714</v>
      </c>
      <c r="R628" s="19" t="s">
        <v>19</v>
      </c>
    </row>
    <row r="629" spans="2:18" ht="38.25" x14ac:dyDescent="0.25">
      <c r="B629" s="5" t="s">
        <v>1756</v>
      </c>
      <c r="C629" s="6" t="s">
        <v>1757</v>
      </c>
      <c r="D629" s="6" t="e" vm="628">
        <v>#VALUE!</v>
      </c>
      <c r="E629" s="5" t="s">
        <v>15</v>
      </c>
      <c r="F629" s="5" t="s">
        <v>16</v>
      </c>
      <c r="G629" s="5" t="s">
        <v>36</v>
      </c>
      <c r="H629" s="5" t="s">
        <v>36</v>
      </c>
      <c r="I629" s="5">
        <v>325414</v>
      </c>
      <c r="J629" s="5" t="s">
        <v>18</v>
      </c>
      <c r="K629" s="7" cm="1">
        <f t="array" ref="K629">_FV(Table1[[#This Row],[Company]],"Market cap",TRUE)</f>
        <v>649466157</v>
      </c>
      <c r="L629" s="14" cm="1">
        <f t="array" ref="L629">+_FV(Table1[[#This Row],[Company]],"price")</f>
        <v>9.4450000000000003</v>
      </c>
      <c r="M629" s="18">
        <f>+Table1[[#This Row],[Last Price]]/Table1[[#This Row],[52 week high]]</f>
        <v>0.43736976151887014</v>
      </c>
      <c r="N629" s="16" cm="1">
        <f t="array" ref="N629">_FV(Table1[[#This Row],[Company]],"52 week high",TRUE)</f>
        <v>21.594999999999999</v>
      </c>
      <c r="O629" s="16" cm="1">
        <f t="array" ref="O629">_FV(Table1[[#This Row],[Company]],"52 week low",TRUE)</f>
        <v>7.7050000000000001</v>
      </c>
      <c r="P629" s="17" cm="1">
        <f t="array" ref="P629">_FV(Table1[[#This Row],[Company]],"Beta")</f>
        <v>1.8602000000000001</v>
      </c>
      <c r="Q629" s="65" t="s">
        <v>1758</v>
      </c>
      <c r="R629" s="19" t="s">
        <v>19</v>
      </c>
    </row>
    <row r="630" spans="2:18" ht="51" x14ac:dyDescent="0.25">
      <c r="B630" s="5" t="s">
        <v>1759</v>
      </c>
      <c r="C630" s="6" t="s">
        <v>1760</v>
      </c>
      <c r="D630" s="6" t="e" vm="629">
        <v>#VALUE!</v>
      </c>
      <c r="E630" s="5" t="s">
        <v>15</v>
      </c>
      <c r="F630" s="5" t="s">
        <v>23</v>
      </c>
      <c r="G630" s="5" t="s">
        <v>76</v>
      </c>
      <c r="H630" s="5" t="s">
        <v>77</v>
      </c>
      <c r="I630" s="5">
        <v>621111</v>
      </c>
      <c r="J630" s="5" t="s">
        <v>18</v>
      </c>
      <c r="K630" s="7" cm="1">
        <f t="array" ref="K630">_FV(Table1[[#This Row],[Company]],"Market cap",TRUE)</f>
        <v>47142363125</v>
      </c>
      <c r="L630" s="14" cm="1">
        <f t="array" ref="L630">+_FV(Table1[[#This Row],[Company]],"price")</f>
        <v>76.25</v>
      </c>
      <c r="M630" s="18">
        <f>+Table1[[#This Row],[Last Price]]/Table1[[#This Row],[52 week high]]</f>
        <v>0.5816170861937453</v>
      </c>
      <c r="N630" s="16" cm="1">
        <f t="array" ref="N630">_FV(Table1[[#This Row],[Company]],"52 week high",TRUE)</f>
        <v>131.1</v>
      </c>
      <c r="O630" s="16" cm="1">
        <f t="array" ref="O630">_FV(Table1[[#This Row],[Company]],"52 week low",TRUE)</f>
        <v>67.13</v>
      </c>
      <c r="P630" s="17" cm="1">
        <f t="array" ref="P630">_FV(Table1[[#This Row],[Company]],"Beta")</f>
        <v>1.0027999999999999</v>
      </c>
      <c r="Q630" s="65" t="s">
        <v>1761</v>
      </c>
      <c r="R630" s="19" t="s">
        <v>26</v>
      </c>
    </row>
    <row r="631" spans="2:18" ht="25.5" x14ac:dyDescent="0.25">
      <c r="B631" s="5" t="s">
        <v>1762</v>
      </c>
      <c r="C631" s="6" t="s">
        <v>1763</v>
      </c>
      <c r="D631" s="6" t="e" vm="630">
        <v>#VALUE!</v>
      </c>
      <c r="E631" s="5" t="s">
        <v>15</v>
      </c>
      <c r="F631" s="5" t="s">
        <v>16</v>
      </c>
      <c r="G631" s="5" t="s">
        <v>125</v>
      </c>
      <c r="H631" s="5" t="s">
        <v>125</v>
      </c>
      <c r="I631" s="5">
        <v>325412</v>
      </c>
      <c r="J631" s="5" t="s">
        <v>18</v>
      </c>
      <c r="K631" s="7" cm="1">
        <f t="array" ref="K631">_FV(Table1[[#This Row],[Company]],"Market cap",TRUE)</f>
        <v>6423112143</v>
      </c>
      <c r="L631" s="14" cm="1">
        <f t="array" ref="L631">+_FV(Table1[[#This Row],[Company]],"price")</f>
        <v>13.545</v>
      </c>
      <c r="M631" s="18">
        <f>+Table1[[#This Row],[Last Price]]/Table1[[#This Row],[52 week high]]</f>
        <v>0.4566756574511126</v>
      </c>
      <c r="N631" s="16" cm="1">
        <f t="array" ref="N631">_FV(Table1[[#This Row],[Company]],"52 week high",TRUE)</f>
        <v>29.66</v>
      </c>
      <c r="O631" s="16" cm="1">
        <f t="array" ref="O631">_FV(Table1[[#This Row],[Company]],"52 week low",TRUE)</f>
        <v>11.18</v>
      </c>
      <c r="P631" s="17" cm="1">
        <f t="array" ref="P631">_FV(Table1[[#This Row],[Company]],"Beta")</f>
        <v>0.93540000000000001</v>
      </c>
      <c r="Q631" s="65" t="s">
        <v>1764</v>
      </c>
      <c r="R631" s="19" t="s">
        <v>19</v>
      </c>
    </row>
    <row r="632" spans="2:18" ht="38.25" x14ac:dyDescent="0.25">
      <c r="B632" s="5" t="s">
        <v>1771</v>
      </c>
      <c r="C632" s="6" t="s">
        <v>1772</v>
      </c>
      <c r="D632" s="6" t="e" vm="631">
        <v>#VALUE!</v>
      </c>
      <c r="E632" s="5" t="s">
        <v>15</v>
      </c>
      <c r="F632" s="5" t="s">
        <v>23</v>
      </c>
      <c r="G632" s="5" t="s">
        <v>24</v>
      </c>
      <c r="H632" s="5" t="s">
        <v>317</v>
      </c>
      <c r="I632" s="5">
        <v>524114</v>
      </c>
      <c r="J632" s="5" t="s">
        <v>18</v>
      </c>
      <c r="K632" s="7" cm="1">
        <f t="array" ref="K632">_FV(Table1[[#This Row],[Company]],"Market cap",TRUE)</f>
        <v>117629800000</v>
      </c>
      <c r="L632" s="14" cm="1">
        <f t="array" ref="L632">+_FV(Table1[[#This Row],[Company]],"price")</f>
        <v>491.61</v>
      </c>
      <c r="M632" s="18">
        <f>+Table1[[#This Row],[Last Price]]/Table1[[#This Row],[52 week high]]</f>
        <v>0.89461712039598196</v>
      </c>
      <c r="N632" s="16" cm="1">
        <f t="array" ref="N632">_FV(Table1[[#This Row],[Company]],"52 week high",TRUE)</f>
        <v>549.52</v>
      </c>
      <c r="O632" s="16" cm="1">
        <f t="array" ref="O632">_FV(Table1[[#This Row],[Company]],"52 week low",TRUE)</f>
        <v>431.96</v>
      </c>
      <c r="P632" s="17" cm="1">
        <f t="array" ref="P632">_FV(Table1[[#This Row],[Company]],"Beta")</f>
        <v>0.85980000000000001</v>
      </c>
      <c r="Q632" s="65" t="s">
        <v>1773</v>
      </c>
      <c r="R632" s="19" t="s">
        <v>19</v>
      </c>
    </row>
    <row r="633" spans="2:18" ht="38.25" x14ac:dyDescent="0.25">
      <c r="B633" s="5" t="s">
        <v>1777</v>
      </c>
      <c r="C633" s="6" t="s">
        <v>1778</v>
      </c>
      <c r="D633" s="6" t="e" vm="632">
        <v>#VALUE!</v>
      </c>
      <c r="E633" s="5" t="s">
        <v>15</v>
      </c>
      <c r="F633" s="5" t="s">
        <v>16</v>
      </c>
      <c r="G633" s="5" t="s">
        <v>125</v>
      </c>
      <c r="H633" s="5" t="s">
        <v>125</v>
      </c>
      <c r="I633" s="5">
        <v>325412</v>
      </c>
      <c r="J633" s="5" t="s">
        <v>18</v>
      </c>
      <c r="K633" s="7" cm="1">
        <f t="array" ref="K633">_FV(Table1[[#This Row],[Company]],"Market cap",TRUE)</f>
        <v>323003475326</v>
      </c>
      <c r="L633" s="14" cm="1">
        <f t="array" ref="L633">+_FV(Table1[[#This Row],[Company]],"price")</f>
        <v>339.94</v>
      </c>
      <c r="M633" s="18">
        <f>+Table1[[#This Row],[Last Price]]/Table1[[#This Row],[52 week high]]</f>
        <v>0.88424721673082929</v>
      </c>
      <c r="N633" s="16" cm="1">
        <f t="array" ref="N633">_FV(Table1[[#This Row],[Company]],"52 week high",TRUE)</f>
        <v>384.44</v>
      </c>
      <c r="O633" s="16" cm="1">
        <f t="array" ref="O633">_FV(Table1[[#This Row],[Company]],"52 week low",TRUE)</f>
        <v>231.87</v>
      </c>
      <c r="P633" s="17" cm="1">
        <f t="array" ref="P633">_FV(Table1[[#This Row],[Company]],"Beta")</f>
        <v>0.35099999999999998</v>
      </c>
      <c r="Q633" s="65" t="s">
        <v>1779</v>
      </c>
      <c r="R633" s="19" t="s">
        <v>19</v>
      </c>
    </row>
    <row r="634" spans="2:18" ht="51" x14ac:dyDescent="0.25">
      <c r="B634" s="5" t="s">
        <v>1780</v>
      </c>
      <c r="C634" s="6" t="s">
        <v>1781</v>
      </c>
      <c r="D634" s="6" t="e" vm="633">
        <v>#VALUE!</v>
      </c>
      <c r="E634" s="5" t="s">
        <v>15</v>
      </c>
      <c r="F634" s="5" t="s">
        <v>16</v>
      </c>
      <c r="G634" s="5" t="s">
        <v>36</v>
      </c>
      <c r="H634" s="5" t="s">
        <v>36</v>
      </c>
      <c r="I634" s="5">
        <v>325412</v>
      </c>
      <c r="J634" s="5" t="s">
        <v>18</v>
      </c>
      <c r="K634" s="7" cm="1">
        <f t="array" ref="K634">_FV(Table1[[#This Row],[Company]],"Market cap",TRUE)</f>
        <v>647299654</v>
      </c>
      <c r="L634" s="14" cm="1">
        <f t="array" ref="L634">+_FV(Table1[[#This Row],[Company]],"price")</f>
        <v>12.975</v>
      </c>
      <c r="M634" s="18">
        <f>+Table1[[#This Row],[Last Price]]/Table1[[#This Row],[52 week high]]</f>
        <v>0.27195556487109618</v>
      </c>
      <c r="N634" s="16" cm="1">
        <f t="array" ref="N634">_FV(Table1[[#This Row],[Company]],"52 week high",TRUE)</f>
        <v>47.71</v>
      </c>
      <c r="O634" s="16" cm="1">
        <f t="array" ref="O634">_FV(Table1[[#This Row],[Company]],"52 week low",TRUE)</f>
        <v>10.61</v>
      </c>
      <c r="P634" s="17" cm="1">
        <f t="array" ref="P634">_FV(Table1[[#This Row],[Company]],"Beta")</f>
        <v>0.92079999999999995</v>
      </c>
      <c r="Q634" s="65" t="s">
        <v>1782</v>
      </c>
      <c r="R634" s="19" t="s">
        <v>26</v>
      </c>
    </row>
    <row r="635" spans="2:18" ht="38.25" x14ac:dyDescent="0.25">
      <c r="B635" s="5" t="s">
        <v>1786</v>
      </c>
      <c r="C635" s="6" t="s">
        <v>1787</v>
      </c>
      <c r="D635" s="6" t="e" vm="634">
        <v>#VALUE!</v>
      </c>
      <c r="E635" s="5" t="s">
        <v>15</v>
      </c>
      <c r="F635" s="5" t="s">
        <v>16</v>
      </c>
      <c r="G635" s="5" t="s">
        <v>36</v>
      </c>
      <c r="H635" s="5" t="s">
        <v>36</v>
      </c>
      <c r="I635" s="5">
        <v>325412</v>
      </c>
      <c r="J635" s="5" t="s">
        <v>18</v>
      </c>
      <c r="K635" s="7" cm="1">
        <f t="array" ref="K635">_FV(Table1[[#This Row],[Company]],"Market cap",TRUE)</f>
        <v>1068758623</v>
      </c>
      <c r="L635" s="14" cm="1">
        <f t="array" ref="L635">+_FV(Table1[[#This Row],[Company]],"price")</f>
        <v>51.17</v>
      </c>
      <c r="M635" s="18">
        <f>+Table1[[#This Row],[Last Price]]/Table1[[#This Row],[52 week high]]</f>
        <v>0.64368828228190456</v>
      </c>
      <c r="N635" s="16" cm="1">
        <f t="array" ref="N635">_FV(Table1[[#This Row],[Company]],"52 week high",TRUE)</f>
        <v>79.495000000000005</v>
      </c>
      <c r="O635" s="16" cm="1">
        <f t="array" ref="O635">_FV(Table1[[#This Row],[Company]],"52 week low",TRUE)</f>
        <v>37.590000000000003</v>
      </c>
      <c r="P635" s="17" cm="1">
        <f t="array" ref="P635">_FV(Table1[[#This Row],[Company]],"Beta")</f>
        <v>0.3841</v>
      </c>
      <c r="Q635" s="65" t="s">
        <v>1788</v>
      </c>
      <c r="R635" s="19" t="s">
        <v>19</v>
      </c>
    </row>
    <row r="636" spans="2:18" ht="38.25" x14ac:dyDescent="0.25">
      <c r="B636" s="5" t="s">
        <v>1789</v>
      </c>
      <c r="C636" s="6" t="s">
        <v>1790</v>
      </c>
      <c r="D636" s="6" t="e" vm="635">
        <v>#VALUE!</v>
      </c>
      <c r="E636" s="5" t="s">
        <v>15</v>
      </c>
      <c r="F636" s="5" t="s">
        <v>23</v>
      </c>
      <c r="G636" s="5" t="s">
        <v>24</v>
      </c>
      <c r="H636" s="5" t="s">
        <v>104</v>
      </c>
      <c r="I636" s="5">
        <v>621498</v>
      </c>
      <c r="J636" s="5" t="s">
        <v>18</v>
      </c>
      <c r="K636" s="7" cm="1">
        <f t="array" ref="K636">_FV(Table1[[#This Row],[Company]],"Market cap",TRUE)</f>
        <v>6118031095</v>
      </c>
      <c r="L636" s="14" cm="1">
        <f t="array" ref="L636">+_FV(Table1[[#This Row],[Company]],"price")</f>
        <v>61.31</v>
      </c>
      <c r="M636" s="18">
        <f>+Table1[[#This Row],[Last Price]]/Table1[[#This Row],[52 week high]]</f>
        <v>0.96902165323217948</v>
      </c>
      <c r="N636" s="16" cm="1">
        <f t="array" ref="N636">_FV(Table1[[#This Row],[Company]],"52 week high",TRUE)</f>
        <v>63.27</v>
      </c>
      <c r="O636" s="16" cm="1">
        <f t="array" ref="O636">_FV(Table1[[#This Row],[Company]],"52 week low",TRUE)</f>
        <v>42.163800000000002</v>
      </c>
      <c r="P636" s="17" cm="1">
        <f t="array" ref="P636">_FV(Table1[[#This Row],[Company]],"Beta")</f>
        <v>1.028</v>
      </c>
      <c r="Q636" s="65" t="s">
        <v>1791</v>
      </c>
      <c r="R636" s="19" t="s">
        <v>19</v>
      </c>
    </row>
    <row r="637" spans="2:18" ht="25.5" x14ac:dyDescent="0.25">
      <c r="B637" s="5" t="s">
        <v>1810</v>
      </c>
      <c r="C637" s="6" t="s">
        <v>1811</v>
      </c>
      <c r="D637" s="6" t="e" vm="636">
        <v>#VALUE!</v>
      </c>
      <c r="E637" s="5" t="s">
        <v>15</v>
      </c>
      <c r="F637" s="5" t="s">
        <v>23</v>
      </c>
      <c r="G637" s="5" t="s">
        <v>24</v>
      </c>
      <c r="H637" s="5" t="s">
        <v>25</v>
      </c>
      <c r="I637" s="5">
        <v>621498</v>
      </c>
      <c r="J637" s="5" t="s">
        <v>18</v>
      </c>
      <c r="K637" s="7" cm="1">
        <f t="array" ref="K637">_FV(Table1[[#This Row],[Company]],"Market cap",TRUE)</f>
        <v>744772184</v>
      </c>
      <c r="L637" s="14" cm="1">
        <f t="array" ref="L637">+_FV(Table1[[#This Row],[Company]],"price")</f>
        <v>15.01</v>
      </c>
      <c r="M637" s="18">
        <f>+Table1[[#This Row],[Last Price]]/Table1[[#This Row],[52 week high]]</f>
        <v>0.59445544554455443</v>
      </c>
      <c r="N637" s="16" cm="1">
        <f t="array" ref="N637">_FV(Table1[[#This Row],[Company]],"52 week high",TRUE)</f>
        <v>25.25</v>
      </c>
      <c r="O637" s="16" cm="1">
        <f t="array" ref="O637">_FV(Table1[[#This Row],[Company]],"52 week low",TRUE)</f>
        <v>11.65</v>
      </c>
      <c r="P637" s="17" cm="1">
        <f t="array" ref="P637">_FV(Table1[[#This Row],[Company]],"Beta")</f>
        <v>0.48299999999999998</v>
      </c>
      <c r="Q637" s="65" t="s">
        <v>1812</v>
      </c>
      <c r="R637" s="19" t="s">
        <v>19</v>
      </c>
    </row>
    <row r="638" spans="2:18" ht="25.5" x14ac:dyDescent="0.25">
      <c r="B638" s="5" t="s">
        <v>1816</v>
      </c>
      <c r="C638" s="6" t="s">
        <v>1817</v>
      </c>
      <c r="D638" s="6" t="e" vm="637">
        <v>#VALUE!</v>
      </c>
      <c r="E638" s="5" t="s">
        <v>15</v>
      </c>
      <c r="F638" s="5" t="s">
        <v>23</v>
      </c>
      <c r="G638" s="5" t="s">
        <v>76</v>
      </c>
      <c r="H638" s="5" t="s">
        <v>77</v>
      </c>
      <c r="I638" s="5">
        <v>333914</v>
      </c>
      <c r="J638" s="5" t="s">
        <v>18</v>
      </c>
      <c r="K638" s="7" cm="1">
        <f t="array" ref="K638">_FV(Table1[[#This Row],[Company]],"Market cap",TRUE)</f>
        <v>3294653921</v>
      </c>
      <c r="L638" s="14" cm="1">
        <f t="array" ref="L638">+_FV(Table1[[#This Row],[Company]],"price")</f>
        <v>60.844999999999999</v>
      </c>
      <c r="M638" s="18">
        <f>+Table1[[#This Row],[Last Price]]/Table1[[#This Row],[52 week high]]</f>
        <v>0.82137616449932438</v>
      </c>
      <c r="N638" s="16" cm="1">
        <f t="array" ref="N638">_FV(Table1[[#This Row],[Company]],"52 week high",TRUE)</f>
        <v>74.076899999999995</v>
      </c>
      <c r="O638" s="16" cm="1">
        <f t="array" ref="O638">_FV(Table1[[#This Row],[Company]],"52 week low",TRUE)</f>
        <v>43.88</v>
      </c>
      <c r="P638" s="17" cm="1">
        <f t="array" ref="P638">_FV(Table1[[#This Row],[Company]],"Beta")</f>
        <v>1.8935</v>
      </c>
      <c r="Q638" s="65" t="s">
        <v>1818</v>
      </c>
      <c r="R638" s="19" t="s">
        <v>26</v>
      </c>
    </row>
    <row r="639" spans="2:18" ht="25.5" x14ac:dyDescent="0.25">
      <c r="B639" s="5" t="s">
        <v>1837</v>
      </c>
      <c r="C639" s="6" t="s">
        <v>1838</v>
      </c>
      <c r="D639" s="6" t="e" vm="638">
        <v>#VALUE!</v>
      </c>
      <c r="E639" s="5" t="s">
        <v>15</v>
      </c>
      <c r="F639" s="5" t="s">
        <v>23</v>
      </c>
      <c r="G639" s="5" t="s">
        <v>76</v>
      </c>
      <c r="H639" s="5" t="s">
        <v>77</v>
      </c>
      <c r="I639" s="5">
        <v>339114</v>
      </c>
      <c r="J639" s="5" t="s">
        <v>18</v>
      </c>
      <c r="K639" s="7" cm="1">
        <f t="array" ref="K639">_FV(Table1[[#This Row],[Company]],"Market cap",TRUE)</f>
        <v>6189188200</v>
      </c>
      <c r="L639" s="14" cm="1">
        <f t="array" ref="L639">+_FV(Table1[[#This Row],[Company]],"price")</f>
        <v>37.96</v>
      </c>
      <c r="M639" s="18">
        <f>+Table1[[#This Row],[Last Price]]/Table1[[#This Row],[52 week high]]</f>
        <v>0.72957908898712276</v>
      </c>
      <c r="N639" s="16" cm="1">
        <f t="array" ref="N639">_FV(Table1[[#This Row],[Company]],"52 week high",TRUE)</f>
        <v>52.03</v>
      </c>
      <c r="O639" s="16" cm="1">
        <f t="array" ref="O639">_FV(Table1[[#This Row],[Company]],"52 week low",TRUE)</f>
        <v>31.67</v>
      </c>
      <c r="P639" s="17" cm="1">
        <f t="array" ref="P639">_FV(Table1[[#This Row],[Company]],"Beta")</f>
        <v>1.4237</v>
      </c>
      <c r="Q639" s="65" t="s">
        <v>1839</v>
      </c>
      <c r="R639" s="19" t="s">
        <v>26</v>
      </c>
    </row>
    <row r="640" spans="2:18" ht="25.5" x14ac:dyDescent="0.25">
      <c r="B640" s="5" t="s">
        <v>1861</v>
      </c>
      <c r="C640" s="6" t="s">
        <v>1862</v>
      </c>
      <c r="D640" s="6" t="e" vm="639">
        <v>#VALUE!</v>
      </c>
      <c r="E640" s="5" t="s">
        <v>15</v>
      </c>
      <c r="F640" s="5" t="s">
        <v>16</v>
      </c>
      <c r="G640" s="5" t="s">
        <v>125</v>
      </c>
      <c r="H640" s="5" t="s">
        <v>125</v>
      </c>
      <c r="I640" s="5">
        <v>325412</v>
      </c>
      <c r="J640" s="5" t="s">
        <v>18</v>
      </c>
      <c r="K640" s="7" cm="1">
        <f t="array" ref="K640">_FV(Table1[[#This Row],[Company]],"Market cap",TRUE)</f>
        <v>479311622</v>
      </c>
      <c r="L640" s="14" cm="1">
        <f t="array" ref="L640">+_FV(Table1[[#This Row],[Company]],"price")</f>
        <v>6.5049999999999999</v>
      </c>
      <c r="M640" s="18">
        <f>+Table1[[#This Row],[Last Price]]/Table1[[#This Row],[52 week high]]</f>
        <v>0.73337091319052994</v>
      </c>
      <c r="N640" s="16" cm="1">
        <f t="array" ref="N640">_FV(Table1[[#This Row],[Company]],"52 week high",TRUE)</f>
        <v>8.8699999999999992</v>
      </c>
      <c r="O640" s="16" cm="1">
        <f t="array" ref="O640">_FV(Table1[[#This Row],[Company]],"52 week low",TRUE)</f>
        <v>3.28</v>
      </c>
      <c r="P640" s="17" cm="1">
        <f t="array" ref="P640">_FV(Table1[[#This Row],[Company]],"Beta")</f>
        <v>0.2218</v>
      </c>
      <c r="Q640" s="65" t="s">
        <v>1863</v>
      </c>
      <c r="R640" s="19" t="s">
        <v>19</v>
      </c>
    </row>
    <row r="641" spans="2:18" ht="38.25" x14ac:dyDescent="0.25">
      <c r="B641" s="5" t="s">
        <v>1870</v>
      </c>
      <c r="C641" s="6" t="s">
        <v>1871</v>
      </c>
      <c r="D641" s="6" t="e" vm="640">
        <v>#VALUE!</v>
      </c>
      <c r="E641" s="5" t="s">
        <v>15</v>
      </c>
      <c r="F641" s="5" t="s">
        <v>23</v>
      </c>
      <c r="G641" s="5" t="s">
        <v>76</v>
      </c>
      <c r="H641" s="5" t="s">
        <v>313</v>
      </c>
      <c r="I641" s="5">
        <v>339999</v>
      </c>
      <c r="J641" s="5" t="s">
        <v>18</v>
      </c>
      <c r="K641" s="7" cm="1">
        <f t="array" ref="K641">_FV(Table1[[#This Row],[Company]],"Market cap",TRUE)</f>
        <v>1607080000</v>
      </c>
      <c r="L641" s="14" cm="1">
        <f t="array" ref="L641">+_FV(Table1[[#This Row],[Company]],"price")</f>
        <v>67.540000000000006</v>
      </c>
      <c r="M641" s="18">
        <f>+Table1[[#This Row],[Last Price]]/Table1[[#This Row],[52 week high]]</f>
        <v>0.72004264392324102</v>
      </c>
      <c r="N641" s="16" cm="1">
        <f t="array" ref="N641">_FV(Table1[[#This Row],[Company]],"52 week high",TRUE)</f>
        <v>93.8</v>
      </c>
      <c r="O641" s="16" cm="1">
        <f t="array" ref="O641">_FV(Table1[[#This Row],[Company]],"52 week low",TRUE)</f>
        <v>44.024999999999999</v>
      </c>
      <c r="P641" s="17" cm="1">
        <f t="array" ref="P641">_FV(Table1[[#This Row],[Company]],"Beta")</f>
        <v>1.0378000000000001</v>
      </c>
      <c r="Q641" s="65" t="s">
        <v>1872</v>
      </c>
      <c r="R641" s="19" t="s">
        <v>37</v>
      </c>
    </row>
    <row r="642" spans="2:18" ht="38.25" x14ac:dyDescent="0.25">
      <c r="B642" s="5" t="s">
        <v>1909</v>
      </c>
      <c r="C642" s="6" t="s">
        <v>1910</v>
      </c>
      <c r="D642" s="6" t="e" vm="641">
        <v>#VALUE!</v>
      </c>
      <c r="E642" s="5" t="s">
        <v>15</v>
      </c>
      <c r="F642" s="5" t="s">
        <v>23</v>
      </c>
      <c r="G642" s="5" t="s">
        <v>434</v>
      </c>
      <c r="H642" s="5" t="s">
        <v>434</v>
      </c>
      <c r="I642" s="5">
        <v>511210</v>
      </c>
      <c r="J642" s="5" t="s">
        <v>18</v>
      </c>
      <c r="K642" s="7" cm="1">
        <f t="array" ref="K642">_FV(Table1[[#This Row],[Company]],"Market cap",TRUE)</f>
        <v>3164241000</v>
      </c>
      <c r="L642" s="14" cm="1">
        <f t="array" ref="L642">+_FV(Table1[[#This Row],[Company]],"price")</f>
        <v>31.9</v>
      </c>
      <c r="M642" s="18">
        <f>+Table1[[#This Row],[Last Price]]/Table1[[#This Row],[52 week high]]</f>
        <v>0.80192865097500943</v>
      </c>
      <c r="N642" s="16" cm="1">
        <f t="array" ref="N642">_FV(Table1[[#This Row],[Company]],"52 week high",TRUE)</f>
        <v>39.7791</v>
      </c>
      <c r="O642" s="16" cm="1">
        <f t="array" ref="O642">_FV(Table1[[#This Row],[Company]],"52 week low",TRUE)</f>
        <v>21.8322</v>
      </c>
      <c r="P642" s="17" cm="1">
        <f t="array" ref="P642">_FV(Table1[[#This Row],[Company]],"Beta")</f>
        <v>1.5531999999999999</v>
      </c>
      <c r="Q642" s="65" t="s">
        <v>1911</v>
      </c>
      <c r="R642" s="19" t="s">
        <v>26</v>
      </c>
    </row>
    <row r="643" spans="2:18" ht="38.25" x14ac:dyDescent="0.25">
      <c r="B643" s="5" t="s">
        <v>1912</v>
      </c>
      <c r="C643" s="6" t="s">
        <v>1913</v>
      </c>
      <c r="D643" s="6" t="e" vm="642">
        <v>#VALUE!</v>
      </c>
      <c r="E643" s="5" t="s">
        <v>15</v>
      </c>
      <c r="F643" s="5" t="s">
        <v>16</v>
      </c>
      <c r="G643" s="5" t="s">
        <v>125</v>
      </c>
      <c r="H643" s="5" t="s">
        <v>125</v>
      </c>
      <c r="I643" s="5">
        <v>621511</v>
      </c>
      <c r="J643" s="5" t="s">
        <v>18</v>
      </c>
      <c r="K643" s="7" cm="1">
        <f t="array" ref="K643">_FV(Table1[[#This Row],[Company]],"Market cap",TRUE)</f>
        <v>541373236</v>
      </c>
      <c r="L643" s="14" cm="1">
        <f t="array" ref="L643">+_FV(Table1[[#This Row],[Company]],"price")</f>
        <v>9.625</v>
      </c>
      <c r="M643" s="18">
        <f>+Table1[[#This Row],[Last Price]]/Table1[[#This Row],[52 week high]]</f>
        <v>0.6711994421199442</v>
      </c>
      <c r="N643" s="16" cm="1">
        <f t="array" ref="N643">_FV(Table1[[#This Row],[Company]],"52 week high",TRUE)</f>
        <v>14.34</v>
      </c>
      <c r="O643" s="16" cm="1">
        <f t="array" ref="O643">_FV(Table1[[#This Row],[Company]],"52 week low",TRUE)</f>
        <v>6.51</v>
      </c>
      <c r="P643" s="17" cm="1">
        <f t="array" ref="P643">_FV(Table1[[#This Row],[Company]],"Beta")</f>
        <v>1.8825000000000001</v>
      </c>
      <c r="Q643" s="65" t="s">
        <v>1914</v>
      </c>
      <c r="R643" s="19" t="s">
        <v>19</v>
      </c>
    </row>
    <row r="644" spans="2:18" ht="38.25" x14ac:dyDescent="0.25">
      <c r="B644" s="5" t="s">
        <v>1918</v>
      </c>
      <c r="C644" s="6" t="s">
        <v>1919</v>
      </c>
      <c r="D644" s="6" t="e" vm="643">
        <v>#VALUE!</v>
      </c>
      <c r="E644" s="5" t="s">
        <v>15</v>
      </c>
      <c r="F644" s="5" t="s">
        <v>16</v>
      </c>
      <c r="G644" s="5" t="s">
        <v>36</v>
      </c>
      <c r="H644" s="5" t="s">
        <v>36</v>
      </c>
      <c r="I644" s="5">
        <v>325412</v>
      </c>
      <c r="J644" s="5" t="s">
        <v>18</v>
      </c>
      <c r="K644" s="7" cm="1">
        <f t="array" ref="K644">_FV(Table1[[#This Row],[Company]],"Market cap",TRUE)</f>
        <v>11736028200</v>
      </c>
      <c r="L644" s="14" cm="1">
        <f t="array" ref="L644">+_FV(Table1[[#This Row],[Company]],"price")</f>
        <v>66.05</v>
      </c>
      <c r="M644" s="18">
        <f>+Table1[[#This Row],[Last Price]]/Table1[[#This Row],[52 week high]]</f>
        <v>0.78341833708931319</v>
      </c>
      <c r="N644" s="16" cm="1">
        <f t="array" ref="N644">_FV(Table1[[#This Row],[Company]],"52 week high",TRUE)</f>
        <v>84.31</v>
      </c>
      <c r="O644" s="16" cm="1">
        <f t="array" ref="O644">_FV(Table1[[#This Row],[Company]],"52 week low",TRUE)</f>
        <v>29.27</v>
      </c>
      <c r="P644" s="17" cm="1">
        <f t="array" ref="P644">_FV(Table1[[#This Row],[Company]],"Beta")</f>
        <v>1.4159999999999999</v>
      </c>
      <c r="Q644" s="65" t="s">
        <v>1920</v>
      </c>
      <c r="R644" s="19" t="s">
        <v>19</v>
      </c>
    </row>
    <row r="645" spans="2:18" ht="51" x14ac:dyDescent="0.25">
      <c r="B645" s="5" t="s">
        <v>1924</v>
      </c>
      <c r="C645" s="6" t="s">
        <v>1925</v>
      </c>
      <c r="D645" s="6" t="e" vm="644">
        <v>#VALUE!</v>
      </c>
      <c r="E645" s="5" t="s">
        <v>15</v>
      </c>
      <c r="F645" s="5" t="s">
        <v>16</v>
      </c>
      <c r="G645" s="5" t="s">
        <v>36</v>
      </c>
      <c r="H645" s="5" t="s">
        <v>36</v>
      </c>
      <c r="I645" s="5">
        <v>541714</v>
      </c>
      <c r="J645" s="5" t="s">
        <v>18</v>
      </c>
      <c r="K645" s="7" cm="1">
        <f t="array" ref="K645">_FV(Table1[[#This Row],[Company]],"Market cap",TRUE)</f>
        <v>5619019588</v>
      </c>
      <c r="L645" s="14" cm="1">
        <f t="array" ref="L645">+_FV(Table1[[#This Row],[Company]],"price")</f>
        <v>17.420000000000002</v>
      </c>
      <c r="M645" s="18">
        <f>+Table1[[#This Row],[Last Price]]/Table1[[#This Row],[52 week high]]</f>
        <v>0.74444444444444458</v>
      </c>
      <c r="N645" s="16" cm="1">
        <f t="array" ref="N645">_FV(Table1[[#This Row],[Company]],"52 week high",TRUE)</f>
        <v>23.4</v>
      </c>
      <c r="O645" s="16" cm="1">
        <f t="array" ref="O645">_FV(Table1[[#This Row],[Company]],"52 week low",TRUE)</f>
        <v>14.87</v>
      </c>
      <c r="P645" s="17" cm="1">
        <f t="array" ref="P645">_FV(Table1[[#This Row],[Company]],"Beta")</f>
        <v>0.71540000000000004</v>
      </c>
      <c r="Q645" s="65" t="s">
        <v>1926</v>
      </c>
      <c r="R645" s="19" t="s">
        <v>19</v>
      </c>
    </row>
    <row r="646" spans="2:18" ht="25.5" x14ac:dyDescent="0.25">
      <c r="B646" s="5" t="s">
        <v>1973</v>
      </c>
      <c r="C646" s="6" t="s">
        <v>1974</v>
      </c>
      <c r="D646" s="6" t="e" vm="645">
        <v>#VALUE!</v>
      </c>
      <c r="E646" s="5" t="s">
        <v>15</v>
      </c>
      <c r="F646" s="5" t="s">
        <v>16</v>
      </c>
      <c r="G646" s="5" t="s">
        <v>36</v>
      </c>
      <c r="H646" s="5" t="s">
        <v>36</v>
      </c>
      <c r="I646" s="5">
        <v>325414</v>
      </c>
      <c r="J646" s="5" t="s">
        <v>18</v>
      </c>
      <c r="K646" s="7" cm="1">
        <f t="array" ref="K646">_FV(Table1[[#This Row],[Company]],"Market cap",TRUE)</f>
        <v>556786621</v>
      </c>
      <c r="L646" s="14" cm="1">
        <f t="array" ref="L646">+_FV(Table1[[#This Row],[Company]],"price")</f>
        <v>5.73</v>
      </c>
      <c r="M646" s="18">
        <f>+Table1[[#This Row],[Last Price]]/Table1[[#This Row],[52 week high]]</f>
        <v>0.13288497217068648</v>
      </c>
      <c r="N646" s="16" cm="1">
        <f t="array" ref="N646">_FV(Table1[[#This Row],[Company]],"52 week high",TRUE)</f>
        <v>43.12</v>
      </c>
      <c r="O646" s="16" cm="1">
        <f t="array" ref="O646">_FV(Table1[[#This Row],[Company]],"52 week low",TRUE)</f>
        <v>4.0199999999999996</v>
      </c>
      <c r="P646" s="17" cm="1">
        <f t="array" ref="P646">_FV(Table1[[#This Row],[Company]],"Beta")</f>
        <v>1.468</v>
      </c>
      <c r="Q646" s="65" t="s">
        <v>1975</v>
      </c>
      <c r="R646" s="19" t="s">
        <v>19</v>
      </c>
    </row>
    <row r="647" spans="2:18" ht="38.25" x14ac:dyDescent="0.25">
      <c r="B647" s="5" t="s">
        <v>1990</v>
      </c>
      <c r="C647" s="6" t="s">
        <v>1991</v>
      </c>
      <c r="D647" s="6" t="e" vm="646">
        <v>#VALUE!</v>
      </c>
      <c r="E647" s="5" t="s">
        <v>15</v>
      </c>
      <c r="F647" s="5" t="s">
        <v>16</v>
      </c>
      <c r="G647" s="5" t="s">
        <v>36</v>
      </c>
      <c r="H647" s="5" t="s">
        <v>36</v>
      </c>
      <c r="I647" s="5">
        <v>325412</v>
      </c>
      <c r="J647" s="5" t="s">
        <v>18</v>
      </c>
      <c r="K647" s="7" cm="1">
        <f t="array" ref="K647">_FV(Table1[[#This Row],[Company]],"Market cap",TRUE)</f>
        <v>2040761026</v>
      </c>
      <c r="L647" s="14" cm="1">
        <f t="array" ref="L647">+_FV(Table1[[#This Row],[Company]],"price")</f>
        <v>21.72</v>
      </c>
      <c r="M647" s="18">
        <f>+Table1[[#This Row],[Last Price]]/Table1[[#This Row],[52 week high]]</f>
        <v>0.95978789217852412</v>
      </c>
      <c r="N647" s="16" cm="1">
        <f t="array" ref="N647">_FV(Table1[[#This Row],[Company]],"52 week high",TRUE)</f>
        <v>22.63</v>
      </c>
      <c r="O647" s="16" cm="1">
        <f t="array" ref="O647">_FV(Table1[[#This Row],[Company]],"52 week low",TRUE)</f>
        <v>7.81</v>
      </c>
      <c r="P647" s="17" cm="1">
        <f t="array" ref="P647">_FV(Table1[[#This Row],[Company]],"Beta")</f>
        <v>0.8115</v>
      </c>
      <c r="Q647" s="65" t="s">
        <v>1992</v>
      </c>
      <c r="R647" s="19" t="s">
        <v>19</v>
      </c>
    </row>
    <row r="648" spans="2:18" ht="25.5" x14ac:dyDescent="0.25">
      <c r="B648" s="5" t="s">
        <v>1996</v>
      </c>
      <c r="C648" s="6" t="s">
        <v>1997</v>
      </c>
      <c r="D648" s="6" t="e" vm="647">
        <v>#VALUE!</v>
      </c>
      <c r="E648" s="5" t="s">
        <v>15</v>
      </c>
      <c r="F648" s="5" t="s">
        <v>23</v>
      </c>
      <c r="G648" s="5" t="s">
        <v>76</v>
      </c>
      <c r="H648" s="5" t="s">
        <v>313</v>
      </c>
      <c r="I648" s="5">
        <v>313110</v>
      </c>
      <c r="J648" s="5" t="s">
        <v>18</v>
      </c>
      <c r="K648" s="7" cm="1">
        <f t="array" ref="K648">_FV(Table1[[#This Row],[Company]],"Market cap",TRUE)</f>
        <v>1401555846</v>
      </c>
      <c r="L648" s="14" cm="1">
        <f t="array" ref="L648">+_FV(Table1[[#This Row],[Company]],"price")</f>
        <v>8.4450000000000003</v>
      </c>
      <c r="M648" s="18">
        <f>+Table1[[#This Row],[Last Price]]/Table1[[#This Row],[52 week high]]</f>
        <v>0.35290430422064356</v>
      </c>
      <c r="N648" s="16" cm="1">
        <f t="array" ref="N648">_FV(Table1[[#This Row],[Company]],"52 week high",TRUE)</f>
        <v>23.93</v>
      </c>
      <c r="O648" s="16" cm="1">
        <f t="array" ref="O648">_FV(Table1[[#This Row],[Company]],"52 week low",TRUE)</f>
        <v>5.55</v>
      </c>
      <c r="P648" s="17" cm="1">
        <f t="array" ref="P648">_FV(Table1[[#This Row],[Company]],"Beta")</f>
        <v>1.722</v>
      </c>
      <c r="Q648" s="65" t="s">
        <v>1998</v>
      </c>
      <c r="R648" s="19" t="s">
        <v>19</v>
      </c>
    </row>
    <row r="649" spans="2:18" ht="25.5" x14ac:dyDescent="0.25">
      <c r="B649" s="5" t="s">
        <v>2049</v>
      </c>
      <c r="C649" s="6" t="s">
        <v>2050</v>
      </c>
      <c r="D649" s="6" t="e" vm="648">
        <v>#VALUE!</v>
      </c>
      <c r="E649" s="5" t="s">
        <v>15</v>
      </c>
      <c r="F649" s="5" t="s">
        <v>16</v>
      </c>
      <c r="G649" s="5" t="s">
        <v>36</v>
      </c>
      <c r="H649" s="5" t="s">
        <v>36</v>
      </c>
      <c r="I649" s="5">
        <v>325412</v>
      </c>
      <c r="J649" s="5" t="s">
        <v>18</v>
      </c>
      <c r="K649" s="7" cm="1">
        <f t="array" ref="K649">_FV(Table1[[#This Row],[Company]],"Market cap",TRUE)</f>
        <v>367020945</v>
      </c>
      <c r="L649" s="14" cm="1">
        <f t="array" ref="L649">+_FV(Table1[[#This Row],[Company]],"price")</f>
        <v>8.7799999999999994</v>
      </c>
      <c r="M649" s="18">
        <f>+Table1[[#This Row],[Last Price]]/Table1[[#This Row],[52 week high]]</f>
        <v>0.48454746136865334</v>
      </c>
      <c r="N649" s="16" cm="1">
        <f t="array" ref="N649">_FV(Table1[[#This Row],[Company]],"52 week high",TRUE)</f>
        <v>18.12</v>
      </c>
      <c r="O649" s="16" cm="1">
        <f t="array" ref="O649">_FV(Table1[[#This Row],[Company]],"52 week low",TRUE)</f>
        <v>5.32</v>
      </c>
      <c r="P649" s="17" cm="1">
        <f t="array" ref="P649">_FV(Table1[[#This Row],[Company]],"Beta")</f>
        <v>1.196</v>
      </c>
      <c r="Q649" s="65" t="s">
        <v>2051</v>
      </c>
      <c r="R649" s="19" t="s">
        <v>19</v>
      </c>
    </row>
    <row r="650" spans="2:18" ht="25.5" x14ac:dyDescent="0.25">
      <c r="B650" s="5" t="s">
        <v>2116</v>
      </c>
      <c r="C650" s="6" t="s">
        <v>2117</v>
      </c>
      <c r="D650" s="6" t="e" vm="649">
        <v>#VALUE!</v>
      </c>
      <c r="E650" s="5" t="s">
        <v>15</v>
      </c>
      <c r="F650" s="5" t="s">
        <v>16</v>
      </c>
      <c r="G650" s="5" t="s">
        <v>125</v>
      </c>
      <c r="H650" s="5" t="s">
        <v>125</v>
      </c>
      <c r="I650" s="5">
        <v>325412</v>
      </c>
      <c r="J650" s="5" t="s">
        <v>18</v>
      </c>
      <c r="K650" s="7" cm="1">
        <f t="array" ref="K650">_FV(Table1[[#This Row],[Company]],"Market cap",TRUE)</f>
        <v>784074289</v>
      </c>
      <c r="L650" s="14" cm="1">
        <f t="array" ref="L650">+_FV(Table1[[#This Row],[Company]],"price")</f>
        <v>12.715</v>
      </c>
      <c r="M650" s="18">
        <f>+Table1[[#This Row],[Last Price]]/Table1[[#This Row],[52 week high]]</f>
        <v>0.5129084308188786</v>
      </c>
      <c r="N650" s="16" cm="1">
        <f t="array" ref="N650">_FV(Table1[[#This Row],[Company]],"52 week high",TRUE)</f>
        <v>24.79</v>
      </c>
      <c r="O650" s="16" cm="1">
        <f t="array" ref="O650">_FV(Table1[[#This Row],[Company]],"52 week low",TRUE)</f>
        <v>3.21</v>
      </c>
      <c r="P650" s="17" cm="1">
        <f t="array" ref="P650">_FV(Table1[[#This Row],[Company]],"Beta")</f>
        <v>2.1089000000000002</v>
      </c>
      <c r="Q650" s="65" t="s">
        <v>2118</v>
      </c>
      <c r="R650" s="19" t="s">
        <v>19</v>
      </c>
    </row>
    <row r="651" spans="2:18" ht="25.5" x14ac:dyDescent="0.25">
      <c r="B651" s="5" t="s">
        <v>2129</v>
      </c>
      <c r="C651" s="6" t="s">
        <v>2130</v>
      </c>
      <c r="D651" s="6" t="e" vm="650">
        <v>#VALUE!</v>
      </c>
      <c r="E651" s="5" t="s">
        <v>15</v>
      </c>
      <c r="F651" s="5" t="s">
        <v>16</v>
      </c>
      <c r="G651" s="5" t="s">
        <v>36</v>
      </c>
      <c r="H651" s="5" t="s">
        <v>36</v>
      </c>
      <c r="I651" s="5">
        <v>325414</v>
      </c>
      <c r="J651" s="5" t="s">
        <v>18</v>
      </c>
      <c r="K651" s="7" cm="1">
        <f t="array" ref="K651">_FV(Table1[[#This Row],[Company]],"Market cap",TRUE)</f>
        <v>373912421</v>
      </c>
      <c r="L651" s="14" cm="1">
        <f t="array" ref="L651">+_FV(Table1[[#This Row],[Company]],"price")</f>
        <v>7.39</v>
      </c>
      <c r="M651" s="18">
        <f>+Table1[[#This Row],[Last Price]]/Table1[[#This Row],[52 week high]]</f>
        <v>0.42252715837621502</v>
      </c>
      <c r="N651" s="16" cm="1">
        <f t="array" ref="N651">_FV(Table1[[#This Row],[Company]],"52 week high",TRUE)</f>
        <v>17.489999999999998</v>
      </c>
      <c r="O651" s="16" cm="1">
        <f t="array" ref="O651">_FV(Table1[[#This Row],[Company]],"52 week low",TRUE)</f>
        <v>3.84</v>
      </c>
      <c r="P651" s="17" cm="1">
        <f t="array" ref="P651">_FV(Table1[[#This Row],[Company]],"Beta")</f>
        <v>1.6475</v>
      </c>
      <c r="Q651" s="65" t="s">
        <v>2131</v>
      </c>
      <c r="R651" s="19" t="s">
        <v>19</v>
      </c>
    </row>
    <row r="652" spans="2:18" x14ac:dyDescent="0.25">
      <c r="B652" s="5" t="s">
        <v>2163</v>
      </c>
      <c r="C652" s="6" t="s">
        <v>2164</v>
      </c>
      <c r="D652" s="6" t="e" vm="651">
        <v>#VALUE!</v>
      </c>
      <c r="E652" s="5" t="s">
        <v>15</v>
      </c>
      <c r="F652" s="5" t="s">
        <v>16</v>
      </c>
      <c r="G652" s="5" t="s">
        <v>36</v>
      </c>
      <c r="H652" s="5" t="s">
        <v>36</v>
      </c>
      <c r="I652" s="5">
        <v>325414</v>
      </c>
      <c r="J652" s="5" t="s">
        <v>18</v>
      </c>
      <c r="K652" s="7" cm="1">
        <f t="array" ref="K652">_FV(Table1[[#This Row],[Company]],"Market cap",TRUE)</f>
        <v>366638059</v>
      </c>
      <c r="L652" s="14" cm="1">
        <f t="array" ref="L652">+_FV(Table1[[#This Row],[Company]],"price")</f>
        <v>6.17</v>
      </c>
      <c r="M652" s="18">
        <f>+Table1[[#This Row],[Last Price]]/Table1[[#This Row],[52 week high]]</f>
        <v>0.64337851929092804</v>
      </c>
      <c r="N652" s="16" cm="1">
        <f t="array" ref="N652">_FV(Table1[[#This Row],[Company]],"52 week high",TRUE)</f>
        <v>9.59</v>
      </c>
      <c r="O652" s="16" cm="1">
        <f t="array" ref="O652">_FV(Table1[[#This Row],[Company]],"52 week low",TRUE)</f>
        <v>3.5449999999999999</v>
      </c>
      <c r="P652" s="17" cm="1">
        <f t="array" ref="P652">_FV(Table1[[#This Row],[Company]],"Beta")</f>
        <v>1.2230000000000001</v>
      </c>
      <c r="Q652" s="65" t="s">
        <v>472</v>
      </c>
      <c r="R652" s="19" t="s">
        <v>19</v>
      </c>
    </row>
    <row r="653" spans="2:18" ht="25.5" x14ac:dyDescent="0.25">
      <c r="B653" s="5" t="s">
        <v>2180</v>
      </c>
      <c r="C653" s="6" t="s">
        <v>2181</v>
      </c>
      <c r="D653" s="6" t="e" vm="652">
        <v>#VALUE!</v>
      </c>
      <c r="E653" s="5" t="s">
        <v>15</v>
      </c>
      <c r="F653" s="5" t="s">
        <v>16</v>
      </c>
      <c r="G653" s="5" t="s">
        <v>36</v>
      </c>
      <c r="H653" s="5" t="s">
        <v>36</v>
      </c>
      <c r="I653" s="5">
        <v>325412</v>
      </c>
      <c r="J653" s="5" t="s">
        <v>18</v>
      </c>
      <c r="K653" s="7" cm="1">
        <f t="array" ref="K653">_FV(Table1[[#This Row],[Company]],"Market cap",TRUE)</f>
        <v>1214233475</v>
      </c>
      <c r="L653" s="14" cm="1">
        <f t="array" ref="L653">+_FV(Table1[[#This Row],[Company]],"price")</f>
        <v>3.1850000000000001</v>
      </c>
      <c r="M653" s="18">
        <f>+Table1[[#This Row],[Last Price]]/Table1[[#This Row],[52 week high]]</f>
        <v>0.82942708333333337</v>
      </c>
      <c r="N653" s="16" cm="1">
        <f t="array" ref="N653">_FV(Table1[[#This Row],[Company]],"52 week high",TRUE)</f>
        <v>3.84</v>
      </c>
      <c r="O653" s="16" cm="1">
        <f t="array" ref="O653">_FV(Table1[[#This Row],[Company]],"52 week low",TRUE)</f>
        <v>0.9899</v>
      </c>
      <c r="P653" s="17" cm="1">
        <f t="array" ref="P653">_FV(Table1[[#This Row],[Company]],"Beta")</f>
        <v>0.7601</v>
      </c>
      <c r="Q653" s="65" t="s">
        <v>2182</v>
      </c>
      <c r="R653" s="19" t="s">
        <v>19</v>
      </c>
    </row>
    <row r="654" spans="2:18" ht="25.5" x14ac:dyDescent="0.25">
      <c r="B654" s="5" t="s">
        <v>2186</v>
      </c>
      <c r="C654" s="6" t="s">
        <v>2187</v>
      </c>
      <c r="D654" s="6" t="e" vm="653">
        <v>#VALUE!</v>
      </c>
      <c r="E654" s="5" t="s">
        <v>15</v>
      </c>
      <c r="F654" s="5" t="s">
        <v>16</v>
      </c>
      <c r="G654" s="5" t="s">
        <v>125</v>
      </c>
      <c r="H654" s="5" t="s">
        <v>125</v>
      </c>
      <c r="I654" s="5" t="s">
        <v>37</v>
      </c>
      <c r="J654" s="5" t="s">
        <v>18</v>
      </c>
      <c r="K654" s="7" cm="1">
        <f t="array" ref="K654">_FV(Table1[[#This Row],[Company]],"Market cap",TRUE)</f>
        <v>501611046</v>
      </c>
      <c r="L654" s="14" cm="1">
        <f t="array" ref="L654">+_FV(Table1[[#This Row],[Company]],"price")</f>
        <v>9.6425000000000001</v>
      </c>
      <c r="M654" s="18">
        <f>+Table1[[#This Row],[Last Price]]/Table1[[#This Row],[52 week high]]</f>
        <v>0.47406588003933137</v>
      </c>
      <c r="N654" s="16" cm="1">
        <f t="array" ref="N654">_FV(Table1[[#This Row],[Company]],"52 week high",TRUE)</f>
        <v>20.34</v>
      </c>
      <c r="O654" s="16" cm="1">
        <f t="array" ref="O654">_FV(Table1[[#This Row],[Company]],"52 week low",TRUE)</f>
        <v>8.4600000000000009</v>
      </c>
      <c r="P654" s="17" cm="1">
        <f t="array" ref="P654">_FV(Table1[[#This Row],[Company]],"Beta")</f>
        <v>0.78</v>
      </c>
      <c r="Q654" s="65" t="s">
        <v>2188</v>
      </c>
      <c r="R654" s="19" t="s">
        <v>37</v>
      </c>
    </row>
    <row r="655" spans="2:18" ht="38.25" x14ac:dyDescent="0.25">
      <c r="B655" s="5" t="s">
        <v>2189</v>
      </c>
      <c r="C655" s="6" t="s">
        <v>2190</v>
      </c>
      <c r="D655" s="6" t="e" vm="654">
        <v>#VALUE!</v>
      </c>
      <c r="E655" s="5" t="s">
        <v>15</v>
      </c>
      <c r="F655" s="5" t="s">
        <v>16</v>
      </c>
      <c r="G655" s="5" t="s">
        <v>36</v>
      </c>
      <c r="H655" s="5" t="s">
        <v>36</v>
      </c>
      <c r="I655" s="5">
        <v>325414</v>
      </c>
      <c r="J655" s="5" t="s">
        <v>18</v>
      </c>
      <c r="K655" s="7" cm="1">
        <f t="array" ref="K655">_FV(Table1[[#This Row],[Company]],"Market cap",TRUE)</f>
        <v>105017800000</v>
      </c>
      <c r="L655" s="14" cm="1">
        <f t="array" ref="L655">+_FV(Table1[[#This Row],[Company]],"price")</f>
        <v>82.875</v>
      </c>
      <c r="M655" s="18">
        <f>+Table1[[#This Row],[Last Price]]/Table1[[#This Row],[52 week high]]</f>
        <v>0.92350122576331628</v>
      </c>
      <c r="N655" s="16" cm="1">
        <f t="array" ref="N655">_FV(Table1[[#This Row],[Company]],"52 week high",TRUE)</f>
        <v>89.74</v>
      </c>
      <c r="O655" s="16" cm="1">
        <f t="array" ref="O655">_FV(Table1[[#This Row],[Company]],"52 week low",TRUE)</f>
        <v>57.164999999999999</v>
      </c>
      <c r="P655" s="17" cm="1">
        <f t="array" ref="P655">_FV(Table1[[#This Row],[Company]],"Beta")</f>
        <v>0.4118</v>
      </c>
      <c r="Q655" s="65" t="s">
        <v>2191</v>
      </c>
      <c r="R655" s="19" t="s">
        <v>19</v>
      </c>
    </row>
    <row r="656" spans="2:18" ht="38.25" x14ac:dyDescent="0.25">
      <c r="B656" s="5" t="s">
        <v>2198</v>
      </c>
      <c r="C656" s="6" t="s">
        <v>2199</v>
      </c>
      <c r="D656" s="6" t="e" vm="655">
        <v>#VALUE!</v>
      </c>
      <c r="E656" s="5" t="s">
        <v>15</v>
      </c>
      <c r="F656" s="5" t="s">
        <v>23</v>
      </c>
      <c r="G656" s="5" t="s">
        <v>76</v>
      </c>
      <c r="H656" s="5" t="s">
        <v>77</v>
      </c>
      <c r="I656" s="5">
        <v>339112</v>
      </c>
      <c r="J656" s="5" t="s">
        <v>18</v>
      </c>
      <c r="K656" s="7" cm="1">
        <f t="array" ref="K656">_FV(Table1[[#This Row],[Company]],"Market cap",TRUE)</f>
        <v>2278122610</v>
      </c>
      <c r="L656" s="14" cm="1">
        <f t="array" ref="L656">+_FV(Table1[[#This Row],[Company]],"price")</f>
        <v>47.756100000000004</v>
      </c>
      <c r="M656" s="18">
        <f>+Table1[[#This Row],[Last Price]]/Table1[[#This Row],[52 week high]]</f>
        <v>0.74051946038145455</v>
      </c>
      <c r="N656" s="16" cm="1">
        <f t="array" ref="N656">_FV(Table1[[#This Row],[Company]],"52 week high",TRUE)</f>
        <v>64.489999999999995</v>
      </c>
      <c r="O656" s="16" cm="1">
        <f t="array" ref="O656">_FV(Table1[[#This Row],[Company]],"52 week low",TRUE)</f>
        <v>33.33</v>
      </c>
      <c r="P656" s="17" cm="1">
        <f t="array" ref="P656">_FV(Table1[[#This Row],[Company]],"Beta")</f>
        <v>1.2063999999999999</v>
      </c>
      <c r="Q656" s="65" t="s">
        <v>2200</v>
      </c>
      <c r="R656" s="19" t="s">
        <v>19</v>
      </c>
    </row>
    <row r="657" spans="2:18" ht="38.25" x14ac:dyDescent="0.25">
      <c r="B657" s="5" t="s">
        <v>2216</v>
      </c>
      <c r="C657" s="6" t="s">
        <v>2217</v>
      </c>
      <c r="D657" s="6" t="e" vm="656">
        <v>#VALUE!</v>
      </c>
      <c r="E657" s="5" t="s">
        <v>15</v>
      </c>
      <c r="F657" s="5" t="s">
        <v>23</v>
      </c>
      <c r="G657" s="5" t="s">
        <v>76</v>
      </c>
      <c r="H657" s="5" t="s">
        <v>77</v>
      </c>
      <c r="I657" s="5">
        <v>339113</v>
      </c>
      <c r="J657" s="5" t="s">
        <v>18</v>
      </c>
      <c r="K657" s="7" cm="1">
        <f t="array" ref="K657">_FV(Table1[[#This Row],[Company]],"Market cap",TRUE)</f>
        <v>7431281740</v>
      </c>
      <c r="L657" s="14" cm="1">
        <f t="array" ref="L657">+_FV(Table1[[#This Row],[Company]],"price")</f>
        <v>74.430000000000007</v>
      </c>
      <c r="M657" s="18">
        <f>+Table1[[#This Row],[Last Price]]/Table1[[#This Row],[52 week high]]</f>
        <v>0.91012472487160678</v>
      </c>
      <c r="N657" s="16" cm="1">
        <f t="array" ref="N657">_FV(Table1[[#This Row],[Company]],"52 week high",TRUE)</f>
        <v>81.78</v>
      </c>
      <c r="O657" s="16" cm="1">
        <f t="array" ref="O657">_FV(Table1[[#This Row],[Company]],"52 week low",TRUE)</f>
        <v>52.6</v>
      </c>
      <c r="P657" s="17" cm="1">
        <f t="array" ref="P657">_FV(Table1[[#This Row],[Company]],"Beta")</f>
        <v>0.99439999999999995</v>
      </c>
      <c r="Q657" s="65" t="s">
        <v>2218</v>
      </c>
      <c r="R657" s="19" t="s">
        <v>26</v>
      </c>
    </row>
    <row r="658" spans="2:18" ht="25.5" x14ac:dyDescent="0.25">
      <c r="B658" s="5" t="s">
        <v>2232</v>
      </c>
      <c r="C658" s="6" t="s">
        <v>2233</v>
      </c>
      <c r="D658" s="6" t="e" vm="657">
        <v>#VALUE!</v>
      </c>
      <c r="E658" s="5" t="s">
        <v>15</v>
      </c>
      <c r="F658" s="5" t="s">
        <v>23</v>
      </c>
      <c r="G658" s="5" t="s">
        <v>434</v>
      </c>
      <c r="H658" s="5" t="s">
        <v>434</v>
      </c>
      <c r="I658" s="5">
        <v>812990</v>
      </c>
      <c r="J658" s="5" t="s">
        <v>18</v>
      </c>
      <c r="K658" s="7" cm="1">
        <f t="array" ref="K658">_FV(Table1[[#This Row],[Company]],"Market cap",TRUE)</f>
        <v>2097824461</v>
      </c>
      <c r="L658" s="14" cm="1">
        <f t="array" ref="L658">+_FV(Table1[[#This Row],[Company]],"price")</f>
        <v>5.2949999999999999</v>
      </c>
      <c r="M658" s="18">
        <f>+Table1[[#This Row],[Last Price]]/Table1[[#This Row],[52 week high]]</f>
        <v>0.17141469731304629</v>
      </c>
      <c r="N658" s="16" cm="1">
        <f t="array" ref="N658">_FV(Table1[[#This Row],[Company]],"52 week high",TRUE)</f>
        <v>30.89</v>
      </c>
      <c r="O658" s="16" cm="1">
        <f t="array" ref="O658">_FV(Table1[[#This Row],[Company]],"52 week low",TRUE)</f>
        <v>3.8201000000000001</v>
      </c>
      <c r="P658" s="17" cm="1">
        <f t="array" ref="P658">_FV(Table1[[#This Row],[Company]],"Beta")</f>
        <v>2.0790000000000002</v>
      </c>
      <c r="Q658" s="65" t="s">
        <v>2234</v>
      </c>
      <c r="R658" s="19" t="s">
        <v>19</v>
      </c>
    </row>
    <row r="659" spans="2:18" ht="25.5" x14ac:dyDescent="0.25">
      <c r="B659" s="5" t="s">
        <v>2272</v>
      </c>
      <c r="C659" s="6" t="s">
        <v>2273</v>
      </c>
      <c r="D659" s="6" t="e" vm="658">
        <v>#VALUE!</v>
      </c>
      <c r="E659" s="5" t="s">
        <v>15</v>
      </c>
      <c r="F659" s="5" t="s">
        <v>23</v>
      </c>
      <c r="G659" s="5" t="s">
        <v>24</v>
      </c>
      <c r="H659" s="5" t="s">
        <v>25</v>
      </c>
      <c r="I659" s="5">
        <v>621511</v>
      </c>
      <c r="J659" s="5" t="s">
        <v>18</v>
      </c>
      <c r="K659" s="7" cm="1">
        <f t="array" ref="K659">_FV(Table1[[#This Row],[Company]],"Market cap",TRUE)</f>
        <v>3224178000</v>
      </c>
      <c r="L659" s="14" cm="1">
        <f t="array" ref="L659">+_FV(Table1[[#This Row],[Company]],"price")</f>
        <v>30.75</v>
      </c>
      <c r="M659" s="18">
        <f>+Table1[[#This Row],[Last Price]]/Table1[[#This Row],[52 week high]]</f>
        <v>0.39251978555016592</v>
      </c>
      <c r="N659" s="16" cm="1">
        <f t="array" ref="N659">_FV(Table1[[#This Row],[Company]],"52 week high",TRUE)</f>
        <v>78.34</v>
      </c>
      <c r="O659" s="16" cm="1">
        <f t="array" ref="O659">_FV(Table1[[#This Row],[Company]],"52 week low",TRUE)</f>
        <v>24.63</v>
      </c>
      <c r="P659" s="17" cm="1">
        <f t="array" ref="P659">_FV(Table1[[#This Row],[Company]],"Beta")</f>
        <v>0.85629999999999995</v>
      </c>
      <c r="Q659" s="65" t="s">
        <v>2274</v>
      </c>
      <c r="R659" s="19" t="s">
        <v>19</v>
      </c>
    </row>
    <row r="660" spans="2:18" ht="38.25" x14ac:dyDescent="0.25">
      <c r="B660" s="5" t="s">
        <v>2287</v>
      </c>
      <c r="C660" s="6" t="s">
        <v>2288</v>
      </c>
      <c r="D660" s="6" t="e" vm="659">
        <v>#VALUE!</v>
      </c>
      <c r="E660" s="5" t="s">
        <v>15</v>
      </c>
      <c r="F660" s="5" t="s">
        <v>23</v>
      </c>
      <c r="G660" s="5" t="s">
        <v>76</v>
      </c>
      <c r="H660" s="5" t="s">
        <v>313</v>
      </c>
      <c r="I660" s="5">
        <v>339112</v>
      </c>
      <c r="J660" s="5" t="s">
        <v>18</v>
      </c>
      <c r="K660" s="7" cm="1">
        <f t="array" ref="K660">_FV(Table1[[#This Row],[Company]],"Market cap",TRUE)</f>
        <v>4270839500</v>
      </c>
      <c r="L660" s="14" cm="1">
        <f t="array" ref="L660">+_FV(Table1[[#This Row],[Company]],"price")</f>
        <v>84.39</v>
      </c>
      <c r="M660" s="18">
        <f>+Table1[[#This Row],[Last Price]]/Table1[[#This Row],[52 week high]]</f>
        <v>0.92340518656308135</v>
      </c>
      <c r="N660" s="16" cm="1">
        <f t="array" ref="N660">_FV(Table1[[#This Row],[Company]],"52 week high",TRUE)</f>
        <v>91.39</v>
      </c>
      <c r="O660" s="16" cm="1">
        <f t="array" ref="O660">_FV(Table1[[#This Row],[Company]],"52 week low",TRUE)</f>
        <v>44.98</v>
      </c>
      <c r="P660" s="17" cm="1">
        <f t="array" ref="P660">_FV(Table1[[#This Row],[Company]],"Beta")</f>
        <v>0.38109999999999999</v>
      </c>
      <c r="Q660" s="65" t="s">
        <v>2289</v>
      </c>
      <c r="R660" s="19" t="s">
        <v>19</v>
      </c>
    </row>
    <row r="661" spans="2:18" ht="38.25" x14ac:dyDescent="0.25">
      <c r="B661" s="5" t="s">
        <v>2293</v>
      </c>
      <c r="C661" s="6" t="s">
        <v>2294</v>
      </c>
      <c r="D661" s="6" t="e" vm="660">
        <v>#VALUE!</v>
      </c>
      <c r="E661" s="5" t="s">
        <v>15</v>
      </c>
      <c r="F661" s="5" t="s">
        <v>16</v>
      </c>
      <c r="G661" s="5" t="s">
        <v>36</v>
      </c>
      <c r="H661" s="5" t="s">
        <v>36</v>
      </c>
      <c r="I661" s="5">
        <v>541714</v>
      </c>
      <c r="J661" s="5" t="s">
        <v>18</v>
      </c>
      <c r="K661" s="7" cm="1">
        <f t="array" ref="K661">_FV(Table1[[#This Row],[Company]],"Market cap",TRUE)</f>
        <v>6857332366</v>
      </c>
      <c r="L661" s="14" cm="1">
        <f t="array" ref="L661">+_FV(Table1[[#This Row],[Company]],"price")</f>
        <v>50.715000000000003</v>
      </c>
      <c r="M661" s="18">
        <f>+Table1[[#This Row],[Last Price]]/Table1[[#This Row],[52 week high]]</f>
        <v>0.85292633703329979</v>
      </c>
      <c r="N661" s="16" cm="1">
        <f t="array" ref="N661">_FV(Table1[[#This Row],[Company]],"52 week high",TRUE)</f>
        <v>59.46</v>
      </c>
      <c r="O661" s="16" cm="1">
        <f t="array" ref="O661">_FV(Table1[[#This Row],[Company]],"52 week low",TRUE)</f>
        <v>31.9955</v>
      </c>
      <c r="P661" s="17" cm="1">
        <f t="array" ref="P661">_FV(Table1[[#This Row],[Company]],"Beta")</f>
        <v>1.2222</v>
      </c>
      <c r="Q661" s="65" t="s">
        <v>2295</v>
      </c>
      <c r="R661" s="19" t="s">
        <v>19</v>
      </c>
    </row>
    <row r="662" spans="2:18" ht="38.25" x14ac:dyDescent="0.25">
      <c r="B662" s="5" t="s">
        <v>2306</v>
      </c>
      <c r="C662" s="6" t="s">
        <v>2307</v>
      </c>
      <c r="D662" s="6" t="e" vm="661">
        <v>#VALUE!</v>
      </c>
      <c r="E662" s="5" t="s">
        <v>15</v>
      </c>
      <c r="F662" s="5" t="s">
        <v>16</v>
      </c>
      <c r="G662" s="5" t="s">
        <v>125</v>
      </c>
      <c r="H662" s="5" t="s">
        <v>125</v>
      </c>
      <c r="I662" s="5">
        <v>325412</v>
      </c>
      <c r="J662" s="5" t="s">
        <v>18</v>
      </c>
      <c r="K662" s="7" cm="1">
        <f t="array" ref="K662">_FV(Table1[[#This Row],[Company]],"Market cap",TRUE)</f>
        <v>2876901175</v>
      </c>
      <c r="L662" s="14" cm="1">
        <f t="array" ref="L662">+_FV(Table1[[#This Row],[Company]],"price")</f>
        <v>48.5</v>
      </c>
      <c r="M662" s="18">
        <f>+Table1[[#This Row],[Last Price]]/Table1[[#This Row],[52 week high]]</f>
        <v>0.78118708222598054</v>
      </c>
      <c r="N662" s="16" cm="1">
        <f t="array" ref="N662">_FV(Table1[[#This Row],[Company]],"52 week high",TRUE)</f>
        <v>62.085000000000001</v>
      </c>
      <c r="O662" s="16" cm="1">
        <f t="array" ref="O662">_FV(Table1[[#This Row],[Company]],"52 week low",TRUE)</f>
        <v>33.04</v>
      </c>
      <c r="P662" s="17" cm="1">
        <f t="array" ref="P662">_FV(Table1[[#This Row],[Company]],"Beta")</f>
        <v>0.64700000000000002</v>
      </c>
      <c r="Q662" s="65" t="s">
        <v>2308</v>
      </c>
      <c r="R662" s="19" t="s">
        <v>19</v>
      </c>
    </row>
    <row r="663" spans="2:18" ht="38.25" x14ac:dyDescent="0.25">
      <c r="B663" s="5" t="s">
        <v>2321</v>
      </c>
      <c r="C663" s="6" t="s">
        <v>2322</v>
      </c>
      <c r="D663" s="6" t="e" vm="662">
        <v>#VALUE!</v>
      </c>
      <c r="E663" s="5" t="s">
        <v>15</v>
      </c>
      <c r="F663" s="5" t="s">
        <v>23</v>
      </c>
      <c r="G663" s="5" t="s">
        <v>24</v>
      </c>
      <c r="H663" s="5" t="s">
        <v>104</v>
      </c>
      <c r="I663" s="5">
        <v>622110</v>
      </c>
      <c r="J663" s="5" t="s">
        <v>18</v>
      </c>
      <c r="K663" s="7" cm="1">
        <f t="array" ref="K663">_FV(Table1[[#This Row],[Company]],"Market cap",TRUE)</f>
        <v>71903338311</v>
      </c>
      <c r="L663" s="14" cm="1">
        <f t="array" ref="L663">+_FV(Table1[[#This Row],[Company]],"price")</f>
        <v>254.33</v>
      </c>
      <c r="M663" s="18">
        <f>+Table1[[#This Row],[Last Price]]/Table1[[#This Row],[52 week high]]</f>
        <v>0.91151171958999366</v>
      </c>
      <c r="N663" s="16" cm="1">
        <f t="array" ref="N663">_FV(Table1[[#This Row],[Company]],"52 week high",TRUE)</f>
        <v>279.02</v>
      </c>
      <c r="O663" s="16" cm="1">
        <f t="array" ref="O663">_FV(Table1[[#This Row],[Company]],"52 week low",TRUE)</f>
        <v>164.47</v>
      </c>
      <c r="P663" s="17" cm="1">
        <f t="array" ref="P663">_FV(Table1[[#This Row],[Company]],"Beta")</f>
        <v>1.6341000000000001</v>
      </c>
      <c r="Q663" s="65" t="s">
        <v>2323</v>
      </c>
      <c r="R663" s="19" t="s">
        <v>19</v>
      </c>
    </row>
    <row r="664" spans="2:18" ht="25.5" x14ac:dyDescent="0.25">
      <c r="B664" s="5" t="s">
        <v>2324</v>
      </c>
      <c r="C664" s="6" t="s">
        <v>2325</v>
      </c>
      <c r="D664" s="6" t="e" vm="663">
        <v>#VALUE!</v>
      </c>
      <c r="E664" s="5" t="s">
        <v>15</v>
      </c>
      <c r="F664" s="5" t="s">
        <v>23</v>
      </c>
      <c r="G664" s="5" t="s">
        <v>434</v>
      </c>
      <c r="H664" s="5" t="s">
        <v>434</v>
      </c>
      <c r="I664" s="5">
        <v>518210</v>
      </c>
      <c r="J664" s="5" t="s">
        <v>18</v>
      </c>
      <c r="K664" s="7" cm="1">
        <f t="array" ref="K664">_FV(Table1[[#This Row],[Company]],"Market cap",TRUE)</f>
        <v>739686550</v>
      </c>
      <c r="L664" s="14" cm="1">
        <f t="array" ref="L664">+_FV(Table1[[#This Row],[Company]],"price")</f>
        <v>13.51</v>
      </c>
      <c r="M664" s="18">
        <f>+Table1[[#This Row],[Last Price]]/Table1[[#This Row],[52 week high]]</f>
        <v>0.43468468468468469</v>
      </c>
      <c r="N664" s="16" cm="1">
        <f t="array" ref="N664">_FV(Table1[[#This Row],[Company]],"52 week high",TRUE)</f>
        <v>31.08</v>
      </c>
      <c r="O664" s="16" cm="1">
        <f t="array" ref="O664">_FV(Table1[[#This Row],[Company]],"52 week low",TRUE)</f>
        <v>6.4</v>
      </c>
      <c r="P664" s="17" cm="1">
        <f t="array" ref="P664">_FV(Table1[[#This Row],[Company]],"Beta")</f>
        <v>1.2679</v>
      </c>
      <c r="Q664" s="65" t="s">
        <v>2326</v>
      </c>
      <c r="R664" s="19" t="s">
        <v>19</v>
      </c>
    </row>
    <row r="665" spans="2:18" ht="38.25" x14ac:dyDescent="0.25">
      <c r="B665" s="5" t="s">
        <v>2330</v>
      </c>
      <c r="C665" s="6" t="s">
        <v>2331</v>
      </c>
      <c r="D665" s="6" t="e" vm="664">
        <v>#VALUE!</v>
      </c>
      <c r="E665" s="5" t="s">
        <v>15</v>
      </c>
      <c r="F665" s="5" t="s">
        <v>23</v>
      </c>
      <c r="G665" s="5" t="s">
        <v>24</v>
      </c>
      <c r="H665" s="5" t="s">
        <v>317</v>
      </c>
      <c r="I665" s="5">
        <v>519190</v>
      </c>
      <c r="J665" s="5" t="s">
        <v>18</v>
      </c>
      <c r="K665" s="7" cm="1">
        <f t="array" ref="K665">_FV(Table1[[#This Row],[Company]],"Market cap",TRUE)</f>
        <v>5064424228</v>
      </c>
      <c r="L665" s="14" cm="1">
        <f t="array" ref="L665">+_FV(Table1[[#This Row],[Company]],"price")</f>
        <v>59.835000000000001</v>
      </c>
      <c r="M665" s="18">
        <f>+Table1[[#This Row],[Last Price]]/Table1[[#This Row],[52 week high]]</f>
        <v>0.75549242424242424</v>
      </c>
      <c r="N665" s="16" cm="1">
        <f t="array" ref="N665">_FV(Table1[[#This Row],[Company]],"52 week high",TRUE)</f>
        <v>79.2</v>
      </c>
      <c r="O665" s="16" cm="1">
        <f t="array" ref="O665">_FV(Table1[[#This Row],[Company]],"52 week low",TRUE)</f>
        <v>50.35</v>
      </c>
      <c r="P665" s="17" cm="1">
        <f t="array" ref="P665">_FV(Table1[[#This Row],[Company]],"Beta")</f>
        <v>0.76919999999999999</v>
      </c>
      <c r="Q665" s="65" t="s">
        <v>2332</v>
      </c>
      <c r="R665" s="19" t="s">
        <v>19</v>
      </c>
    </row>
    <row r="666" spans="2:18" ht="38.25" x14ac:dyDescent="0.25">
      <c r="B666" s="5" t="s">
        <v>2357</v>
      </c>
      <c r="C666" s="6" t="s">
        <v>2358</v>
      </c>
      <c r="D666" s="6" t="e" vm="665">
        <v>#VALUE!</v>
      </c>
      <c r="E666" s="5" t="s">
        <v>15</v>
      </c>
      <c r="F666" s="5" t="s">
        <v>23</v>
      </c>
      <c r="G666" s="5" t="s">
        <v>24</v>
      </c>
      <c r="H666" s="5" t="s">
        <v>154</v>
      </c>
      <c r="I666" s="5">
        <v>423450</v>
      </c>
      <c r="J666" s="5" t="s">
        <v>18</v>
      </c>
      <c r="K666" s="7" cm="1">
        <f t="array" ref="K666">_FV(Table1[[#This Row],[Company]],"Market cap",TRUE)</f>
        <v>11590675276</v>
      </c>
      <c r="L666" s="14" cm="1">
        <f t="array" ref="L666">+_FV(Table1[[#This Row],[Company]],"price")</f>
        <v>85.51</v>
      </c>
      <c r="M666" s="18">
        <f>+Table1[[#This Row],[Last Price]]/Table1[[#This Row],[52 week high]]</f>
        <v>0.9226370306430729</v>
      </c>
      <c r="N666" s="16" cm="1">
        <f t="array" ref="N666">_FV(Table1[[#This Row],[Company]],"52 week high",TRUE)</f>
        <v>92.68</v>
      </c>
      <c r="O666" s="16" cm="1">
        <f t="array" ref="O666">_FV(Table1[[#This Row],[Company]],"52 week low",TRUE)</f>
        <v>64.75</v>
      </c>
      <c r="P666" s="17" cm="1">
        <f t="array" ref="P666">_FV(Table1[[#This Row],[Company]],"Beta")</f>
        <v>0.81589999999999996</v>
      </c>
      <c r="Q666" s="65" t="s">
        <v>2359</v>
      </c>
      <c r="R666" s="19" t="s">
        <v>26</v>
      </c>
    </row>
    <row r="667" spans="2:18" ht="38.25" x14ac:dyDescent="0.25">
      <c r="B667" s="5" t="s">
        <v>2366</v>
      </c>
      <c r="C667" s="6" t="s">
        <v>2367</v>
      </c>
      <c r="D667" s="6" t="e" vm="666">
        <v>#VALUE!</v>
      </c>
      <c r="E667" s="5" t="s">
        <v>15</v>
      </c>
      <c r="F667" s="5" t="s">
        <v>16</v>
      </c>
      <c r="G667" s="5" t="s">
        <v>36</v>
      </c>
      <c r="H667" s="5" t="s">
        <v>36</v>
      </c>
      <c r="I667" s="5">
        <v>325414</v>
      </c>
      <c r="J667" s="5" t="s">
        <v>18</v>
      </c>
      <c r="K667" s="7" cm="1">
        <f t="array" ref="K667">_FV(Table1[[#This Row],[Company]],"Market cap",TRUE)</f>
        <v>314459024</v>
      </c>
      <c r="L667" s="14" cm="1">
        <f t="array" ref="L667">+_FV(Table1[[#This Row],[Company]],"price")</f>
        <v>2.645</v>
      </c>
      <c r="M667" s="18">
        <f>+Table1[[#This Row],[Last Price]]/Table1[[#This Row],[52 week high]]</f>
        <v>0.27989417989417992</v>
      </c>
      <c r="N667" s="16" cm="1">
        <f t="array" ref="N667">_FV(Table1[[#This Row],[Company]],"52 week high",TRUE)</f>
        <v>9.4499999999999993</v>
      </c>
      <c r="O667" s="16" cm="1">
        <f t="array" ref="O667">_FV(Table1[[#This Row],[Company]],"52 week low",TRUE)</f>
        <v>2.19</v>
      </c>
      <c r="P667" s="17" cm="1">
        <f t="array" ref="P667">_FV(Table1[[#This Row],[Company]],"Beta")</f>
        <v>0.85519999999999996</v>
      </c>
      <c r="Q667" s="65" t="s">
        <v>2368</v>
      </c>
      <c r="R667" s="19" t="s">
        <v>19</v>
      </c>
    </row>
    <row r="668" spans="2:18" ht="38.25" x14ac:dyDescent="0.25">
      <c r="B668" s="5" t="s">
        <v>2372</v>
      </c>
      <c r="C668" s="6" t="s">
        <v>2373</v>
      </c>
      <c r="D668" s="6" t="e" vm="667">
        <v>#VALUE!</v>
      </c>
      <c r="E668" s="5" t="s">
        <v>15</v>
      </c>
      <c r="F668" s="5" t="s">
        <v>23</v>
      </c>
      <c r="G668" s="5" t="s">
        <v>76</v>
      </c>
      <c r="H668" s="5" t="s">
        <v>77</v>
      </c>
      <c r="I668" s="5">
        <v>325414</v>
      </c>
      <c r="J668" s="5" t="s">
        <v>18</v>
      </c>
      <c r="K668" s="7" cm="1">
        <f t="array" ref="K668">_FV(Table1[[#This Row],[Company]],"Market cap",TRUE)</f>
        <v>937117198</v>
      </c>
      <c r="L668" s="14" cm="1">
        <f t="array" ref="L668">+_FV(Table1[[#This Row],[Company]],"price")</f>
        <v>86.564999999999998</v>
      </c>
      <c r="M668" s="18">
        <f>+Table1[[#This Row],[Last Price]]/Table1[[#This Row],[52 week high]]</f>
        <v>0.55904291388162353</v>
      </c>
      <c r="N668" s="16" cm="1">
        <f t="array" ref="N668">_FV(Table1[[#This Row],[Company]],"52 week high",TRUE)</f>
        <v>154.845</v>
      </c>
      <c r="O668" s="16" cm="1">
        <f t="array" ref="O668">_FV(Table1[[#This Row],[Company]],"52 week low",TRUE)</f>
        <v>57.832099999999997</v>
      </c>
      <c r="P668" s="17" cm="1">
        <f t="array" ref="P668">_FV(Table1[[#This Row],[Company]],"Beta")</f>
        <v>1.5208999999999999</v>
      </c>
      <c r="Q668" s="65" t="s">
        <v>2374</v>
      </c>
      <c r="R668" s="19" t="s">
        <v>19</v>
      </c>
    </row>
    <row r="669" spans="2:18" ht="38.25" x14ac:dyDescent="0.25">
      <c r="B669" s="5" t="s">
        <v>2396</v>
      </c>
      <c r="C669" s="6" t="s">
        <v>2397</v>
      </c>
      <c r="D669" s="6" t="e" vm="668">
        <v>#VALUE!</v>
      </c>
      <c r="E669" s="5" t="s">
        <v>15</v>
      </c>
      <c r="F669" s="5" t="s">
        <v>23</v>
      </c>
      <c r="G669" s="5" t="s">
        <v>24</v>
      </c>
      <c r="H669" s="5" t="s">
        <v>25</v>
      </c>
      <c r="I669" s="5">
        <v>525990</v>
      </c>
      <c r="J669" s="5" t="s">
        <v>18</v>
      </c>
      <c r="K669" s="7" cm="1">
        <f t="array" ref="K669">_FV(Table1[[#This Row],[Company]],"Market cap",TRUE)</f>
        <v>1558040250</v>
      </c>
      <c r="L669" s="14" cm="1">
        <f t="array" ref="L669">+_FV(Table1[[#This Row],[Company]],"price")</f>
        <v>7.5</v>
      </c>
      <c r="M669" s="18">
        <f>+Table1[[#This Row],[Last Price]]/Table1[[#This Row],[52 week high]]</f>
        <v>0.94102885821831872</v>
      </c>
      <c r="N669" s="16" cm="1">
        <f t="array" ref="N669">_FV(Table1[[#This Row],[Company]],"52 week high",TRUE)</f>
        <v>7.97</v>
      </c>
      <c r="O669" s="16" cm="1">
        <f t="array" ref="O669">_FV(Table1[[#This Row],[Company]],"52 week low",TRUE)</f>
        <v>2.72</v>
      </c>
      <c r="P669" s="17" cm="1">
        <f t="array" ref="P669">_FV(Table1[[#This Row],[Company]],"Beta")</f>
        <v>0.54830000000000001</v>
      </c>
      <c r="Q669" s="65" t="s">
        <v>2398</v>
      </c>
      <c r="R669" s="19" t="s">
        <v>19</v>
      </c>
    </row>
    <row r="670" spans="2:18" ht="25.5" x14ac:dyDescent="0.25">
      <c r="B670" s="5" t="s">
        <v>2405</v>
      </c>
      <c r="C670" s="6" t="s">
        <v>2406</v>
      </c>
      <c r="D670" s="6" t="e" vm="669">
        <v>#VALUE!</v>
      </c>
      <c r="E670" s="5" t="s">
        <v>15</v>
      </c>
      <c r="F670" s="5" t="s">
        <v>23</v>
      </c>
      <c r="G670" s="5" t="s">
        <v>76</v>
      </c>
      <c r="H670" s="5" t="s">
        <v>77</v>
      </c>
      <c r="I670" s="5">
        <v>334517</v>
      </c>
      <c r="J670" s="5" t="s">
        <v>18</v>
      </c>
      <c r="K670" s="7" cm="1">
        <f t="array" ref="K670">_FV(Table1[[#This Row],[Company]],"Market cap",TRUE)</f>
        <v>20212455036</v>
      </c>
      <c r="L670" s="14" cm="1">
        <f t="array" ref="L670">+_FV(Table1[[#This Row],[Company]],"price")</f>
        <v>82.22</v>
      </c>
      <c r="M670" s="18">
        <f>+Table1[[#This Row],[Last Price]]/Table1[[#This Row],[52 week high]]</f>
        <v>0.99108003857280624</v>
      </c>
      <c r="N670" s="16" cm="1">
        <f t="array" ref="N670">_FV(Table1[[#This Row],[Company]],"52 week high",TRUE)</f>
        <v>82.96</v>
      </c>
      <c r="O670" s="16" cm="1">
        <f t="array" ref="O670">_FV(Table1[[#This Row],[Company]],"52 week low",TRUE)</f>
        <v>59.78</v>
      </c>
      <c r="P670" s="17" cm="1">
        <f t="array" ref="P670">_FV(Table1[[#This Row],[Company]],"Beta")</f>
        <v>1.0330999999999999</v>
      </c>
      <c r="Q670" s="65" t="s">
        <v>2407</v>
      </c>
      <c r="R670" s="19" t="s">
        <v>26</v>
      </c>
    </row>
    <row r="671" spans="2:18" ht="38.25" x14ac:dyDescent="0.25">
      <c r="B671" s="5" t="s">
        <v>2417</v>
      </c>
      <c r="C671" s="6" t="s">
        <v>2418</v>
      </c>
      <c r="D671" s="6" t="e" vm="670">
        <v>#VALUE!</v>
      </c>
      <c r="E671" s="5" t="s">
        <v>15</v>
      </c>
      <c r="F671" s="5" t="s">
        <v>16</v>
      </c>
      <c r="G671" s="5" t="s">
        <v>36</v>
      </c>
      <c r="H671" s="5" t="s">
        <v>36</v>
      </c>
      <c r="I671" s="5">
        <v>325412</v>
      </c>
      <c r="J671" s="5" t="s">
        <v>18</v>
      </c>
      <c r="K671" s="7" cm="1">
        <f t="array" ref="K671">_FV(Table1[[#This Row],[Company]],"Market cap",TRUE)</f>
        <v>25217836431</v>
      </c>
      <c r="L671" s="14" cm="1">
        <f t="array" ref="L671">+_FV(Table1[[#This Row],[Company]],"price")</f>
        <v>110.41500000000001</v>
      </c>
      <c r="M671" s="18">
        <f>+Table1[[#This Row],[Last Price]]/Table1[[#This Row],[52 week high]]</f>
        <v>0.93978210911566951</v>
      </c>
      <c r="N671" s="16" cm="1">
        <f t="array" ref="N671">_FV(Table1[[#This Row],[Company]],"52 week high",TRUE)</f>
        <v>117.49</v>
      </c>
      <c r="O671" s="16" cm="1">
        <f t="array" ref="O671">_FV(Table1[[#This Row],[Company]],"52 week low",TRUE)</f>
        <v>57.84</v>
      </c>
      <c r="P671" s="17" cm="1">
        <f t="array" ref="P671">_FV(Table1[[#This Row],[Company]],"Beta")</f>
        <v>1.1455</v>
      </c>
      <c r="Q671" s="65" t="s">
        <v>2419</v>
      </c>
      <c r="R671" s="19" t="s">
        <v>37</v>
      </c>
    </row>
    <row r="672" spans="2:18" ht="25.5" x14ac:dyDescent="0.25">
      <c r="B672" s="5" t="s">
        <v>2435</v>
      </c>
      <c r="C672" s="6" t="s">
        <v>2436</v>
      </c>
      <c r="D672" s="6" t="e" vm="671">
        <v>#VALUE!</v>
      </c>
      <c r="E672" s="5" t="s">
        <v>15</v>
      </c>
      <c r="F672" s="5" t="s">
        <v>16</v>
      </c>
      <c r="G672" s="5" t="s">
        <v>36</v>
      </c>
      <c r="H672" s="5" t="s">
        <v>36</v>
      </c>
      <c r="I672" s="5">
        <v>325414</v>
      </c>
      <c r="J672" s="5" t="s">
        <v>18</v>
      </c>
      <c r="K672" s="7" cm="1">
        <f t="array" ref="K672">_FV(Table1[[#This Row],[Company]],"Market cap",TRUE)</f>
        <v>286669300</v>
      </c>
      <c r="L672" s="14" cm="1">
        <f t="array" ref="L672">+_FV(Table1[[#This Row],[Company]],"price")</f>
        <v>2.7549999999999999</v>
      </c>
      <c r="M672" s="18">
        <f>+Table1[[#This Row],[Last Price]]/Table1[[#This Row],[52 week high]]</f>
        <v>0.34266595355663632</v>
      </c>
      <c r="N672" s="16" cm="1">
        <f t="array" ref="N672">_FV(Table1[[#This Row],[Company]],"52 week high",TRUE)</f>
        <v>8.0398999999999994</v>
      </c>
      <c r="O672" s="16" cm="1">
        <f t="array" ref="O672">_FV(Table1[[#This Row],[Company]],"52 week low",TRUE)</f>
        <v>1.96</v>
      </c>
      <c r="P672" s="17" cm="1">
        <f t="array" ref="P672">_FV(Table1[[#This Row],[Company]],"Beta")</f>
        <v>1.64</v>
      </c>
      <c r="Q672" s="65" t="s">
        <v>2437</v>
      </c>
      <c r="R672" s="19" t="s">
        <v>19</v>
      </c>
    </row>
    <row r="673" spans="2:18" ht="38.25" x14ac:dyDescent="0.25">
      <c r="B673" s="5" t="s">
        <v>2438</v>
      </c>
      <c r="C673" s="6" t="s">
        <v>2439</v>
      </c>
      <c r="D673" s="6" t="e" vm="672">
        <v>#VALUE!</v>
      </c>
      <c r="E673" s="5" t="s">
        <v>15</v>
      </c>
      <c r="F673" s="5" t="s">
        <v>23</v>
      </c>
      <c r="G673" s="5" t="s">
        <v>24</v>
      </c>
      <c r="H673" s="5" t="s">
        <v>317</v>
      </c>
      <c r="I673" s="5">
        <v>524114</v>
      </c>
      <c r="J673" s="5" t="s">
        <v>18</v>
      </c>
      <c r="K673" s="7" cm="1">
        <f t="array" ref="K673">_FV(Table1[[#This Row],[Company]],"Market cap",TRUE)</f>
        <v>61682198166</v>
      </c>
      <c r="L673" s="14" cm="1">
        <f t="array" ref="L673">+_FV(Table1[[#This Row],[Company]],"price")</f>
        <v>487.22</v>
      </c>
      <c r="M673" s="18">
        <f>+Table1[[#This Row],[Last Price]]/Table1[[#This Row],[52 week high]]</f>
        <v>0.85282688604936119</v>
      </c>
      <c r="N673" s="16" cm="1">
        <f t="array" ref="N673">_FV(Table1[[#This Row],[Company]],"52 week high",TRUE)</f>
        <v>571.29999999999995</v>
      </c>
      <c r="O673" s="16" cm="1">
        <f t="array" ref="O673">_FV(Table1[[#This Row],[Company]],"52 week low",TRUE)</f>
        <v>382.69</v>
      </c>
      <c r="P673" s="17" cm="1">
        <f t="array" ref="P673">_FV(Table1[[#This Row],[Company]],"Beta")</f>
        <v>0.70830000000000004</v>
      </c>
      <c r="Q673" s="65" t="s">
        <v>2440</v>
      </c>
      <c r="R673" s="19" t="s">
        <v>19</v>
      </c>
    </row>
    <row r="674" spans="2:18" ht="38.25" x14ac:dyDescent="0.25">
      <c r="B674" s="5" t="s">
        <v>2453</v>
      </c>
      <c r="C674" s="6" t="s">
        <v>2454</v>
      </c>
      <c r="D674" s="6" t="e" vm="673">
        <v>#VALUE!</v>
      </c>
      <c r="E674" s="5" t="s">
        <v>15</v>
      </c>
      <c r="F674" s="5" t="s">
        <v>16</v>
      </c>
      <c r="G674" s="5" t="s">
        <v>36</v>
      </c>
      <c r="H674" s="5" t="s">
        <v>36</v>
      </c>
      <c r="I674" s="5" t="s">
        <v>37</v>
      </c>
      <c r="J674" s="5" t="s">
        <v>18</v>
      </c>
      <c r="K674" s="7" cm="1">
        <f t="array" ref="K674">_FV(Table1[[#This Row],[Company]],"Market cap",TRUE)</f>
        <v>481142283</v>
      </c>
      <c r="L674" s="14" cm="1">
        <f t="array" ref="L674">+_FV(Table1[[#This Row],[Company]],"price")</f>
        <v>5.79</v>
      </c>
      <c r="M674" s="18">
        <f>+Table1[[#This Row],[Last Price]]/Table1[[#This Row],[52 week high]]</f>
        <v>0.19560810810810811</v>
      </c>
      <c r="N674" s="16" cm="1">
        <f t="array" ref="N674">_FV(Table1[[#This Row],[Company]],"52 week high",TRUE)</f>
        <v>29.6</v>
      </c>
      <c r="O674" s="16" cm="1">
        <f t="array" ref="O674">_FV(Table1[[#This Row],[Company]],"52 week low",TRUE)</f>
        <v>3.19</v>
      </c>
      <c r="P674" s="17" cm="1">
        <f t="array" ref="P674">_FV(Table1[[#This Row],[Company]],"Beta")</f>
        <v>1.351</v>
      </c>
      <c r="Q674" s="65" t="s">
        <v>2455</v>
      </c>
      <c r="R674" s="19" t="s">
        <v>37</v>
      </c>
    </row>
    <row r="675" spans="2:18" ht="38.25" x14ac:dyDescent="0.25">
      <c r="B675" s="5" t="s">
        <v>2465</v>
      </c>
      <c r="C675" s="6" t="s">
        <v>2466</v>
      </c>
      <c r="D675" s="6" t="e" vm="674">
        <v>#VALUE!</v>
      </c>
      <c r="E675" s="5" t="s">
        <v>15</v>
      </c>
      <c r="F675" s="5" t="s">
        <v>16</v>
      </c>
      <c r="G675" s="5" t="s">
        <v>17</v>
      </c>
      <c r="H675" s="5" t="s">
        <v>17</v>
      </c>
      <c r="I675" s="5">
        <v>541715</v>
      </c>
      <c r="J675" s="5" t="s">
        <v>18</v>
      </c>
      <c r="K675" s="7" cm="1">
        <f t="array" ref="K675">_FV(Table1[[#This Row],[Company]],"Market cap",TRUE)</f>
        <v>18346919095</v>
      </c>
      <c r="L675" s="14" cm="1">
        <f t="array" ref="L675">+_FV(Table1[[#This Row],[Company]],"price")</f>
        <v>224.715</v>
      </c>
      <c r="M675" s="18">
        <f>+Table1[[#This Row],[Last Price]]/Table1[[#This Row],[52 week high]]</f>
        <v>0.80312723373838457</v>
      </c>
      <c r="N675" s="16" cm="1">
        <f t="array" ref="N675">_FV(Table1[[#This Row],[Company]],"52 week high",TRUE)</f>
        <v>279.8</v>
      </c>
      <c r="O675" s="16" cm="1">
        <f t="array" ref="O675">_FV(Table1[[#This Row],[Company]],"52 week low",TRUE)</f>
        <v>171.43</v>
      </c>
      <c r="P675" s="17" cm="1">
        <f t="array" ref="P675">_FV(Table1[[#This Row],[Company]],"Beta")</f>
        <v>1.0968</v>
      </c>
      <c r="Q675" s="65" t="s">
        <v>2467</v>
      </c>
      <c r="R675" s="19" t="s">
        <v>37</v>
      </c>
    </row>
    <row r="676" spans="2:18" ht="38.25" x14ac:dyDescent="0.25">
      <c r="B676" s="5" t="s">
        <v>2468</v>
      </c>
      <c r="C676" s="6" t="s">
        <v>2469</v>
      </c>
      <c r="D676" s="6" t="e" vm="675">
        <v>#VALUE!</v>
      </c>
      <c r="E676" s="5" t="s">
        <v>15</v>
      </c>
      <c r="F676" s="5" t="s">
        <v>16</v>
      </c>
      <c r="G676" s="5" t="s">
        <v>36</v>
      </c>
      <c r="H676" s="5" t="s">
        <v>36</v>
      </c>
      <c r="I676" s="5">
        <v>325412</v>
      </c>
      <c r="J676" s="5" t="s">
        <v>18</v>
      </c>
      <c r="K676" s="7" cm="1">
        <f t="array" ref="K676">_FV(Table1[[#This Row],[Company]],"Market cap",TRUE)</f>
        <v>799213348</v>
      </c>
      <c r="L676" s="14" cm="1">
        <f t="array" ref="L676">+_FV(Table1[[#This Row],[Company]],"price")</f>
        <v>16.611000000000001</v>
      </c>
      <c r="M676" s="18">
        <f>+Table1[[#This Row],[Last Price]]/Table1[[#This Row],[52 week high]]</f>
        <v>0.86786833855799372</v>
      </c>
      <c r="N676" s="16" cm="1">
        <f t="array" ref="N676">_FV(Table1[[#This Row],[Company]],"52 week high",TRUE)</f>
        <v>19.14</v>
      </c>
      <c r="O676" s="16" cm="1">
        <f t="array" ref="O676">_FV(Table1[[#This Row],[Company]],"52 week low",TRUE)</f>
        <v>8.14</v>
      </c>
      <c r="P676" s="17" cm="1">
        <f t="array" ref="P676">_FV(Table1[[#This Row],[Company]],"Beta")</f>
        <v>0.89859999999999995</v>
      </c>
      <c r="Q676" s="65" t="s">
        <v>2470</v>
      </c>
      <c r="R676" s="19" t="s">
        <v>19</v>
      </c>
    </row>
    <row r="677" spans="2:18" ht="38.25" x14ac:dyDescent="0.25">
      <c r="B677" s="5" t="s">
        <v>2474</v>
      </c>
      <c r="C677" s="6" t="s">
        <v>2475</v>
      </c>
      <c r="D677" s="6" t="e" vm="676">
        <v>#VALUE!</v>
      </c>
      <c r="E677" s="5" t="s">
        <v>15</v>
      </c>
      <c r="F677" s="5" t="s">
        <v>23</v>
      </c>
      <c r="G677" s="5" t="s">
        <v>76</v>
      </c>
      <c r="H677" s="5" t="s">
        <v>77</v>
      </c>
      <c r="I677" s="5">
        <v>541940</v>
      </c>
      <c r="J677" s="5" t="s">
        <v>18</v>
      </c>
      <c r="K677" s="7" cm="1">
        <f t="array" ref="K677">_FV(Table1[[#This Row],[Company]],"Market cap",TRUE)</f>
        <v>40078439622</v>
      </c>
      <c r="L677" s="14" cm="1">
        <f t="array" ref="L677">+_FV(Table1[[#This Row],[Company]],"price")</f>
        <v>483.94</v>
      </c>
      <c r="M677" s="18">
        <f>+Table1[[#This Row],[Last Price]]/Table1[[#This Row],[52 week high]]</f>
        <v>0.84261661414169553</v>
      </c>
      <c r="N677" s="16" cm="1">
        <f t="array" ref="N677">_FV(Table1[[#This Row],[Company]],"52 week high",TRUE)</f>
        <v>574.33000000000004</v>
      </c>
      <c r="O677" s="16" cm="1">
        <f t="array" ref="O677">_FV(Table1[[#This Row],[Company]],"52 week low",TRUE)</f>
        <v>317.06</v>
      </c>
      <c r="P677" s="17" cm="1">
        <f t="array" ref="P677">_FV(Table1[[#This Row],[Company]],"Beta")</f>
        <v>1.1785000000000001</v>
      </c>
      <c r="Q677" s="65" t="s">
        <v>2476</v>
      </c>
      <c r="R677" s="19" t="s">
        <v>19</v>
      </c>
    </row>
    <row r="678" spans="2:18" ht="25.5" x14ac:dyDescent="0.25">
      <c r="B678" s="5" t="s">
        <v>2477</v>
      </c>
      <c r="C678" s="6" t="s">
        <v>2478</v>
      </c>
      <c r="D678" s="6" t="e" vm="677">
        <v>#VALUE!</v>
      </c>
      <c r="E678" s="5" t="s">
        <v>15</v>
      </c>
      <c r="F678" s="5" t="s">
        <v>16</v>
      </c>
      <c r="G678" s="5" t="s">
        <v>36</v>
      </c>
      <c r="H678" s="5" t="s">
        <v>36</v>
      </c>
      <c r="I678" s="5">
        <v>325412</v>
      </c>
      <c r="J678" s="5" t="s">
        <v>18</v>
      </c>
      <c r="K678" s="7" cm="1">
        <f t="array" ref="K678">_FV(Table1[[#This Row],[Company]],"Market cap",TRUE)</f>
        <v>925909146</v>
      </c>
      <c r="L678" s="14" cm="1">
        <f t="array" ref="L678">+_FV(Table1[[#This Row],[Company]],"price")</f>
        <v>21.62</v>
      </c>
      <c r="M678" s="18">
        <f>+Table1[[#This Row],[Last Price]]/Table1[[#This Row],[52 week high]]</f>
        <v>0.60088938299055039</v>
      </c>
      <c r="N678" s="16" cm="1">
        <f t="array" ref="N678">_FV(Table1[[#This Row],[Company]],"52 week high",TRUE)</f>
        <v>35.979999999999997</v>
      </c>
      <c r="O678" s="16" cm="1">
        <f t="array" ref="O678">_FV(Table1[[#This Row],[Company]],"52 week low",TRUE)</f>
        <v>12.67</v>
      </c>
      <c r="P678" s="17" cm="1">
        <f t="array" ref="P678">_FV(Table1[[#This Row],[Company]],"Beta")</f>
        <v>-0.20330000000000001</v>
      </c>
      <c r="Q678" s="65" t="s">
        <v>2479</v>
      </c>
      <c r="R678" s="19" t="s">
        <v>19</v>
      </c>
    </row>
    <row r="679" spans="2:18" ht="51" x14ac:dyDescent="0.25">
      <c r="B679" s="5" t="s">
        <v>2486</v>
      </c>
      <c r="C679" s="6" t="s">
        <v>2487</v>
      </c>
      <c r="D679" s="6" t="e" vm="678">
        <v>#VALUE!</v>
      </c>
      <c r="E679" s="5" t="s">
        <v>15</v>
      </c>
      <c r="F679" s="5" t="s">
        <v>16</v>
      </c>
      <c r="G679" s="5" t="s">
        <v>17</v>
      </c>
      <c r="H679" s="5" t="s">
        <v>17</v>
      </c>
      <c r="I679" s="5">
        <v>334516</v>
      </c>
      <c r="J679" s="5" t="s">
        <v>18</v>
      </c>
      <c r="K679" s="7" cm="1">
        <f t="array" ref="K679">_FV(Table1[[#This Row],[Company]],"Market cap",TRUE)</f>
        <v>33069179000</v>
      </c>
      <c r="L679" s="14" cm="1">
        <f t="array" ref="L679">+_FV(Table1[[#This Row],[Company]],"price")</f>
        <v>210.23</v>
      </c>
      <c r="M679" s="18">
        <f>+Table1[[#This Row],[Last Price]]/Table1[[#This Row],[52 week high]]</f>
        <v>0.56641340661709227</v>
      </c>
      <c r="N679" s="16" cm="1">
        <f t="array" ref="N679">_FV(Table1[[#This Row],[Company]],"52 week high",TRUE)</f>
        <v>371.16</v>
      </c>
      <c r="O679" s="16" cm="1">
        <f t="array" ref="O679">_FV(Table1[[#This Row],[Company]],"52 week low",TRUE)</f>
        <v>173.45</v>
      </c>
      <c r="P679" s="17" cm="1">
        <f t="array" ref="P679">_FV(Table1[[#This Row],[Company]],"Beta")</f>
        <v>1.1315</v>
      </c>
      <c r="Q679" s="65" t="s">
        <v>2488</v>
      </c>
      <c r="R679" s="19" t="s">
        <v>26</v>
      </c>
    </row>
    <row r="680" spans="2:18" ht="25.5" x14ac:dyDescent="0.25">
      <c r="B680" s="5" t="s">
        <v>2489</v>
      </c>
      <c r="C680" s="6" t="s">
        <v>2490</v>
      </c>
      <c r="D680" s="6" t="e" vm="679">
        <v>#VALUE!</v>
      </c>
      <c r="E680" s="5" t="s">
        <v>15</v>
      </c>
      <c r="F680" s="5" t="s">
        <v>16</v>
      </c>
      <c r="G680" s="5" t="s">
        <v>36</v>
      </c>
      <c r="H680" s="5" t="s">
        <v>36</v>
      </c>
      <c r="I680" s="5" t="s">
        <v>37</v>
      </c>
      <c r="J680" s="5" t="s">
        <v>18</v>
      </c>
      <c r="K680" s="7" cm="1">
        <f t="array" ref="K680">_FV(Table1[[#This Row],[Company]],"Market cap",TRUE)</f>
        <v>606004968</v>
      </c>
      <c r="L680" s="14" cm="1">
        <f t="array" ref="L680">+_FV(Table1[[#This Row],[Company]],"price")</f>
        <v>7.95</v>
      </c>
      <c r="M680" s="18">
        <f>+Table1[[#This Row],[Last Price]]/Table1[[#This Row],[52 week high]]</f>
        <v>0.5845588235294118</v>
      </c>
      <c r="N680" s="16" cm="1">
        <f t="array" ref="N680">_FV(Table1[[#This Row],[Company]],"52 week high",TRUE)</f>
        <v>13.6</v>
      </c>
      <c r="O680" s="16" cm="1">
        <f t="array" ref="O680">_FV(Table1[[#This Row],[Company]],"52 week low",TRUE)</f>
        <v>5.75</v>
      </c>
      <c r="P680" s="17" cm="1">
        <f t="array" ref="P680">_FV(Table1[[#This Row],[Company]],"Beta")</f>
        <v>0.51790000000000003</v>
      </c>
      <c r="Q680" s="65" t="s">
        <v>2491</v>
      </c>
      <c r="R680" s="19" t="s">
        <v>37</v>
      </c>
    </row>
    <row r="681" spans="2:18" ht="38.25" x14ac:dyDescent="0.25">
      <c r="B681" s="5" t="s">
        <v>2492</v>
      </c>
      <c r="C681" s="6" t="s">
        <v>2493</v>
      </c>
      <c r="D681" s="6" t="e" vm="680">
        <v>#VALUE!</v>
      </c>
      <c r="E681" s="5" t="s">
        <v>15</v>
      </c>
      <c r="F681" s="5" t="s">
        <v>16</v>
      </c>
      <c r="G681" s="5" t="s">
        <v>36</v>
      </c>
      <c r="H681" s="5" t="s">
        <v>36</v>
      </c>
      <c r="I681" s="5">
        <v>325414</v>
      </c>
      <c r="J681" s="5" t="s">
        <v>18</v>
      </c>
      <c r="K681" s="7" cm="1">
        <f t="array" ref="K681">_FV(Table1[[#This Row],[Company]],"Market cap",TRUE)</f>
        <v>2598846750</v>
      </c>
      <c r="L681" s="14" cm="1">
        <f t="array" ref="L681">+_FV(Table1[[#This Row],[Company]],"price")</f>
        <v>57.365000000000002</v>
      </c>
      <c r="M681" s="18">
        <f>+Table1[[#This Row],[Last Price]]/Table1[[#This Row],[52 week high]]</f>
        <v>0.83071464774455139</v>
      </c>
      <c r="N681" s="16" cm="1">
        <f t="array" ref="N681">_FV(Table1[[#This Row],[Company]],"52 week high",TRUE)</f>
        <v>69.055000000000007</v>
      </c>
      <c r="O681" s="16" cm="1">
        <f t="array" ref="O681">_FV(Table1[[#This Row],[Company]],"52 week low",TRUE)</f>
        <v>21</v>
      </c>
      <c r="P681" s="17" cm="1">
        <f t="array" ref="P681">_FV(Table1[[#This Row],[Company]],"Beta")</f>
        <v>0.38200000000000001</v>
      </c>
      <c r="Q681" s="65" t="s">
        <v>2494</v>
      </c>
      <c r="R681" s="19" t="s">
        <v>19</v>
      </c>
    </row>
    <row r="682" spans="2:18" ht="51" x14ac:dyDescent="0.25">
      <c r="B682" s="5" t="s">
        <v>2495</v>
      </c>
      <c r="C682" s="6" t="s">
        <v>2496</v>
      </c>
      <c r="D682" s="6" t="e" vm="681">
        <v>#VALUE!</v>
      </c>
      <c r="E682" s="5" t="s">
        <v>15</v>
      </c>
      <c r="F682" s="5" t="s">
        <v>16</v>
      </c>
      <c r="G682" s="5" t="s">
        <v>36</v>
      </c>
      <c r="H682" s="5" t="s">
        <v>36</v>
      </c>
      <c r="I682" s="5">
        <v>325412</v>
      </c>
      <c r="J682" s="5" t="s">
        <v>18</v>
      </c>
      <c r="K682" s="7" cm="1">
        <f t="array" ref="K682">_FV(Table1[[#This Row],[Company]],"Market cap",TRUE)</f>
        <v>1007727858</v>
      </c>
      <c r="L682" s="14" cm="1">
        <f t="array" ref="L682">+_FV(Table1[[#This Row],[Company]],"price")</f>
        <v>4.5650000000000004</v>
      </c>
      <c r="M682" s="18">
        <f>+Table1[[#This Row],[Last Price]]/Table1[[#This Row],[52 week high]]</f>
        <v>0.6885369532428357</v>
      </c>
      <c r="N682" s="16" cm="1">
        <f t="array" ref="N682">_FV(Table1[[#This Row],[Company]],"52 week high",TRUE)</f>
        <v>6.63</v>
      </c>
      <c r="O682" s="16" cm="1">
        <f t="array" ref="O682">_FV(Table1[[#This Row],[Company]],"52 week low",TRUE)</f>
        <v>3.0950000000000002</v>
      </c>
      <c r="P682" s="17" cm="1">
        <f t="array" ref="P682">_FV(Table1[[#This Row],[Company]],"Beta")</f>
        <v>0.86370000000000002</v>
      </c>
      <c r="Q682" s="65" t="s">
        <v>2497</v>
      </c>
      <c r="R682" s="19" t="s">
        <v>19</v>
      </c>
    </row>
    <row r="683" spans="2:18" ht="25.5" x14ac:dyDescent="0.25">
      <c r="B683" s="5" t="s">
        <v>2498</v>
      </c>
      <c r="C683" s="6" t="s">
        <v>2499</v>
      </c>
      <c r="D683" s="6" t="e" vm="682">
        <v>#VALUE!</v>
      </c>
      <c r="E683" s="5" t="s">
        <v>15</v>
      </c>
      <c r="F683" s="5" t="s">
        <v>16</v>
      </c>
      <c r="G683" s="5" t="s">
        <v>36</v>
      </c>
      <c r="H683" s="5" t="s">
        <v>36</v>
      </c>
      <c r="I683" s="5">
        <v>325414</v>
      </c>
      <c r="J683" s="5" t="s">
        <v>18</v>
      </c>
      <c r="K683" s="7" cm="1">
        <f t="array" ref="K683">_FV(Table1[[#This Row],[Company]],"Market cap",TRUE)</f>
        <v>2289113000</v>
      </c>
      <c r="L683" s="14" cm="1">
        <f t="array" ref="L683">+_FV(Table1[[#This Row],[Company]],"price")</f>
        <v>17.149999999999999</v>
      </c>
      <c r="M683" s="18">
        <f>+Table1[[#This Row],[Last Price]]/Table1[[#This Row],[52 week high]]</f>
        <v>0.84733201581027673</v>
      </c>
      <c r="N683" s="16" cm="1">
        <f t="array" ref="N683">_FV(Table1[[#This Row],[Company]],"52 week high",TRUE)</f>
        <v>20.239999999999998</v>
      </c>
      <c r="O683" s="16" cm="1">
        <f t="array" ref="O683">_FV(Table1[[#This Row],[Company]],"52 week low",TRUE)</f>
        <v>3.145</v>
      </c>
      <c r="P683" s="17" cm="1">
        <f t="array" ref="P683">_FV(Table1[[#This Row],[Company]],"Beta")</f>
        <v>1.0518000000000001</v>
      </c>
      <c r="Q683" s="65" t="s">
        <v>2500</v>
      </c>
      <c r="R683" s="19" t="s">
        <v>19</v>
      </c>
    </row>
    <row r="684" spans="2:18" ht="25.5" x14ac:dyDescent="0.25">
      <c r="B684" s="5" t="s">
        <v>2504</v>
      </c>
      <c r="C684" s="6" t="s">
        <v>2505</v>
      </c>
      <c r="D684" s="6" t="e" vm="683">
        <v>#VALUE!</v>
      </c>
      <c r="E684" s="5" t="s">
        <v>15</v>
      </c>
      <c r="F684" s="5" t="s">
        <v>23</v>
      </c>
      <c r="G684" s="5" t="s">
        <v>76</v>
      </c>
      <c r="H684" s="5" t="s">
        <v>77</v>
      </c>
      <c r="I684" s="5">
        <v>333999</v>
      </c>
      <c r="J684" s="5" t="s">
        <v>18</v>
      </c>
      <c r="K684" s="7" cm="1">
        <f t="array" ref="K684">_FV(Table1[[#This Row],[Company]],"Market cap",TRUE)</f>
        <v>3102207787</v>
      </c>
      <c r="L684" s="14" cm="1">
        <f t="array" ref="L684">+_FV(Table1[[#This Row],[Company]],"price")</f>
        <v>57.82</v>
      </c>
      <c r="M684" s="18">
        <f>+Table1[[#This Row],[Last Price]]/Table1[[#This Row],[52 week high]]</f>
        <v>0.57820000000000005</v>
      </c>
      <c r="N684" s="16" cm="1">
        <f t="array" ref="N684">_FV(Table1[[#This Row],[Company]],"52 week high",TRUE)</f>
        <v>100</v>
      </c>
      <c r="O684" s="16" cm="1">
        <f t="array" ref="O684">_FV(Table1[[#This Row],[Company]],"52 week low",TRUE)</f>
        <v>50.501399999999997</v>
      </c>
      <c r="P684" s="17" cm="1">
        <f t="array" ref="P684">_FV(Table1[[#This Row],[Company]],"Beta")</f>
        <v>1.6739999999999999</v>
      </c>
      <c r="Q684" s="65" t="s">
        <v>2506</v>
      </c>
      <c r="R684" s="19" t="s">
        <v>19</v>
      </c>
    </row>
    <row r="685" spans="2:18" ht="25.5" x14ac:dyDescent="0.25">
      <c r="B685" s="5" t="s">
        <v>2507</v>
      </c>
      <c r="C685" s="6" t="s">
        <v>2508</v>
      </c>
      <c r="D685" s="6" t="e" vm="684">
        <v>#VALUE!</v>
      </c>
      <c r="E685" s="5" t="s">
        <v>15</v>
      </c>
      <c r="F685" s="5" t="s">
        <v>16</v>
      </c>
      <c r="G685" s="5" t="s">
        <v>36</v>
      </c>
      <c r="H685" s="5" t="s">
        <v>36</v>
      </c>
      <c r="I685" s="5">
        <v>541713</v>
      </c>
      <c r="J685" s="5" t="s">
        <v>18</v>
      </c>
      <c r="K685" s="7" cm="1">
        <f t="array" ref="K685">_FV(Table1[[#This Row],[Company]],"Market cap",TRUE)</f>
        <v>18661244940</v>
      </c>
      <c r="L685" s="14" cm="1">
        <f t="array" ref="L685">+_FV(Table1[[#This Row],[Company]],"price")</f>
        <v>83.88</v>
      </c>
      <c r="M685" s="18">
        <f>+Table1[[#This Row],[Last Price]]/Table1[[#This Row],[52 week high]]</f>
        <v>0.97207092362962089</v>
      </c>
      <c r="N685" s="16" cm="1">
        <f t="array" ref="N685">_FV(Table1[[#This Row],[Company]],"52 week high",TRUE)</f>
        <v>86.29</v>
      </c>
      <c r="O685" s="16" cm="1">
        <f t="array" ref="O685">_FV(Table1[[#This Row],[Company]],"52 week low",TRUE)</f>
        <v>65.069999999999993</v>
      </c>
      <c r="P685" s="17" cm="1">
        <f t="array" ref="P685">_FV(Table1[[#This Row],[Company]],"Beta")</f>
        <v>0.73199999999999998</v>
      </c>
      <c r="Q685" s="65" t="s">
        <v>2509</v>
      </c>
      <c r="R685" s="19" t="s">
        <v>19</v>
      </c>
    </row>
    <row r="686" spans="2:18" ht="25.5" x14ac:dyDescent="0.25">
      <c r="B686" s="5" t="s">
        <v>2525</v>
      </c>
      <c r="C686" s="6" t="s">
        <v>2526</v>
      </c>
      <c r="D686" s="6" t="e" vm="685">
        <v>#VALUE!</v>
      </c>
      <c r="E686" s="5" t="s">
        <v>15</v>
      </c>
      <c r="F686" s="5" t="s">
        <v>16</v>
      </c>
      <c r="G686" s="5" t="s">
        <v>36</v>
      </c>
      <c r="H686" s="5" t="s">
        <v>36</v>
      </c>
      <c r="I686" s="5">
        <v>325414</v>
      </c>
      <c r="J686" s="5" t="s">
        <v>18</v>
      </c>
      <c r="K686" s="7" cm="1">
        <f t="array" ref="K686">_FV(Table1[[#This Row],[Company]],"Market cap",TRUE)</f>
        <v>1181986000</v>
      </c>
      <c r="L686" s="14" cm="1">
        <f t="array" ref="L686">+_FV(Table1[[#This Row],[Company]],"price")</f>
        <v>25.36</v>
      </c>
      <c r="M686" s="18">
        <f>+Table1[[#This Row],[Last Price]]/Table1[[#This Row],[52 week high]]</f>
        <v>0.7304147465437788</v>
      </c>
      <c r="N686" s="16" cm="1">
        <f t="array" ref="N686">_FV(Table1[[#This Row],[Company]],"52 week high",TRUE)</f>
        <v>34.72</v>
      </c>
      <c r="O686" s="16" cm="1">
        <f t="array" ref="O686">_FV(Table1[[#This Row],[Company]],"52 week low",TRUE)</f>
        <v>7.67</v>
      </c>
      <c r="P686" s="17" cm="1">
        <f t="array" ref="P686">_FV(Table1[[#This Row],[Company]],"Beta")</f>
        <v>1.9570000000000001</v>
      </c>
      <c r="Q686" s="65" t="s">
        <v>2527</v>
      </c>
      <c r="R686" s="19" t="s">
        <v>19</v>
      </c>
    </row>
    <row r="687" spans="2:18" ht="25.5" x14ac:dyDescent="0.25">
      <c r="B687" s="5" t="s">
        <v>2528</v>
      </c>
      <c r="C687" s="6" t="s">
        <v>2529</v>
      </c>
      <c r="D687" s="6" t="e" vm="686">
        <v>#VALUE!</v>
      </c>
      <c r="E687" s="5" t="s">
        <v>15</v>
      </c>
      <c r="F687" s="5" t="s">
        <v>23</v>
      </c>
      <c r="G687" s="5" t="s">
        <v>76</v>
      </c>
      <c r="H687" s="5" t="s">
        <v>77</v>
      </c>
      <c r="I687" s="5">
        <v>334510</v>
      </c>
      <c r="J687" s="5" t="s">
        <v>18</v>
      </c>
      <c r="K687" s="7" cm="1">
        <f t="array" ref="K687">_FV(Table1[[#This Row],[Company]],"Market cap",TRUE)</f>
        <v>2892883205</v>
      </c>
      <c r="L687" s="14" cm="1">
        <f t="array" ref="L687">+_FV(Table1[[#This Row],[Company]],"price")</f>
        <v>34.82</v>
      </c>
      <c r="M687" s="18">
        <f>+Table1[[#This Row],[Last Price]]/Table1[[#This Row],[52 week high]]</f>
        <v>0.63679590343818582</v>
      </c>
      <c r="N687" s="16" cm="1">
        <f t="array" ref="N687">_FV(Table1[[#This Row],[Company]],"52 week high",TRUE)</f>
        <v>54.68</v>
      </c>
      <c r="O687" s="16" cm="1">
        <f t="array" ref="O687">_FV(Table1[[#This Row],[Company]],"52 week low",TRUE)</f>
        <v>20.6</v>
      </c>
      <c r="P687" s="17" cm="1">
        <f t="array" ref="P687">_FV(Table1[[#This Row],[Company]],"Beta")</f>
        <v>2.1295999999999999</v>
      </c>
      <c r="Q687" s="65" t="s">
        <v>2530</v>
      </c>
      <c r="R687" s="19" t="s">
        <v>37</v>
      </c>
    </row>
    <row r="688" spans="2:18" ht="38.25" x14ac:dyDescent="0.25">
      <c r="B688" s="5" t="s">
        <v>2534</v>
      </c>
      <c r="C688" s="6" t="s">
        <v>2535</v>
      </c>
      <c r="D688" s="6" t="e" vm="687">
        <v>#VALUE!</v>
      </c>
      <c r="E688" s="5" t="s">
        <v>15</v>
      </c>
      <c r="F688" s="5" t="s">
        <v>16</v>
      </c>
      <c r="G688" s="5" t="s">
        <v>36</v>
      </c>
      <c r="H688" s="5" t="s">
        <v>36</v>
      </c>
      <c r="I688" s="5">
        <v>541714</v>
      </c>
      <c r="J688" s="5" t="s">
        <v>18</v>
      </c>
      <c r="K688" s="7" cm="1">
        <f t="array" ref="K688">_FV(Table1[[#This Row],[Company]],"Market cap",TRUE)</f>
        <v>407915005</v>
      </c>
      <c r="L688" s="14" cm="1">
        <f t="array" ref="L688">+_FV(Table1[[#This Row],[Company]],"price")</f>
        <v>1.635</v>
      </c>
      <c r="M688" s="18">
        <f>+Table1[[#This Row],[Last Price]]/Table1[[#This Row],[52 week high]]</f>
        <v>0.3820093457943925</v>
      </c>
      <c r="N688" s="16" cm="1">
        <f t="array" ref="N688">_FV(Table1[[#This Row],[Company]],"52 week high",TRUE)</f>
        <v>4.28</v>
      </c>
      <c r="O688" s="16" cm="1">
        <f t="array" ref="O688">_FV(Table1[[#This Row],[Company]],"52 week low",TRUE)</f>
        <v>1.38</v>
      </c>
      <c r="P688" s="17" cm="1">
        <f t="array" ref="P688">_FV(Table1[[#This Row],[Company]],"Beta")</f>
        <v>1.0717000000000001</v>
      </c>
      <c r="Q688" s="65" t="s">
        <v>2536</v>
      </c>
      <c r="R688" s="19" t="s">
        <v>19</v>
      </c>
    </row>
    <row r="689" spans="2:18" ht="25.5" x14ac:dyDescent="0.25">
      <c r="B689" s="5" t="s">
        <v>2537</v>
      </c>
      <c r="C689" s="6" t="s">
        <v>2538</v>
      </c>
      <c r="D689" s="6" t="e" vm="688">
        <v>#VALUE!</v>
      </c>
      <c r="E689" s="5" t="s">
        <v>15</v>
      </c>
      <c r="F689" s="5" t="s">
        <v>16</v>
      </c>
      <c r="G689" s="5" t="s">
        <v>36</v>
      </c>
      <c r="H689" s="5" t="s">
        <v>36</v>
      </c>
      <c r="I689" s="5">
        <v>541714</v>
      </c>
      <c r="J689" s="5" t="s">
        <v>18</v>
      </c>
      <c r="K689" s="7" cm="1">
        <f t="array" ref="K689">_FV(Table1[[#This Row],[Company]],"Market cap",TRUE)</f>
        <v>2851109256</v>
      </c>
      <c r="L689" s="14" cm="1">
        <f t="array" ref="L689">+_FV(Table1[[#This Row],[Company]],"price")</f>
        <v>21.045000000000002</v>
      </c>
      <c r="M689" s="18">
        <f>+Table1[[#This Row],[Last Price]]/Table1[[#This Row],[52 week high]]</f>
        <v>0.72719419488597103</v>
      </c>
      <c r="N689" s="16" cm="1">
        <f t="array" ref="N689">_FV(Table1[[#This Row],[Company]],"52 week high",TRUE)</f>
        <v>28.94</v>
      </c>
      <c r="O689" s="16" cm="1">
        <f t="array" ref="O689">_FV(Table1[[#This Row],[Company]],"52 week low",TRUE)</f>
        <v>16.41</v>
      </c>
      <c r="P689" s="17" cm="1">
        <f t="array" ref="P689">_FV(Table1[[#This Row],[Company]],"Beta")</f>
        <v>1.5656000000000001</v>
      </c>
      <c r="Q689" s="65" t="s">
        <v>2539</v>
      </c>
      <c r="R689" s="19" t="s">
        <v>19</v>
      </c>
    </row>
    <row r="690" spans="2:18" ht="25.5" x14ac:dyDescent="0.25">
      <c r="B690" s="5" t="s">
        <v>2540</v>
      </c>
      <c r="C690" s="6" t="s">
        <v>2541</v>
      </c>
      <c r="D690" s="6" t="e" vm="689">
        <v>#VALUE!</v>
      </c>
      <c r="E690" s="5" t="s">
        <v>15</v>
      </c>
      <c r="F690" s="5" t="s">
        <v>23</v>
      </c>
      <c r="G690" s="5" t="s">
        <v>76</v>
      </c>
      <c r="H690" s="5" t="s">
        <v>77</v>
      </c>
      <c r="I690" s="5">
        <v>334510</v>
      </c>
      <c r="J690" s="5" t="s">
        <v>18</v>
      </c>
      <c r="K690" s="7" cm="1">
        <f t="array" ref="K690">_FV(Table1[[#This Row],[Company]],"Market cap",TRUE)</f>
        <v>7254445743</v>
      </c>
      <c r="L690" s="14" cm="1">
        <f t="array" ref="L690">+_FV(Table1[[#This Row],[Company]],"price")</f>
        <v>251.08500000000001</v>
      </c>
      <c r="M690" s="18">
        <f>+Table1[[#This Row],[Last Price]]/Table1[[#This Row],[52 week high]]</f>
        <v>0.92298242221818683</v>
      </c>
      <c r="N690" s="16" cm="1">
        <f t="array" ref="N690">_FV(Table1[[#This Row],[Company]],"52 week high",TRUE)</f>
        <v>272.03660000000002</v>
      </c>
      <c r="O690" s="16" cm="1">
        <f t="array" ref="O690">_FV(Table1[[#This Row],[Company]],"52 week low",TRUE)</f>
        <v>142.74</v>
      </c>
      <c r="P690" s="17" cm="1">
        <f t="array" ref="P690">_FV(Table1[[#This Row],[Company]],"Beta")</f>
        <v>1.4716</v>
      </c>
      <c r="Q690" s="65" t="s">
        <v>2542</v>
      </c>
      <c r="R690" s="19" t="s">
        <v>19</v>
      </c>
    </row>
    <row r="691" spans="2:18" ht="38.25" x14ac:dyDescent="0.25">
      <c r="B691" s="5" t="s">
        <v>2549</v>
      </c>
      <c r="C691" s="6" t="s">
        <v>2550</v>
      </c>
      <c r="D691" s="6" t="e" vm="690">
        <v>#VALUE!</v>
      </c>
      <c r="E691" s="5" t="s">
        <v>15</v>
      </c>
      <c r="F691" s="5" t="s">
        <v>23</v>
      </c>
      <c r="G691" s="5" t="s">
        <v>76</v>
      </c>
      <c r="H691" s="5" t="s">
        <v>77</v>
      </c>
      <c r="I691" s="5">
        <v>334510</v>
      </c>
      <c r="J691" s="5" t="s">
        <v>18</v>
      </c>
      <c r="K691" s="7" cm="1">
        <f t="array" ref="K691">_FV(Table1[[#This Row],[Company]],"Market cap",TRUE)</f>
        <v>19912678507</v>
      </c>
      <c r="L691" s="14" cm="1">
        <f t="array" ref="L691">+_FV(Table1[[#This Row],[Company]],"price")</f>
        <v>286.72500000000002</v>
      </c>
      <c r="M691" s="18">
        <f>+Table1[[#This Row],[Last Price]]/Table1[[#This Row],[52 week high]]</f>
        <v>0.89601562500000009</v>
      </c>
      <c r="N691" s="16" cm="1">
        <f t="array" ref="N691">_FV(Table1[[#This Row],[Company]],"52 week high",TRUE)</f>
        <v>320</v>
      </c>
      <c r="O691" s="16" cm="1">
        <f t="array" ref="O691">_FV(Table1[[#This Row],[Company]],"52 week low",TRUE)</f>
        <v>181</v>
      </c>
      <c r="P691" s="17" cm="1">
        <f t="array" ref="P691">_FV(Table1[[#This Row],[Company]],"Beta")</f>
        <v>0.74039999999999995</v>
      </c>
      <c r="Q691" s="65" t="s">
        <v>2551</v>
      </c>
      <c r="R691" s="19" t="s">
        <v>19</v>
      </c>
    </row>
    <row r="692" spans="2:18" ht="51" x14ac:dyDescent="0.25">
      <c r="B692" s="5" t="s">
        <v>2555</v>
      </c>
      <c r="C692" s="6" t="s">
        <v>2556</v>
      </c>
      <c r="D692" s="6" t="e" vm="691">
        <v>#VALUE!</v>
      </c>
      <c r="E692" s="5" t="s">
        <v>15</v>
      </c>
      <c r="F692" s="5" t="s">
        <v>23</v>
      </c>
      <c r="G692" s="5" t="s">
        <v>76</v>
      </c>
      <c r="H692" s="5" t="s">
        <v>77</v>
      </c>
      <c r="I692" s="5">
        <v>339112</v>
      </c>
      <c r="J692" s="5" t="s">
        <v>18</v>
      </c>
      <c r="K692" s="7" cm="1">
        <f t="array" ref="K692">_FV(Table1[[#This Row],[Company]],"Market cap",TRUE)</f>
        <v>4754688848</v>
      </c>
      <c r="L692" s="14" cm="1">
        <f t="array" ref="L692">+_FV(Table1[[#This Row],[Company]],"price")</f>
        <v>56.93</v>
      </c>
      <c r="M692" s="18">
        <f>+Table1[[#This Row],[Last Price]]/Table1[[#This Row],[52 week high]]</f>
        <v>0.83365060770244537</v>
      </c>
      <c r="N692" s="16" cm="1">
        <f t="array" ref="N692">_FV(Table1[[#This Row],[Company]],"52 week high",TRUE)</f>
        <v>68.290000000000006</v>
      </c>
      <c r="O692" s="16" cm="1">
        <f t="array" ref="O692">_FV(Table1[[#This Row],[Company]],"52 week low",TRUE)</f>
        <v>40.664999999999999</v>
      </c>
      <c r="P692" s="17" cm="1">
        <f t="array" ref="P692">_FV(Table1[[#This Row],[Company]],"Beta")</f>
        <v>1.127</v>
      </c>
      <c r="Q692" s="65" t="s">
        <v>2557</v>
      </c>
      <c r="R692" s="19" t="s">
        <v>19</v>
      </c>
    </row>
    <row r="693" spans="2:18" ht="25.5" x14ac:dyDescent="0.25">
      <c r="B693" s="5" t="s">
        <v>2564</v>
      </c>
      <c r="C693" s="6" t="s">
        <v>2565</v>
      </c>
      <c r="D693" s="6" t="e" vm="692">
        <v>#VALUE!</v>
      </c>
      <c r="E693" s="5" t="s">
        <v>15</v>
      </c>
      <c r="F693" s="5" t="s">
        <v>16</v>
      </c>
      <c r="G693" s="5" t="s">
        <v>36</v>
      </c>
      <c r="H693" s="5" t="s">
        <v>36</v>
      </c>
      <c r="I693" s="5">
        <v>325414</v>
      </c>
      <c r="J693" s="5" t="s">
        <v>18</v>
      </c>
      <c r="K693" s="7" cm="1">
        <f t="array" ref="K693">_FV(Table1[[#This Row],[Company]],"Market cap",TRUE)</f>
        <v>3348805487</v>
      </c>
      <c r="L693" s="14" cm="1">
        <f t="array" ref="L693">+_FV(Table1[[#This Row],[Company]],"price")</f>
        <v>40.28</v>
      </c>
      <c r="M693" s="18">
        <f>+Table1[[#This Row],[Last Price]]/Table1[[#This Row],[52 week high]]</f>
        <v>0.38409459330599788</v>
      </c>
      <c r="N693" s="16" cm="1">
        <f t="array" ref="N693">_FV(Table1[[#This Row],[Company]],"52 week high",TRUE)</f>
        <v>104.87</v>
      </c>
      <c r="O693" s="16" cm="1">
        <f t="array" ref="O693">_FV(Table1[[#This Row],[Company]],"52 week low",TRUE)</f>
        <v>32.435000000000002</v>
      </c>
      <c r="P693" s="17" cm="1">
        <f t="array" ref="P693">_FV(Table1[[#This Row],[Company]],"Beta")</f>
        <v>1.8843000000000001</v>
      </c>
      <c r="Q693" s="65" t="s">
        <v>2566</v>
      </c>
      <c r="R693" s="19" t="s">
        <v>19</v>
      </c>
    </row>
    <row r="694" spans="2:18" ht="38.25" x14ac:dyDescent="0.25">
      <c r="B694" s="5" t="s">
        <v>2567</v>
      </c>
      <c r="C694" s="6" t="s">
        <v>2568</v>
      </c>
      <c r="D694" s="6" t="e" vm="693">
        <v>#VALUE!</v>
      </c>
      <c r="E694" s="5" t="s">
        <v>15</v>
      </c>
      <c r="F694" s="5" t="s">
        <v>16</v>
      </c>
      <c r="G694" s="5" t="s">
        <v>36</v>
      </c>
      <c r="H694" s="5" t="s">
        <v>36</v>
      </c>
      <c r="I694" s="5">
        <v>325412</v>
      </c>
      <c r="J694" s="5" t="s">
        <v>18</v>
      </c>
      <c r="K694" s="7" cm="1">
        <f t="array" ref="K694">_FV(Table1[[#This Row],[Company]],"Market cap",TRUE)</f>
        <v>742194969</v>
      </c>
      <c r="L694" s="14" cm="1">
        <f t="array" ref="L694">+_FV(Table1[[#This Row],[Company]],"price")</f>
        <v>17.920000000000002</v>
      </c>
      <c r="M694" s="18">
        <f>+Table1[[#This Row],[Last Price]]/Table1[[#This Row],[52 week high]]</f>
        <v>0.84329411764705886</v>
      </c>
      <c r="N694" s="16" cm="1">
        <f t="array" ref="N694">_FV(Table1[[#This Row],[Company]],"52 week high",TRUE)</f>
        <v>21.25</v>
      </c>
      <c r="O694" s="16" cm="1">
        <f t="array" ref="O694">_FV(Table1[[#This Row],[Company]],"52 week low",TRUE)</f>
        <v>10.81</v>
      </c>
      <c r="P694" s="17" cm="1">
        <f t="array" ref="P694">_FV(Table1[[#This Row],[Company]],"Beta")</f>
        <v>1.3003</v>
      </c>
      <c r="Q694" s="65" t="s">
        <v>2569</v>
      </c>
      <c r="R694" s="19" t="s">
        <v>19</v>
      </c>
    </row>
    <row r="695" spans="2:18" ht="38.25" x14ac:dyDescent="0.25">
      <c r="B695" s="5" t="s">
        <v>2585</v>
      </c>
      <c r="C695" s="6" t="s">
        <v>2586</v>
      </c>
      <c r="D695" s="6" t="e" vm="694">
        <v>#VALUE!</v>
      </c>
      <c r="E695" s="5" t="s">
        <v>15</v>
      </c>
      <c r="F695" s="5" t="s">
        <v>16</v>
      </c>
      <c r="G695" s="5" t="s">
        <v>125</v>
      </c>
      <c r="H695" s="5" t="s">
        <v>125</v>
      </c>
      <c r="I695" s="5">
        <v>541720</v>
      </c>
      <c r="J695" s="5" t="s">
        <v>18</v>
      </c>
      <c r="K695" s="7" cm="1">
        <f t="array" ref="K695">_FV(Table1[[#This Row],[Company]],"Market cap",TRUE)</f>
        <v>4459660804</v>
      </c>
      <c r="L695" s="14" cm="1">
        <f t="array" ref="L695">+_FV(Table1[[#This Row],[Company]],"price")</f>
        <v>47.09</v>
      </c>
      <c r="M695" s="18">
        <f>+Table1[[#This Row],[Last Price]]/Table1[[#This Row],[52 week high]]</f>
        <v>0.7134848484848485</v>
      </c>
      <c r="N695" s="16" cm="1">
        <f t="array" ref="N695">_FV(Table1[[#This Row],[Company]],"52 week high",TRUE)</f>
        <v>66</v>
      </c>
      <c r="O695" s="16" cm="1">
        <f t="array" ref="O695">_FV(Table1[[#This Row],[Company]],"52 week low",TRUE)</f>
        <v>42.42</v>
      </c>
      <c r="P695" s="17" cm="1">
        <f t="array" ref="P695">_FV(Table1[[#This Row],[Company]],"Beta")</f>
        <v>1.0982000000000001</v>
      </c>
      <c r="Q695" s="65" t="s">
        <v>2587</v>
      </c>
      <c r="R695" s="19" t="s">
        <v>19</v>
      </c>
    </row>
    <row r="696" spans="2:18" ht="38.25" x14ac:dyDescent="0.25">
      <c r="B696" s="5" t="s">
        <v>2591</v>
      </c>
      <c r="C696" s="6" t="s">
        <v>2592</v>
      </c>
      <c r="D696" s="6" t="e" vm="695">
        <v>#VALUE!</v>
      </c>
      <c r="E696" s="5" t="s">
        <v>15</v>
      </c>
      <c r="F696" s="5" t="s">
        <v>23</v>
      </c>
      <c r="G696" s="5" t="s">
        <v>76</v>
      </c>
      <c r="H696" s="5" t="s">
        <v>77</v>
      </c>
      <c r="I696" s="5">
        <v>621610</v>
      </c>
      <c r="J696" s="5" t="s">
        <v>18</v>
      </c>
      <c r="K696" s="7" cm="1">
        <f t="array" ref="K696">_FV(Table1[[#This Row],[Company]],"Market cap",TRUE)</f>
        <v>86073887022</v>
      </c>
      <c r="L696" s="14" cm="1">
        <f t="array" ref="L696">+_FV(Table1[[#This Row],[Company]],"price")</f>
        <v>243.57</v>
      </c>
      <c r="M696" s="18">
        <f>+Table1[[#This Row],[Last Price]]/Table1[[#This Row],[52 week high]]</f>
        <v>0.78832896397708507</v>
      </c>
      <c r="N696" s="16" cm="1">
        <f t="array" ref="N696">_FV(Table1[[#This Row],[Company]],"52 week high",TRUE)</f>
        <v>308.97000000000003</v>
      </c>
      <c r="O696" s="16" cm="1">
        <f t="array" ref="O696">_FV(Table1[[#This Row],[Company]],"52 week low",TRUE)</f>
        <v>180.07</v>
      </c>
      <c r="P696" s="17" cm="1">
        <f t="array" ref="P696">_FV(Table1[[#This Row],[Company]],"Beta")</f>
        <v>1.2847</v>
      </c>
      <c r="Q696" s="65" t="s">
        <v>2593</v>
      </c>
      <c r="R696" s="19" t="s">
        <v>26</v>
      </c>
    </row>
    <row r="697" spans="2:18" ht="38.25" x14ac:dyDescent="0.25">
      <c r="B697" s="5" t="s">
        <v>2594</v>
      </c>
      <c r="C697" s="6" t="s">
        <v>2595</v>
      </c>
      <c r="D697" s="6" t="e" vm="696">
        <v>#VALUE!</v>
      </c>
      <c r="E697" s="5" t="s">
        <v>15</v>
      </c>
      <c r="F697" s="5" t="s">
        <v>23</v>
      </c>
      <c r="G697" s="5" t="s">
        <v>24</v>
      </c>
      <c r="H697" s="5" t="s">
        <v>25</v>
      </c>
      <c r="I697" s="5">
        <v>621511</v>
      </c>
      <c r="J697" s="5" t="s">
        <v>18</v>
      </c>
      <c r="K697" s="7" cm="1">
        <f t="array" ref="K697">_FV(Table1[[#This Row],[Company]],"Market cap",TRUE)</f>
        <v>604445700</v>
      </c>
      <c r="L697" s="14" cm="1">
        <f t="array" ref="L697">+_FV(Table1[[#This Row],[Company]],"price")</f>
        <v>2.4885000000000002</v>
      </c>
      <c r="M697" s="18">
        <f>+Table1[[#This Row],[Last Price]]/Table1[[#This Row],[52 week high]]</f>
        <v>0.20668604651162795</v>
      </c>
      <c r="N697" s="16" cm="1">
        <f t="array" ref="N697">_FV(Table1[[#This Row],[Company]],"52 week high",TRUE)</f>
        <v>12.04</v>
      </c>
      <c r="O697" s="16" cm="1">
        <f t="array" ref="O697">_FV(Table1[[#This Row],[Company]],"52 week low",TRUE)</f>
        <v>1.67</v>
      </c>
      <c r="P697" s="17" cm="1">
        <f t="array" ref="P697">_FV(Table1[[#This Row],[Company]],"Beta")</f>
        <v>1.8793</v>
      </c>
      <c r="Q697" s="65" t="s">
        <v>2596</v>
      </c>
      <c r="R697" s="19" t="s">
        <v>19</v>
      </c>
    </row>
    <row r="698" spans="2:18" ht="38.25" x14ac:dyDescent="0.25">
      <c r="B698" s="5" t="s">
        <v>2597</v>
      </c>
      <c r="C698" s="6" t="s">
        <v>2598</v>
      </c>
      <c r="D698" s="6" t="e" vm="697">
        <v>#VALUE!</v>
      </c>
      <c r="E698" s="5" t="s">
        <v>15</v>
      </c>
      <c r="F698" s="5" t="s">
        <v>16</v>
      </c>
      <c r="G698" s="5" t="s">
        <v>36</v>
      </c>
      <c r="H698" s="5" t="s">
        <v>36</v>
      </c>
      <c r="I698" s="5">
        <v>325414</v>
      </c>
      <c r="J698" s="5" t="s">
        <v>18</v>
      </c>
      <c r="K698" s="7" cm="1">
        <f t="array" ref="K698">_FV(Table1[[#This Row],[Company]],"Market cap",TRUE)</f>
        <v>5566951257</v>
      </c>
      <c r="L698" s="14" cm="1">
        <f t="array" ref="L698">+_FV(Table1[[#This Row],[Company]],"price")</f>
        <v>39.19</v>
      </c>
      <c r="M698" s="18">
        <f>+Table1[[#This Row],[Last Price]]/Table1[[#This Row],[52 week high]]</f>
        <v>0.80274477673084799</v>
      </c>
      <c r="N698" s="16" cm="1">
        <f t="array" ref="N698">_FV(Table1[[#This Row],[Company]],"52 week high",TRUE)</f>
        <v>48.82</v>
      </c>
      <c r="O698" s="16" cm="1">
        <f t="array" ref="O698">_FV(Table1[[#This Row],[Company]],"52 week low",TRUE)</f>
        <v>28.25</v>
      </c>
      <c r="P698" s="17" cm="1">
        <f t="array" ref="P698">_FV(Table1[[#This Row],[Company]],"Beta")</f>
        <v>0.54579999999999995</v>
      </c>
      <c r="Q698" s="65" t="s">
        <v>2599</v>
      </c>
      <c r="R698" s="19" t="s">
        <v>19</v>
      </c>
    </row>
    <row r="699" spans="2:18" ht="38.25" x14ac:dyDescent="0.25">
      <c r="B699" s="5" t="s">
        <v>2600</v>
      </c>
      <c r="C699" s="6" t="s">
        <v>2601</v>
      </c>
      <c r="D699" s="6" t="e" vm="698">
        <v>#VALUE!</v>
      </c>
      <c r="E699" s="5" t="s">
        <v>15</v>
      </c>
      <c r="F699" s="5" t="s">
        <v>16</v>
      </c>
      <c r="G699" s="5" t="s">
        <v>36</v>
      </c>
      <c r="H699" s="5" t="s">
        <v>36</v>
      </c>
      <c r="I699" s="5">
        <v>325414</v>
      </c>
      <c r="J699" s="5" t="s">
        <v>18</v>
      </c>
      <c r="K699" s="7" cm="1">
        <f t="array" ref="K699">_FV(Table1[[#This Row],[Company]],"Market cap",TRUE)</f>
        <v>1245362334</v>
      </c>
      <c r="L699" s="14" cm="1">
        <f t="array" ref="L699">+_FV(Table1[[#This Row],[Company]],"price")</f>
        <v>7.89</v>
      </c>
      <c r="M699" s="18">
        <f>+Table1[[#This Row],[Last Price]]/Table1[[#This Row],[52 week high]]</f>
        <v>0.42124933262146286</v>
      </c>
      <c r="N699" s="16" cm="1">
        <f t="array" ref="N699">_FV(Table1[[#This Row],[Company]],"52 week high",TRUE)</f>
        <v>18.73</v>
      </c>
      <c r="O699" s="16" cm="1">
        <f t="array" ref="O699">_FV(Table1[[#This Row],[Company]],"52 week low",TRUE)</f>
        <v>5.42</v>
      </c>
      <c r="P699" s="17" cm="1">
        <f t="array" ref="P699">_FV(Table1[[#This Row],[Company]],"Beta")</f>
        <v>0.19639999999999999</v>
      </c>
      <c r="Q699" s="65" t="s">
        <v>2602</v>
      </c>
      <c r="R699" s="19" t="s">
        <v>19</v>
      </c>
    </row>
    <row r="700" spans="2:18" ht="38.25" x14ac:dyDescent="0.25">
      <c r="B700" s="5" t="s">
        <v>2611</v>
      </c>
      <c r="C700" s="6" t="s">
        <v>2612</v>
      </c>
      <c r="D700" s="6" t="e" vm="699">
        <v>#VALUE!</v>
      </c>
      <c r="E700" s="5" t="s">
        <v>15</v>
      </c>
      <c r="F700" s="5" t="s">
        <v>16</v>
      </c>
      <c r="G700" s="5" t="s">
        <v>17</v>
      </c>
      <c r="H700" s="5" t="s">
        <v>17</v>
      </c>
      <c r="I700" s="5">
        <v>541714</v>
      </c>
      <c r="J700" s="5" t="s">
        <v>18</v>
      </c>
      <c r="K700" s="7" cm="1">
        <f t="array" ref="K700">_FV(Table1[[#This Row],[Company]],"Market cap",TRUE)</f>
        <v>42131404200</v>
      </c>
      <c r="L700" s="14" cm="1">
        <f t="array" ref="L700">+_FV(Table1[[#This Row],[Company]],"price")</f>
        <v>226.83</v>
      </c>
      <c r="M700" s="18">
        <f>+Table1[[#This Row],[Last Price]]/Table1[[#This Row],[52 week high]]</f>
        <v>0.88391395838204356</v>
      </c>
      <c r="N700" s="16" cm="1">
        <f t="array" ref="N700">_FV(Table1[[#This Row],[Company]],"52 week high",TRUE)</f>
        <v>256.62</v>
      </c>
      <c r="O700" s="16" cm="1">
        <f t="array" ref="O700">_FV(Table1[[#This Row],[Company]],"52 week low",TRUE)</f>
        <v>165.75</v>
      </c>
      <c r="P700" s="17" cm="1">
        <f t="array" ref="P700">_FV(Table1[[#This Row],[Company]],"Beta")</f>
        <v>1.393</v>
      </c>
      <c r="Q700" s="65" t="s">
        <v>2613</v>
      </c>
      <c r="R700" s="19" t="s">
        <v>19</v>
      </c>
    </row>
    <row r="701" spans="2:18" ht="38.25" x14ac:dyDescent="0.25">
      <c r="B701" s="5" t="s">
        <v>2614</v>
      </c>
      <c r="C701" s="6" t="s">
        <v>2615</v>
      </c>
      <c r="D701" s="6" t="e" vm="700">
        <v>#VALUE!</v>
      </c>
      <c r="E701" s="5" t="s">
        <v>15</v>
      </c>
      <c r="F701" s="5" t="s">
        <v>23</v>
      </c>
      <c r="G701" s="5" t="s">
        <v>76</v>
      </c>
      <c r="H701" s="5" t="s">
        <v>77</v>
      </c>
      <c r="I701" s="5">
        <v>339112</v>
      </c>
      <c r="J701" s="5" t="s">
        <v>18</v>
      </c>
      <c r="K701" s="7" cm="1">
        <f t="array" ref="K701">_FV(Table1[[#This Row],[Company]],"Market cap",TRUE)</f>
        <v>2954479545</v>
      </c>
      <c r="L701" s="14" cm="1">
        <f t="array" ref="L701">+_FV(Table1[[#This Row],[Company]],"price")</f>
        <v>98.12</v>
      </c>
      <c r="M701" s="18">
        <f>+Table1[[#This Row],[Last Price]]/Table1[[#This Row],[52 week high]]</f>
        <v>0.57874247965081993</v>
      </c>
      <c r="N701" s="16" cm="1">
        <f t="array" ref="N701">_FV(Table1[[#This Row],[Company]],"52 week high",TRUE)</f>
        <v>169.54</v>
      </c>
      <c r="O701" s="16" cm="1">
        <f t="array" ref="O701">_FV(Table1[[#This Row],[Company]],"52 week low",TRUE)</f>
        <v>85.74</v>
      </c>
      <c r="P701" s="17" cm="1">
        <f t="array" ref="P701">_FV(Table1[[#This Row],[Company]],"Beta")</f>
        <v>1.4359999999999999</v>
      </c>
      <c r="Q701" s="65" t="s">
        <v>2616</v>
      </c>
      <c r="R701" s="19" t="s">
        <v>19</v>
      </c>
    </row>
    <row r="702" spans="2:18" ht="25.5" x14ac:dyDescent="0.25">
      <c r="B702" s="5" t="s">
        <v>2626</v>
      </c>
      <c r="C702" s="6" t="s">
        <v>2627</v>
      </c>
      <c r="D702" s="6" t="e" vm="701">
        <v>#VALUE!</v>
      </c>
      <c r="E702" s="5" t="s">
        <v>15</v>
      </c>
      <c r="F702" s="5" t="s">
        <v>16</v>
      </c>
      <c r="G702" s="5" t="s">
        <v>36</v>
      </c>
      <c r="H702" s="5" t="s">
        <v>36</v>
      </c>
      <c r="I702" s="5">
        <v>325412</v>
      </c>
      <c r="J702" s="5" t="s">
        <v>18</v>
      </c>
      <c r="K702" s="7" cm="1">
        <f t="array" ref="K702">_FV(Table1[[#This Row],[Company]],"Market cap",TRUE)</f>
        <v>3082118000</v>
      </c>
      <c r="L702" s="14" cm="1">
        <f t="array" ref="L702">+_FV(Table1[[#This Row],[Company]],"price")</f>
        <v>22.26</v>
      </c>
      <c r="M702" s="18">
        <f>+Table1[[#This Row],[Last Price]]/Table1[[#This Row],[52 week high]]</f>
        <v>0.91491985203452542</v>
      </c>
      <c r="N702" s="16" cm="1">
        <f t="array" ref="N702">_FV(Table1[[#This Row],[Company]],"52 week high",TRUE)</f>
        <v>24.33</v>
      </c>
      <c r="O702" s="16" cm="1">
        <f t="array" ref="O702">_FV(Table1[[#This Row],[Company]],"52 week low",TRUE)</f>
        <v>8.85</v>
      </c>
      <c r="P702" s="17" cm="1">
        <f t="array" ref="P702">_FV(Table1[[#This Row],[Company]],"Beta")</f>
        <v>1.093</v>
      </c>
      <c r="Q702" s="65" t="s">
        <v>2628</v>
      </c>
      <c r="R702" s="19" t="s">
        <v>19</v>
      </c>
    </row>
    <row r="703" spans="2:18" ht="38.25" x14ac:dyDescent="0.25">
      <c r="B703" s="5" t="s">
        <v>2647</v>
      </c>
      <c r="C703" s="6" t="s">
        <v>2648</v>
      </c>
      <c r="D703" s="6" t="e" vm="702">
        <v>#VALUE!</v>
      </c>
      <c r="E703" s="5" t="s">
        <v>15</v>
      </c>
      <c r="F703" s="5" t="s">
        <v>16</v>
      </c>
      <c r="G703" s="5" t="s">
        <v>125</v>
      </c>
      <c r="H703" s="5" t="s">
        <v>125</v>
      </c>
      <c r="I703" s="5">
        <v>325412</v>
      </c>
      <c r="J703" s="5" t="s">
        <v>18</v>
      </c>
      <c r="K703" s="7" cm="1">
        <f t="array" ref="K703">_FV(Table1[[#This Row],[Company]],"Market cap",TRUE)</f>
        <v>9731444756</v>
      </c>
      <c r="L703" s="14" cm="1">
        <f t="array" ref="L703">+_FV(Table1[[#This Row],[Company]],"price")</f>
        <v>154.55000000000001</v>
      </c>
      <c r="M703" s="18">
        <f>+Table1[[#This Row],[Last Price]]/Table1[[#This Row],[52 week high]]</f>
        <v>0.90922461466054838</v>
      </c>
      <c r="N703" s="16" cm="1">
        <f t="array" ref="N703">_FV(Table1[[#This Row],[Company]],"52 week high",TRUE)</f>
        <v>169.98</v>
      </c>
      <c r="O703" s="16" cm="1">
        <f t="array" ref="O703">_FV(Table1[[#This Row],[Company]],"52 week low",TRUE)</f>
        <v>125.36</v>
      </c>
      <c r="P703" s="17" cm="1">
        <f t="array" ref="P703">_FV(Table1[[#This Row],[Company]],"Beta")</f>
        <v>0.70820000000000005</v>
      </c>
      <c r="Q703" s="65" t="s">
        <v>2649</v>
      </c>
      <c r="R703" s="19" t="s">
        <v>19</v>
      </c>
    </row>
    <row r="704" spans="2:18" ht="38.25" x14ac:dyDescent="0.25">
      <c r="B704" s="5" t="s">
        <v>2671</v>
      </c>
      <c r="C704" s="6" t="s">
        <v>2672</v>
      </c>
      <c r="D704" s="6" t="e" vm="703">
        <v>#VALUE!</v>
      </c>
      <c r="E704" s="5" t="s">
        <v>15</v>
      </c>
      <c r="F704" s="5" t="s">
        <v>16</v>
      </c>
      <c r="G704" s="5" t="s">
        <v>125</v>
      </c>
      <c r="H704" s="5" t="s">
        <v>125</v>
      </c>
      <c r="I704" s="5">
        <v>325412</v>
      </c>
      <c r="J704" s="5" t="s">
        <v>18</v>
      </c>
      <c r="K704" s="7" cm="1">
        <f t="array" ref="K704">_FV(Table1[[#This Row],[Company]],"Market cap",TRUE)</f>
        <v>423494118320</v>
      </c>
      <c r="L704" s="14" cm="1">
        <f t="array" ref="L704">+_FV(Table1[[#This Row],[Company]],"price")</f>
        <v>161.97999999999999</v>
      </c>
      <c r="M704" s="18">
        <f>+Table1[[#This Row],[Last Price]]/Table1[[#This Row],[52 week high]]</f>
        <v>0.86764154480689915</v>
      </c>
      <c r="N704" s="16" cm="1">
        <f t="array" ref="N704">_FV(Table1[[#This Row],[Company]],"52 week high",TRUE)</f>
        <v>186.69</v>
      </c>
      <c r="O704" s="16" cm="1">
        <f t="array" ref="O704">_FV(Table1[[#This Row],[Company]],"52 week low",TRUE)</f>
        <v>155.72</v>
      </c>
      <c r="P704" s="17" cm="1">
        <f t="array" ref="P704">_FV(Table1[[#This Row],[Company]],"Beta")</f>
        <v>0.54669999999999996</v>
      </c>
      <c r="Q704" s="65" t="s">
        <v>2673</v>
      </c>
      <c r="R704" s="19" t="s">
        <v>26</v>
      </c>
    </row>
    <row r="705" spans="2:18" ht="38.25" x14ac:dyDescent="0.25">
      <c r="B705" s="5" t="s">
        <v>2677</v>
      </c>
      <c r="C705" s="6" t="s">
        <v>2678</v>
      </c>
      <c r="D705" s="6" t="e" vm="704">
        <v>#VALUE!</v>
      </c>
      <c r="E705" s="5" t="s">
        <v>15</v>
      </c>
      <c r="F705" s="5" t="s">
        <v>23</v>
      </c>
      <c r="G705" s="5" t="s">
        <v>24</v>
      </c>
      <c r="H705" s="5" t="s">
        <v>104</v>
      </c>
      <c r="I705" s="5">
        <v>621310</v>
      </c>
      <c r="J705" s="5" t="s">
        <v>18</v>
      </c>
      <c r="K705" s="7" cm="1">
        <f t="array" ref="K705">_FV(Table1[[#This Row],[Company]],"Market cap",TRUE)</f>
        <v>266764924</v>
      </c>
      <c r="L705" s="14" cm="1">
        <f t="array" ref="L705">+_FV(Table1[[#This Row],[Company]],"price")</f>
        <v>18.36</v>
      </c>
      <c r="M705" s="18">
        <f>+Table1[[#This Row],[Last Price]]/Table1[[#This Row],[52 week high]]</f>
        <v>0.31952662721893488</v>
      </c>
      <c r="N705" s="16" cm="1">
        <f t="array" ref="N705">_FV(Table1[[#This Row],[Company]],"52 week high",TRUE)</f>
        <v>57.46</v>
      </c>
      <c r="O705" s="16" cm="1">
        <f t="array" ref="O705">_FV(Table1[[#This Row],[Company]],"52 week low",TRUE)</f>
        <v>12.85</v>
      </c>
      <c r="P705" s="17" cm="1">
        <f t="array" ref="P705">_FV(Table1[[#This Row],[Company]],"Beta")</f>
        <v>1.3273999999999999</v>
      </c>
      <c r="Q705" s="65" t="s">
        <v>2679</v>
      </c>
      <c r="R705" s="19" t="s">
        <v>26</v>
      </c>
    </row>
    <row r="706" spans="2:18" ht="38.25" x14ac:dyDescent="0.25">
      <c r="B706" s="5" t="s">
        <v>2692</v>
      </c>
      <c r="C706" s="6" t="s">
        <v>2693</v>
      </c>
      <c r="D706" s="6" t="e" vm="705">
        <v>#VALUE!</v>
      </c>
      <c r="E706" s="5" t="s">
        <v>15</v>
      </c>
      <c r="F706" s="5" t="s">
        <v>16</v>
      </c>
      <c r="G706" s="5" t="s">
        <v>36</v>
      </c>
      <c r="H706" s="5" t="s">
        <v>36</v>
      </c>
      <c r="I706" s="5">
        <v>325412</v>
      </c>
      <c r="J706" s="5" t="s">
        <v>18</v>
      </c>
      <c r="K706" s="7" cm="1">
        <f t="array" ref="K706">_FV(Table1[[#This Row],[Company]],"Market cap",TRUE)</f>
        <v>267703447</v>
      </c>
      <c r="L706" s="14" cm="1">
        <f t="array" ref="L706">+_FV(Table1[[#This Row],[Company]],"price")</f>
        <v>7.85</v>
      </c>
      <c r="M706" s="18">
        <f>+Table1[[#This Row],[Last Price]]/Table1[[#This Row],[52 week high]]</f>
        <v>0.45257999423464979</v>
      </c>
      <c r="N706" s="16" cm="1">
        <f t="array" ref="N706">_FV(Table1[[#This Row],[Company]],"52 week high",TRUE)</f>
        <v>17.344999999999999</v>
      </c>
      <c r="O706" s="16" cm="1">
        <f t="array" ref="O706">_FV(Table1[[#This Row],[Company]],"52 week low",TRUE)</f>
        <v>4.12</v>
      </c>
      <c r="P706" s="17" cm="1">
        <f t="array" ref="P706">_FV(Table1[[#This Row],[Company]],"Beta")</f>
        <v>1.0973999999999999</v>
      </c>
      <c r="Q706" s="65" t="s">
        <v>2694</v>
      </c>
      <c r="R706" s="19" t="s">
        <v>19</v>
      </c>
    </row>
    <row r="707" spans="2:18" ht="25.5" x14ac:dyDescent="0.25">
      <c r="B707" s="5" t="s">
        <v>2704</v>
      </c>
      <c r="C707" s="6" t="s">
        <v>2705</v>
      </c>
      <c r="D707" s="6" t="e" vm="706">
        <v>#VALUE!</v>
      </c>
      <c r="E707" s="5" t="s">
        <v>15</v>
      </c>
      <c r="F707" s="5" t="s">
        <v>16</v>
      </c>
      <c r="G707" s="5" t="s">
        <v>36</v>
      </c>
      <c r="H707" s="5" t="s">
        <v>36</v>
      </c>
      <c r="I707" s="5">
        <v>325412</v>
      </c>
      <c r="J707" s="5" t="s">
        <v>18</v>
      </c>
      <c r="K707" s="7" cm="1">
        <f t="array" ref="K707">_FV(Table1[[#This Row],[Company]],"Market cap",TRUE)</f>
        <v>6579785114</v>
      </c>
      <c r="L707" s="14" cm="1">
        <f t="array" ref="L707">+_FV(Table1[[#This Row],[Company]],"price")</f>
        <v>191.48</v>
      </c>
      <c r="M707" s="18">
        <f>+Table1[[#This Row],[Last Price]]/Table1[[#This Row],[52 week high]]</f>
        <v>0.68815021714035995</v>
      </c>
      <c r="N707" s="16" cm="1">
        <f t="array" ref="N707">_FV(Table1[[#This Row],[Company]],"52 week high",TRUE)</f>
        <v>278.25319999999999</v>
      </c>
      <c r="O707" s="16" cm="1">
        <f t="array" ref="O707">_FV(Table1[[#This Row],[Company]],"52 week low",TRUE)</f>
        <v>92.26</v>
      </c>
      <c r="P707" s="17" cm="1">
        <f t="array" ref="P707">_FV(Table1[[#This Row],[Company]],"Beta")</f>
        <v>1.1479999999999999</v>
      </c>
      <c r="Q707" s="65" t="s">
        <v>2706</v>
      </c>
      <c r="R707" s="19" t="s">
        <v>19</v>
      </c>
    </row>
    <row r="708" spans="2:18" ht="51" x14ac:dyDescent="0.25">
      <c r="B708" s="5" t="s">
        <v>2707</v>
      </c>
      <c r="C708" s="6" t="s">
        <v>2708</v>
      </c>
      <c r="D708" s="6" t="e" vm="707">
        <v>#VALUE!</v>
      </c>
      <c r="E708" s="5" t="s">
        <v>15</v>
      </c>
      <c r="F708" s="5" t="s">
        <v>16</v>
      </c>
      <c r="G708" s="5" t="s">
        <v>36</v>
      </c>
      <c r="H708" s="5" t="s">
        <v>36</v>
      </c>
      <c r="I708" s="5">
        <v>325412</v>
      </c>
      <c r="J708" s="5" t="s">
        <v>18</v>
      </c>
      <c r="K708" s="7" cm="1">
        <f t="array" ref="K708">_FV(Table1[[#This Row],[Company]],"Market cap",TRUE)</f>
        <v>345300260</v>
      </c>
      <c r="L708" s="14" cm="1">
        <f t="array" ref="L708">+_FV(Table1[[#This Row],[Company]],"price")</f>
        <v>3.05</v>
      </c>
      <c r="M708" s="18">
        <f>+Table1[[#This Row],[Last Price]]/Table1[[#This Row],[52 week high]]</f>
        <v>0.20706042090970805</v>
      </c>
      <c r="N708" s="16" cm="1">
        <f t="array" ref="N708">_FV(Table1[[#This Row],[Company]],"52 week high",TRUE)</f>
        <v>14.73</v>
      </c>
      <c r="O708" s="16" cm="1">
        <f t="array" ref="O708">_FV(Table1[[#This Row],[Company]],"52 week low",TRUE)</f>
        <v>2.4500000000000002</v>
      </c>
      <c r="P708" s="17" cm="1">
        <f t="array" ref="P708">_FV(Table1[[#This Row],[Company]],"Beta")</f>
        <v>-5.7099999999999998E-2</v>
      </c>
      <c r="Q708" s="65" t="s">
        <v>2709</v>
      </c>
      <c r="R708" s="19" t="s">
        <v>19</v>
      </c>
    </row>
    <row r="709" spans="2:18" ht="38.25" x14ac:dyDescent="0.25">
      <c r="B709" s="5" t="s">
        <v>2719</v>
      </c>
      <c r="C709" s="6" t="s">
        <v>2720</v>
      </c>
      <c r="D709" s="6" t="e" vm="708">
        <v>#VALUE!</v>
      </c>
      <c r="E709" s="5" t="s">
        <v>15</v>
      </c>
      <c r="F709" s="5" t="s">
        <v>16</v>
      </c>
      <c r="G709" s="5" t="s">
        <v>36</v>
      </c>
      <c r="H709" s="5" t="s">
        <v>36</v>
      </c>
      <c r="I709" s="5">
        <v>325412</v>
      </c>
      <c r="J709" s="5" t="s">
        <v>18</v>
      </c>
      <c r="K709" s="7" cm="1">
        <f t="array" ref="K709">_FV(Table1[[#This Row],[Company]],"Market cap",TRUE)</f>
        <v>1607424070</v>
      </c>
      <c r="L709" s="14" cm="1">
        <f t="array" ref="L709">+_FV(Table1[[#This Row],[Company]],"price")</f>
        <v>58.36</v>
      </c>
      <c r="M709" s="18">
        <f>+Table1[[#This Row],[Last Price]]/Table1[[#This Row],[52 week high]]</f>
        <v>0.85459071606384529</v>
      </c>
      <c r="N709" s="16" cm="1">
        <f t="array" ref="N709">_FV(Table1[[#This Row],[Company]],"52 week high",TRUE)</f>
        <v>68.290000000000006</v>
      </c>
      <c r="O709" s="16" cm="1">
        <f t="array" ref="O709">_FV(Table1[[#This Row],[Company]],"52 week low",TRUE)</f>
        <v>24.38</v>
      </c>
      <c r="P709" s="17" cm="1">
        <f t="array" ref="P709">_FV(Table1[[#This Row],[Company]],"Beta")</f>
        <v>0.94</v>
      </c>
      <c r="Q709" s="65" t="s">
        <v>2721</v>
      </c>
      <c r="R709" s="19" t="s">
        <v>19</v>
      </c>
    </row>
    <row r="710" spans="2:18" ht="38.25" x14ac:dyDescent="0.25">
      <c r="B710" s="5" t="s">
        <v>2728</v>
      </c>
      <c r="C710" s="6" t="s">
        <v>2729</v>
      </c>
      <c r="D710" s="6" t="e" vm="709">
        <v>#VALUE!</v>
      </c>
      <c r="E710" s="5" t="s">
        <v>15</v>
      </c>
      <c r="F710" s="5" t="s">
        <v>16</v>
      </c>
      <c r="G710" s="5" t="s">
        <v>36</v>
      </c>
      <c r="H710" s="5" t="s">
        <v>36</v>
      </c>
      <c r="I710" s="5">
        <v>325412</v>
      </c>
      <c r="J710" s="5" t="s">
        <v>18</v>
      </c>
      <c r="K710" s="7" cm="1">
        <f t="array" ref="K710">_FV(Table1[[#This Row],[Company]],"Market cap",TRUE)</f>
        <v>470099162</v>
      </c>
      <c r="L710" s="14" cm="1">
        <f t="array" ref="L710">+_FV(Table1[[#This Row],[Company]],"price")</f>
        <v>6.875</v>
      </c>
      <c r="M710" s="18">
        <f>+Table1[[#This Row],[Last Price]]/Table1[[#This Row],[52 week high]]</f>
        <v>0.37061994609164417</v>
      </c>
      <c r="N710" s="16" cm="1">
        <f t="array" ref="N710">_FV(Table1[[#This Row],[Company]],"52 week high",TRUE)</f>
        <v>18.55</v>
      </c>
      <c r="O710" s="16" cm="1">
        <f t="array" ref="O710">_FV(Table1[[#This Row],[Company]],"52 week low",TRUE)</f>
        <v>4.3049999999999997</v>
      </c>
      <c r="P710" s="17" cm="1">
        <f t="array" ref="P710">_FV(Table1[[#This Row],[Company]],"Beta")</f>
        <v>0.2177</v>
      </c>
      <c r="Q710" s="65" t="s">
        <v>2730</v>
      </c>
      <c r="R710" s="19" t="s">
        <v>19</v>
      </c>
    </row>
    <row r="711" spans="2:18" ht="38.25" x14ac:dyDescent="0.25">
      <c r="B711" s="5" t="s">
        <v>2746</v>
      </c>
      <c r="C711" s="6" t="s">
        <v>2747</v>
      </c>
      <c r="D711" s="6" t="e" vm="710">
        <v>#VALUE!</v>
      </c>
      <c r="E711" s="5" t="s">
        <v>15</v>
      </c>
      <c r="F711" s="5" t="s">
        <v>16</v>
      </c>
      <c r="G711" s="5" t="s">
        <v>36</v>
      </c>
      <c r="H711" s="5" t="s">
        <v>36</v>
      </c>
      <c r="I711" s="5">
        <v>325412</v>
      </c>
      <c r="J711" s="5" t="s">
        <v>18</v>
      </c>
      <c r="K711" s="7" cm="1">
        <f t="array" ref="K711">_FV(Table1[[#This Row],[Company]],"Market cap",TRUE)</f>
        <v>319310636</v>
      </c>
      <c r="L711" s="14" cm="1">
        <f t="array" ref="L711">+_FV(Table1[[#This Row],[Company]],"price")</f>
        <v>7.23</v>
      </c>
      <c r="M711" s="18">
        <f>+Table1[[#This Row],[Last Price]]/Table1[[#This Row],[52 week high]]</f>
        <v>0.45586380832282475</v>
      </c>
      <c r="N711" s="16" cm="1">
        <f t="array" ref="N711">_FV(Table1[[#This Row],[Company]],"52 week high",TRUE)</f>
        <v>15.86</v>
      </c>
      <c r="O711" s="16" cm="1">
        <f t="array" ref="O711">_FV(Table1[[#This Row],[Company]],"52 week low",TRUE)</f>
        <v>5.17</v>
      </c>
      <c r="P711" s="17" cm="1">
        <f t="array" ref="P711">_FV(Table1[[#This Row],[Company]],"Beta")</f>
        <v>0.94399999999999995</v>
      </c>
      <c r="Q711" s="65" t="s">
        <v>2748</v>
      </c>
      <c r="R711" s="19" t="s">
        <v>19</v>
      </c>
    </row>
    <row r="712" spans="2:18" ht="25.5" x14ac:dyDescent="0.25">
      <c r="B712" s="5" t="s">
        <v>2761</v>
      </c>
      <c r="C712" s="6" t="s">
        <v>2762</v>
      </c>
      <c r="D712" s="6" t="e" vm="711">
        <v>#VALUE!</v>
      </c>
      <c r="E712" s="5" t="s">
        <v>15</v>
      </c>
      <c r="F712" s="5" t="s">
        <v>16</v>
      </c>
      <c r="G712" s="5" t="s">
        <v>36</v>
      </c>
      <c r="H712" s="5" t="s">
        <v>36</v>
      </c>
      <c r="I712" s="5">
        <v>325412</v>
      </c>
      <c r="J712" s="5" t="s">
        <v>18</v>
      </c>
      <c r="K712" s="7" cm="1">
        <f t="array" ref="K712">_FV(Table1[[#This Row],[Company]],"Market cap",TRUE)</f>
        <v>403303546</v>
      </c>
      <c r="L712" s="14" cm="1">
        <f t="array" ref="L712">+_FV(Table1[[#This Row],[Company]],"price")</f>
        <v>7.71</v>
      </c>
      <c r="M712" s="18">
        <f>+Table1[[#This Row],[Last Price]]/Table1[[#This Row],[52 week high]]</f>
        <v>0.11509180474697717</v>
      </c>
      <c r="N712" s="16" cm="1">
        <f t="array" ref="N712">_FV(Table1[[#This Row],[Company]],"52 week high",TRUE)</f>
        <v>66.989999999999995</v>
      </c>
      <c r="O712" s="16" cm="1">
        <f t="array" ref="O712">_FV(Table1[[#This Row],[Company]],"52 week low",TRUE)</f>
        <v>4.9000000000000004</v>
      </c>
      <c r="P712" s="17" cm="1">
        <f t="array" ref="P712">_FV(Table1[[#This Row],[Company]],"Beta")</f>
        <v>1.7456</v>
      </c>
      <c r="Q712" s="65" t="s">
        <v>2763</v>
      </c>
      <c r="R712" s="19" t="s">
        <v>19</v>
      </c>
    </row>
    <row r="713" spans="2:18" ht="25.5" x14ac:dyDescent="0.25">
      <c r="B713" s="5" t="s">
        <v>2780</v>
      </c>
      <c r="C713" s="6" t="s">
        <v>2781</v>
      </c>
      <c r="D713" s="6" t="e" vm="712">
        <v>#VALUE!</v>
      </c>
      <c r="E713" s="5" t="s">
        <v>15</v>
      </c>
      <c r="F713" s="5" t="s">
        <v>16</v>
      </c>
      <c r="G713" s="5" t="s">
        <v>36</v>
      </c>
      <c r="H713" s="5" t="s">
        <v>36</v>
      </c>
      <c r="I713" s="5">
        <v>325414</v>
      </c>
      <c r="J713" s="5" t="s">
        <v>18</v>
      </c>
      <c r="K713" s="7" cm="1">
        <f t="array" ref="K713">_FV(Table1[[#This Row],[Company]],"Market cap",TRUE)</f>
        <v>2113882064</v>
      </c>
      <c r="L713" s="14" cm="1">
        <f t="array" ref="L713">+_FV(Table1[[#This Row],[Company]],"price")</f>
        <v>82.1</v>
      </c>
      <c r="M713" s="18">
        <f>+Table1[[#This Row],[Last Price]]/Table1[[#This Row],[52 week high]]</f>
        <v>0.95855224751897239</v>
      </c>
      <c r="N713" s="16" cm="1">
        <f t="array" ref="N713">_FV(Table1[[#This Row],[Company]],"52 week high",TRUE)</f>
        <v>85.65</v>
      </c>
      <c r="O713" s="16" cm="1">
        <f t="array" ref="O713">_FV(Table1[[#This Row],[Company]],"52 week low",TRUE)</f>
        <v>47.67</v>
      </c>
      <c r="P713" s="17" cm="1">
        <f t="array" ref="P713">_FV(Table1[[#This Row],[Company]],"Beta")</f>
        <v>0.86799999999999999</v>
      </c>
      <c r="Q713" s="65" t="s">
        <v>2782</v>
      </c>
      <c r="R713" s="19" t="s">
        <v>19</v>
      </c>
    </row>
    <row r="714" spans="2:18" ht="38.25" x14ac:dyDescent="0.25">
      <c r="B714" s="5" t="s">
        <v>2786</v>
      </c>
      <c r="C714" s="6" t="s">
        <v>2787</v>
      </c>
      <c r="D714" s="6" t="e" vm="713">
        <v>#VALUE!</v>
      </c>
      <c r="E714" s="5" t="s">
        <v>15</v>
      </c>
      <c r="F714" s="5" t="s">
        <v>16</v>
      </c>
      <c r="G714" s="5" t="s">
        <v>36</v>
      </c>
      <c r="H714" s="5" t="s">
        <v>36</v>
      </c>
      <c r="I714" s="5">
        <v>325412</v>
      </c>
      <c r="J714" s="5" t="s">
        <v>18</v>
      </c>
      <c r="K714" s="7" cm="1">
        <f t="array" ref="K714">_FV(Table1[[#This Row],[Company]],"Market cap",TRUE)</f>
        <v>892892204</v>
      </c>
      <c r="L714" s="14" cm="1">
        <f t="array" ref="L714">+_FV(Table1[[#This Row],[Company]],"price")</f>
        <v>13.08</v>
      </c>
      <c r="M714" s="18">
        <f>+Table1[[#This Row],[Last Price]]/Table1[[#This Row],[52 week high]]</f>
        <v>0.65629703963873554</v>
      </c>
      <c r="N714" s="16" cm="1">
        <f t="array" ref="N714">_FV(Table1[[#This Row],[Company]],"52 week high",TRUE)</f>
        <v>19.93</v>
      </c>
      <c r="O714" s="16" cm="1">
        <f t="array" ref="O714">_FV(Table1[[#This Row],[Company]],"52 week low",TRUE)</f>
        <v>10.41</v>
      </c>
      <c r="P714" s="17" cm="1">
        <f t="array" ref="P714">_FV(Table1[[#This Row],[Company]],"Beta")</f>
        <v>0.8478</v>
      </c>
      <c r="Q714" s="65" t="s">
        <v>2788</v>
      </c>
      <c r="R714" s="19" t="s">
        <v>19</v>
      </c>
    </row>
    <row r="715" spans="2:18" ht="38.25" x14ac:dyDescent="0.25">
      <c r="B715" s="5" t="s">
        <v>2789</v>
      </c>
      <c r="C715" s="6" t="s">
        <v>2790</v>
      </c>
      <c r="D715" s="6" t="e" vm="714">
        <v>#VALUE!</v>
      </c>
      <c r="E715" s="5" t="s">
        <v>15</v>
      </c>
      <c r="F715" s="5" t="s">
        <v>16</v>
      </c>
      <c r="G715" s="5" t="s">
        <v>36</v>
      </c>
      <c r="H715" s="5" t="s">
        <v>36</v>
      </c>
      <c r="I715" s="5">
        <v>325412</v>
      </c>
      <c r="J715" s="5" t="s">
        <v>18</v>
      </c>
      <c r="K715" s="7" cm="1">
        <f t="array" ref="K715">_FV(Table1[[#This Row],[Company]],"Market cap",TRUE)</f>
        <v>1951264122</v>
      </c>
      <c r="L715" s="14" cm="1">
        <f t="array" ref="L715">+_FV(Table1[[#This Row],[Company]],"price")</f>
        <v>35.564999999999998</v>
      </c>
      <c r="M715" s="18">
        <f>+Table1[[#This Row],[Last Price]]/Table1[[#This Row],[52 week high]]</f>
        <v>0.76947209000432715</v>
      </c>
      <c r="N715" s="16" cm="1">
        <f t="array" ref="N715">_FV(Table1[[#This Row],[Company]],"52 week high",TRUE)</f>
        <v>46.22</v>
      </c>
      <c r="O715" s="16" cm="1">
        <f t="array" ref="O715">_FV(Table1[[#This Row],[Company]],"52 week low",TRUE)</f>
        <v>13.15</v>
      </c>
      <c r="P715" s="17" cm="1">
        <f t="array" ref="P715">_FV(Table1[[#This Row],[Company]],"Beta")</f>
        <v>2.0609999999999999</v>
      </c>
      <c r="Q715" s="65" t="s">
        <v>2791</v>
      </c>
      <c r="R715" s="19" t="s">
        <v>19</v>
      </c>
    </row>
    <row r="716" spans="2:18" ht="38.25" x14ac:dyDescent="0.25">
      <c r="B716" s="5" t="s">
        <v>2795</v>
      </c>
      <c r="C716" s="6" t="s">
        <v>2796</v>
      </c>
      <c r="D716" s="6" t="e" vm="715">
        <v>#VALUE!</v>
      </c>
      <c r="E716" s="5" t="s">
        <v>15</v>
      </c>
      <c r="F716" s="5" t="s">
        <v>23</v>
      </c>
      <c r="G716" s="5" t="s">
        <v>24</v>
      </c>
      <c r="H716" s="5" t="s">
        <v>25</v>
      </c>
      <c r="I716" s="5">
        <v>621511</v>
      </c>
      <c r="J716" s="5" t="s">
        <v>18</v>
      </c>
      <c r="K716" s="7" cm="1">
        <f t="array" ref="K716">_FV(Table1[[#This Row],[Company]],"Market cap",TRUE)</f>
        <v>22331630000</v>
      </c>
      <c r="L716" s="14" cm="1">
        <f t="array" ref="L716">+_FV(Table1[[#This Row],[Company]],"price")</f>
        <v>252.05</v>
      </c>
      <c r="M716" s="18">
        <f>+Table1[[#This Row],[Last Price]]/Table1[[#This Row],[52 week high]]</f>
        <v>0.86853893866299114</v>
      </c>
      <c r="N716" s="16" cm="1">
        <f t="array" ref="N716">_FV(Table1[[#This Row],[Company]],"52 week high",TRUE)</f>
        <v>290.2</v>
      </c>
      <c r="O716" s="16" cm="1">
        <f t="array" ref="O716">_FV(Table1[[#This Row],[Company]],"52 week low",TRUE)</f>
        <v>200.32</v>
      </c>
      <c r="P716" s="17" cm="1">
        <f t="array" ref="P716">_FV(Table1[[#This Row],[Company]],"Beta")</f>
        <v>1.0523</v>
      </c>
      <c r="Q716" s="65" t="s">
        <v>2797</v>
      </c>
      <c r="R716" s="19" t="s">
        <v>26</v>
      </c>
    </row>
    <row r="717" spans="2:18" ht="38.25" x14ac:dyDescent="0.25">
      <c r="B717" s="5" t="s">
        <v>2804</v>
      </c>
      <c r="C717" s="6" t="s">
        <v>2805</v>
      </c>
      <c r="D717" s="6" t="e" vm="716">
        <v>#VALUE!</v>
      </c>
      <c r="E717" s="5" t="s">
        <v>15</v>
      </c>
      <c r="F717" s="5" t="s">
        <v>23</v>
      </c>
      <c r="G717" s="5" t="s">
        <v>76</v>
      </c>
      <c r="H717" s="5" t="s">
        <v>313</v>
      </c>
      <c r="I717" s="5">
        <v>325413</v>
      </c>
      <c r="J717" s="5" t="s">
        <v>18</v>
      </c>
      <c r="K717" s="7" cm="1">
        <f t="array" ref="K717">_FV(Table1[[#This Row],[Company]],"Market cap",TRUE)</f>
        <v>3876623308</v>
      </c>
      <c r="L717" s="14" cm="1">
        <f t="array" ref="L717">+_FV(Table1[[#This Row],[Company]],"price")</f>
        <v>56.32</v>
      </c>
      <c r="M717" s="18">
        <f>+Table1[[#This Row],[Last Price]]/Table1[[#This Row],[52 week high]]</f>
        <v>0.64387790099462672</v>
      </c>
      <c r="N717" s="16" cm="1">
        <f t="array" ref="N717">_FV(Table1[[#This Row],[Company]],"52 week high",TRUE)</f>
        <v>87.47</v>
      </c>
      <c r="O717" s="16" cm="1">
        <f t="array" ref="O717">_FV(Table1[[#This Row],[Company]],"52 week low",TRUE)</f>
        <v>24.72</v>
      </c>
      <c r="P717" s="17" cm="1">
        <f t="array" ref="P717">_FV(Table1[[#This Row],[Company]],"Beta")</f>
        <v>0.77810000000000001</v>
      </c>
      <c r="Q717" s="65" t="s">
        <v>2806</v>
      </c>
      <c r="R717" s="19" t="s">
        <v>26</v>
      </c>
    </row>
    <row r="718" spans="2:18" ht="25.5" x14ac:dyDescent="0.25">
      <c r="B718" s="5" t="s">
        <v>2822</v>
      </c>
      <c r="C718" s="6" t="s">
        <v>2823</v>
      </c>
      <c r="D718" s="6" t="e" vm="717">
        <v>#VALUE!</v>
      </c>
      <c r="E718" s="5" t="s">
        <v>15</v>
      </c>
      <c r="F718" s="5" t="s">
        <v>16</v>
      </c>
      <c r="G718" s="5" t="s">
        <v>36</v>
      </c>
      <c r="H718" s="5" t="s">
        <v>36</v>
      </c>
      <c r="I718" s="5">
        <v>541714</v>
      </c>
      <c r="J718" s="5" t="s">
        <v>18</v>
      </c>
      <c r="K718" s="7" cm="1">
        <f t="array" ref="K718">_FV(Table1[[#This Row],[Company]],"Market cap",TRUE)</f>
        <v>8410316672</v>
      </c>
      <c r="L718" s="14" cm="1">
        <f t="array" ref="L718">+_FV(Table1[[#This Row],[Company]],"price")</f>
        <v>50.24</v>
      </c>
      <c r="M718" s="18">
        <f>+Table1[[#This Row],[Last Price]]/Table1[[#This Row],[52 week high]]</f>
        <v>0.87040887040887049</v>
      </c>
      <c r="N718" s="16" cm="1">
        <f t="array" ref="N718">_FV(Table1[[#This Row],[Company]],"52 week high",TRUE)</f>
        <v>57.72</v>
      </c>
      <c r="O718" s="16" cm="1">
        <f t="array" ref="O718">_FV(Table1[[#This Row],[Company]],"52 week low",TRUE)</f>
        <v>30.754999999999999</v>
      </c>
      <c r="P718" s="17" cm="1">
        <f t="array" ref="P718">_FV(Table1[[#This Row],[Company]],"Beta")</f>
        <v>0.54</v>
      </c>
      <c r="Q718" s="65" t="s">
        <v>2824</v>
      </c>
      <c r="R718" s="19" t="s">
        <v>19</v>
      </c>
    </row>
    <row r="719" spans="2:18" ht="38.25" x14ac:dyDescent="0.25">
      <c r="B719" s="5" t="s">
        <v>2828</v>
      </c>
      <c r="C719" s="6" t="s">
        <v>2829</v>
      </c>
      <c r="D719" s="6" t="e" vm="718">
        <v>#VALUE!</v>
      </c>
      <c r="E719" s="5" t="s">
        <v>15</v>
      </c>
      <c r="F719" s="5" t="s">
        <v>23</v>
      </c>
      <c r="G719" s="5" t="s">
        <v>76</v>
      </c>
      <c r="H719" s="5" t="s">
        <v>77</v>
      </c>
      <c r="I719" s="5">
        <v>339112</v>
      </c>
      <c r="J719" s="5" t="s">
        <v>18</v>
      </c>
      <c r="K719" s="7" cm="1">
        <f t="array" ref="K719">_FV(Table1[[#This Row],[Company]],"Market cap",TRUE)</f>
        <v>1009400000</v>
      </c>
      <c r="L719" s="14" cm="1">
        <f t="array" ref="L719">+_FV(Table1[[#This Row],[Company]],"price")</f>
        <v>46.255000000000003</v>
      </c>
      <c r="M719" s="18">
        <f>+Table1[[#This Row],[Last Price]]/Table1[[#This Row],[52 week high]]</f>
        <v>0.82041504079460803</v>
      </c>
      <c r="N719" s="16" cm="1">
        <f t="array" ref="N719">_FV(Table1[[#This Row],[Company]],"52 week high",TRUE)</f>
        <v>56.38</v>
      </c>
      <c r="O719" s="16" cm="1">
        <f t="array" ref="O719">_FV(Table1[[#This Row],[Company]],"52 week low",TRUE)</f>
        <v>38.32</v>
      </c>
      <c r="P719" s="17" cm="1">
        <f t="array" ref="P719">_FV(Table1[[#This Row],[Company]],"Beta")</f>
        <v>0.98060000000000003</v>
      </c>
      <c r="Q719" s="65" t="s">
        <v>2830</v>
      </c>
      <c r="R719" s="19" t="s">
        <v>26</v>
      </c>
    </row>
    <row r="720" spans="2:18" ht="38.25" x14ac:dyDescent="0.25">
      <c r="B720" s="5" t="s">
        <v>2846</v>
      </c>
      <c r="C720" s="6" t="s">
        <v>2847</v>
      </c>
      <c r="D720" s="6" t="e" vm="719">
        <v>#VALUE!</v>
      </c>
      <c r="E720" s="5" t="s">
        <v>15</v>
      </c>
      <c r="F720" s="5" t="s">
        <v>23</v>
      </c>
      <c r="G720" s="5" t="s">
        <v>24</v>
      </c>
      <c r="H720" s="5" t="s">
        <v>25</v>
      </c>
      <c r="I720" s="5">
        <v>621610</v>
      </c>
      <c r="J720" s="5" t="s">
        <v>18</v>
      </c>
      <c r="K720" s="7" cm="1">
        <f t="array" ref="K720">_FV(Table1[[#This Row],[Company]],"Market cap",TRUE)</f>
        <v>4870784515</v>
      </c>
      <c r="L720" s="14" cm="1">
        <f t="array" ref="L720">+_FV(Table1[[#This Row],[Company]],"price")</f>
        <v>156.95500000000001</v>
      </c>
      <c r="M720" s="18">
        <f>+Table1[[#This Row],[Last Price]]/Table1[[#This Row],[52 week high]]</f>
        <v>0.92413447951012728</v>
      </c>
      <c r="N720" s="16" cm="1">
        <f t="array" ref="N720">_FV(Table1[[#This Row],[Company]],"52 week high",TRUE)</f>
        <v>169.84</v>
      </c>
      <c r="O720" s="16" cm="1">
        <f t="array" ref="O720">_FV(Table1[[#This Row],[Company]],"52 week low",TRUE)</f>
        <v>115.32</v>
      </c>
      <c r="P720" s="17" cm="1">
        <f t="array" ref="P720">_FV(Table1[[#This Row],[Company]],"Beta")</f>
        <v>0.4234</v>
      </c>
      <c r="Q720" s="65" t="s">
        <v>2848</v>
      </c>
      <c r="R720" s="19" t="s">
        <v>26</v>
      </c>
    </row>
    <row r="721" spans="2:18" ht="25.5" x14ac:dyDescent="0.25">
      <c r="B721" s="5" t="s">
        <v>2864</v>
      </c>
      <c r="C721" s="6" t="s">
        <v>2865</v>
      </c>
      <c r="D721" s="6" t="e" vm="720">
        <v>#VALUE!</v>
      </c>
      <c r="E721" s="5" t="s">
        <v>15</v>
      </c>
      <c r="F721" s="5" t="s">
        <v>23</v>
      </c>
      <c r="G721" s="5" t="s">
        <v>24</v>
      </c>
      <c r="H721" s="5" t="s">
        <v>25</v>
      </c>
      <c r="I721" s="5" t="s">
        <v>37</v>
      </c>
      <c r="J721" s="5" t="s">
        <v>18</v>
      </c>
      <c r="K721" s="7" cm="1">
        <f t="array" ref="K721">_FV(Table1[[#This Row],[Company]],"Market cap",TRUE)</f>
        <v>2000247648</v>
      </c>
      <c r="L721" s="14" cm="1">
        <f t="array" ref="L721">+_FV(Table1[[#This Row],[Company]],"price")</f>
        <v>5.32</v>
      </c>
      <c r="M721" s="18">
        <f>+Table1[[#This Row],[Last Price]]/Table1[[#This Row],[52 week high]]</f>
        <v>0.47288888888888891</v>
      </c>
      <c r="N721" s="16" cm="1">
        <f t="array" ref="N721">_FV(Table1[[#This Row],[Company]],"52 week high",TRUE)</f>
        <v>11.25</v>
      </c>
      <c r="O721" s="16" cm="1">
        <f t="array" ref="O721">_FV(Table1[[#This Row],[Company]],"52 week low",TRUE)</f>
        <v>4.22</v>
      </c>
      <c r="P721" s="17" cm="1">
        <f t="array" ref="P721">_FV(Table1[[#This Row],[Company]],"Beta")</f>
        <v>1.619</v>
      </c>
      <c r="Q721" s="65" t="s">
        <v>2866</v>
      </c>
      <c r="R721" s="19" t="s">
        <v>26</v>
      </c>
    </row>
    <row r="722" spans="2:18" ht="38.25" x14ac:dyDescent="0.25">
      <c r="B722" s="5" t="s">
        <v>2867</v>
      </c>
      <c r="C722" s="6" t="s">
        <v>2868</v>
      </c>
      <c r="D722" s="6" t="e" vm="721">
        <v>#VALUE!</v>
      </c>
      <c r="E722" s="5" t="s">
        <v>15</v>
      </c>
      <c r="F722" s="5" t="s">
        <v>16</v>
      </c>
      <c r="G722" s="5" t="s">
        <v>125</v>
      </c>
      <c r="H722" s="5" t="s">
        <v>125</v>
      </c>
      <c r="I722" s="5">
        <v>325412</v>
      </c>
      <c r="J722" s="5" t="s">
        <v>18</v>
      </c>
      <c r="K722" s="7" cm="1">
        <f t="array" ref="K722">_FV(Table1[[#This Row],[Company]],"Market cap",TRUE)</f>
        <v>1159237459</v>
      </c>
      <c r="L722" s="14" cm="1">
        <f t="array" ref="L722">+_FV(Table1[[#This Row],[Company]],"price")</f>
        <v>68.62</v>
      </c>
      <c r="M722" s="18">
        <f>+Table1[[#This Row],[Last Price]]/Table1[[#This Row],[52 week high]]</f>
        <v>0.81739130434782614</v>
      </c>
      <c r="N722" s="16" cm="1">
        <f t="array" ref="N722">_FV(Table1[[#This Row],[Company]],"52 week high",TRUE)</f>
        <v>83.95</v>
      </c>
      <c r="O722" s="16" cm="1">
        <f t="array" ref="O722">_FV(Table1[[#This Row],[Company]],"52 week low",TRUE)</f>
        <v>45.251899999999999</v>
      </c>
      <c r="P722" s="17" cm="1">
        <f t="array" ref="P722">_FV(Table1[[#This Row],[Company]],"Beta")</f>
        <v>1.1117999999999999</v>
      </c>
      <c r="Q722" s="65" t="s">
        <v>2869</v>
      </c>
      <c r="R722" s="19" t="s">
        <v>26</v>
      </c>
    </row>
    <row r="723" spans="2:18" ht="38.25" x14ac:dyDescent="0.25">
      <c r="B723" s="5" t="s">
        <v>2879</v>
      </c>
      <c r="C723" s="6" t="s">
        <v>2880</v>
      </c>
      <c r="D723" s="6" t="e" vm="722">
        <v>#VALUE!</v>
      </c>
      <c r="E723" s="5" t="s">
        <v>15</v>
      </c>
      <c r="F723" s="5" t="s">
        <v>16</v>
      </c>
      <c r="G723" s="5" t="s">
        <v>36</v>
      </c>
      <c r="H723" s="5" t="s">
        <v>36</v>
      </c>
      <c r="I723" s="5">
        <v>541713</v>
      </c>
      <c r="J723" s="5" t="s">
        <v>18</v>
      </c>
      <c r="K723" s="7" cm="1">
        <f t="array" ref="K723">_FV(Table1[[#This Row],[Company]],"Market cap",TRUE)</f>
        <v>243915990</v>
      </c>
      <c r="L723" s="14" cm="1">
        <f t="array" ref="L723">+_FV(Table1[[#This Row],[Company]],"price")</f>
        <v>1.4350000000000001</v>
      </c>
      <c r="M723" s="18">
        <f>+Table1[[#This Row],[Last Price]]/Table1[[#This Row],[52 week high]]</f>
        <v>0.8016759776536313</v>
      </c>
      <c r="N723" s="16" cm="1">
        <f t="array" ref="N723">_FV(Table1[[#This Row],[Company]],"52 week high",TRUE)</f>
        <v>1.79</v>
      </c>
      <c r="O723" s="16" cm="1">
        <f t="array" ref="O723">_FV(Table1[[#This Row],[Company]],"52 week low",TRUE)</f>
        <v>1.02</v>
      </c>
      <c r="P723" s="17" cm="1">
        <f t="array" ref="P723">_FV(Table1[[#This Row],[Company]],"Beta")</f>
        <v>1.6518999999999999</v>
      </c>
      <c r="Q723" s="65" t="s">
        <v>2881</v>
      </c>
      <c r="R723" s="19" t="s">
        <v>19</v>
      </c>
    </row>
    <row r="724" spans="2:18" ht="25.5" x14ac:dyDescent="0.25">
      <c r="B724" s="5" t="s">
        <v>2885</v>
      </c>
      <c r="C724" s="6" t="s">
        <v>2886</v>
      </c>
      <c r="D724" s="6" t="e" vm="723">
        <v>#VALUE!</v>
      </c>
      <c r="E724" s="5" t="s">
        <v>15</v>
      </c>
      <c r="F724" s="5" t="s">
        <v>16</v>
      </c>
      <c r="G724" s="5" t="s">
        <v>125</v>
      </c>
      <c r="H724" s="5" t="s">
        <v>125</v>
      </c>
      <c r="I724" s="5">
        <v>325414</v>
      </c>
      <c r="J724" s="5" t="s">
        <v>18</v>
      </c>
      <c r="K724" s="7" cm="1">
        <f t="array" ref="K724">_FV(Table1[[#This Row],[Company]],"Market cap",TRUE)</f>
        <v>403093437</v>
      </c>
      <c r="L724" s="14" cm="1">
        <f t="array" ref="L724">+_FV(Table1[[#This Row],[Company]],"price")</f>
        <v>6.25</v>
      </c>
      <c r="M724" s="18">
        <f>+Table1[[#This Row],[Last Price]]/Table1[[#This Row],[52 week high]]</f>
        <v>0.71104335657971085</v>
      </c>
      <c r="N724" s="16" cm="1">
        <f t="array" ref="N724">_FV(Table1[[#This Row],[Company]],"52 week high",TRUE)</f>
        <v>8.7898999999999994</v>
      </c>
      <c r="O724" s="16" cm="1">
        <f t="array" ref="O724">_FV(Table1[[#This Row],[Company]],"52 week low",TRUE)</f>
        <v>3.26</v>
      </c>
      <c r="P724" s="17" cm="1">
        <f t="array" ref="P724">_FV(Table1[[#This Row],[Company]],"Beta")</f>
        <v>0.1346</v>
      </c>
      <c r="Q724" s="65" t="s">
        <v>2887</v>
      </c>
      <c r="R724" s="19" t="s">
        <v>19</v>
      </c>
    </row>
    <row r="725" spans="2:18" ht="25.5" x14ac:dyDescent="0.25">
      <c r="B725" s="5" t="s">
        <v>2894</v>
      </c>
      <c r="C725" s="6" t="s">
        <v>2895</v>
      </c>
      <c r="D725" s="6" t="e" vm="724">
        <v>#VALUE!</v>
      </c>
      <c r="E725" s="5" t="s">
        <v>15</v>
      </c>
      <c r="F725" s="5" t="s">
        <v>23</v>
      </c>
      <c r="G725" s="5" t="s">
        <v>76</v>
      </c>
      <c r="H725" s="5" t="s">
        <v>77</v>
      </c>
      <c r="I725" s="5">
        <v>339112</v>
      </c>
      <c r="J725" s="5" t="s">
        <v>18</v>
      </c>
      <c r="K725" s="7" cm="1">
        <f t="array" ref="K725">_FV(Table1[[#This Row],[Company]],"Market cap",TRUE)</f>
        <v>2939466684</v>
      </c>
      <c r="L725" s="14" cm="1">
        <f t="array" ref="L725">+_FV(Table1[[#This Row],[Company]],"price")</f>
        <v>54.92</v>
      </c>
      <c r="M725" s="18">
        <f>+Table1[[#This Row],[Last Price]]/Table1[[#This Row],[52 week high]]</f>
        <v>0.62409090909090914</v>
      </c>
      <c r="N725" s="16" cm="1">
        <f t="array" ref="N725">_FV(Table1[[#This Row],[Company]],"52 week high",TRUE)</f>
        <v>88</v>
      </c>
      <c r="O725" s="16" cm="1">
        <f t="array" ref="O725">_FV(Table1[[#This Row],[Company]],"52 week low",TRUE)</f>
        <v>41.82</v>
      </c>
      <c r="P725" s="17" cm="1">
        <f t="array" ref="P725">_FV(Table1[[#This Row],[Company]],"Beta")</f>
        <v>0.81910000000000005</v>
      </c>
      <c r="Q725" s="65" t="s">
        <v>2896</v>
      </c>
      <c r="R725" s="19" t="s">
        <v>26</v>
      </c>
    </row>
    <row r="726" spans="2:18" ht="25.5" x14ac:dyDescent="0.25">
      <c r="B726" s="5" t="s">
        <v>2954</v>
      </c>
      <c r="C726" s="6" t="s">
        <v>2955</v>
      </c>
      <c r="D726" s="6" t="e" vm="725">
        <v>#VALUE!</v>
      </c>
      <c r="E726" s="5" t="s">
        <v>15</v>
      </c>
      <c r="F726" s="5" t="s">
        <v>16</v>
      </c>
      <c r="G726" s="5" t="s">
        <v>36</v>
      </c>
      <c r="H726" s="5" t="s">
        <v>36</v>
      </c>
      <c r="I726" s="5">
        <v>325412</v>
      </c>
      <c r="J726" s="5" t="s">
        <v>18</v>
      </c>
      <c r="K726" s="7" cm="1">
        <f t="array" ref="K726">_FV(Table1[[#This Row],[Company]],"Market cap",TRUE)</f>
        <v>338113710</v>
      </c>
      <c r="L726" s="14" cm="1">
        <f t="array" ref="L726">+_FV(Table1[[#This Row],[Company]],"price")</f>
        <v>5.5</v>
      </c>
      <c r="M726" s="18">
        <f>+Table1[[#This Row],[Last Price]]/Table1[[#This Row],[52 week high]]</f>
        <v>0.43002345582486318</v>
      </c>
      <c r="N726" s="16" cm="1">
        <f t="array" ref="N726">_FV(Table1[[#This Row],[Company]],"52 week high",TRUE)</f>
        <v>12.79</v>
      </c>
      <c r="O726" s="16" cm="1">
        <f t="array" ref="O726">_FV(Table1[[#This Row],[Company]],"52 week low",TRUE)</f>
        <v>2.13</v>
      </c>
      <c r="P726" s="17" cm="1">
        <f t="array" ref="P726">_FV(Table1[[#This Row],[Company]],"Beta")</f>
        <v>1.9293</v>
      </c>
      <c r="Q726" s="65" t="s">
        <v>2956</v>
      </c>
      <c r="R726" s="19" t="s">
        <v>19</v>
      </c>
    </row>
    <row r="727" spans="2:18" ht="25.5" x14ac:dyDescent="0.25">
      <c r="B727" s="5" t="s">
        <v>2960</v>
      </c>
      <c r="C727" s="6" t="s">
        <v>2961</v>
      </c>
      <c r="D727" s="6" t="e" vm="726">
        <v>#VALUE!</v>
      </c>
      <c r="E727" s="5" t="s">
        <v>15</v>
      </c>
      <c r="F727" s="5" t="s">
        <v>16</v>
      </c>
      <c r="G727" s="5" t="s">
        <v>36</v>
      </c>
      <c r="H727" s="5" t="s">
        <v>36</v>
      </c>
      <c r="I727" s="5">
        <v>325412</v>
      </c>
      <c r="J727" s="5" t="s">
        <v>18</v>
      </c>
      <c r="K727" s="7" cm="1">
        <f t="array" ref="K727">_FV(Table1[[#This Row],[Company]],"Market cap",TRUE)</f>
        <v>4777045267</v>
      </c>
      <c r="L727" s="14" cm="1">
        <f t="array" ref="L727">+_FV(Table1[[#This Row],[Company]],"price")</f>
        <v>278.58</v>
      </c>
      <c r="M727" s="18">
        <f>+Table1[[#This Row],[Last Price]]/Table1[[#This Row],[52 week high]]</f>
        <v>0.88311935330480262</v>
      </c>
      <c r="N727" s="16" cm="1">
        <f t="array" ref="N727">_FV(Table1[[#This Row],[Company]],"52 week high",TRUE)</f>
        <v>315.45</v>
      </c>
      <c r="O727" s="16" cm="1">
        <f t="array" ref="O727">_FV(Table1[[#This Row],[Company]],"52 week low",TRUE)</f>
        <v>54.341099999999997</v>
      </c>
      <c r="P727" s="17" cm="1">
        <f t="array" ref="P727">_FV(Table1[[#This Row],[Company]],"Beta")</f>
        <v>-0.52370000000000005</v>
      </c>
      <c r="Q727" s="65" t="s">
        <v>2962</v>
      </c>
      <c r="R727" s="19" t="s">
        <v>19</v>
      </c>
    </row>
    <row r="728" spans="2:18" ht="38.25" x14ac:dyDescent="0.25">
      <c r="B728" s="5" t="s">
        <v>2984</v>
      </c>
      <c r="C728" s="6" t="s">
        <v>2985</v>
      </c>
      <c r="D728" s="6" t="e" vm="727">
        <v>#VALUE!</v>
      </c>
      <c r="E728" s="5" t="s">
        <v>15</v>
      </c>
      <c r="F728" s="5" t="s">
        <v>16</v>
      </c>
      <c r="G728" s="5" t="s">
        <v>36</v>
      </c>
      <c r="H728" s="5" t="s">
        <v>36</v>
      </c>
      <c r="I728" s="5">
        <v>325412</v>
      </c>
      <c r="J728" s="5" t="s">
        <v>18</v>
      </c>
      <c r="K728" s="7" cm="1">
        <f t="array" ref="K728">_FV(Table1[[#This Row],[Company]],"Market cap",TRUE)</f>
        <v>1346245494</v>
      </c>
      <c r="L728" s="14" cm="1">
        <f t="array" ref="L728">+_FV(Table1[[#This Row],[Company]],"price")</f>
        <v>5.1150000000000002</v>
      </c>
      <c r="M728" s="18">
        <f>+Table1[[#This Row],[Last Price]]/Table1[[#This Row],[52 week high]]</f>
        <v>0.93595608417200371</v>
      </c>
      <c r="N728" s="16" cm="1">
        <f t="array" ref="N728">_FV(Table1[[#This Row],[Company]],"52 week high",TRUE)</f>
        <v>5.4649999999999999</v>
      </c>
      <c r="O728" s="16" cm="1">
        <f t="array" ref="O728">_FV(Table1[[#This Row],[Company]],"52 week low",TRUE)</f>
        <v>2.4900000000000002</v>
      </c>
      <c r="P728" s="17" cm="1">
        <f t="array" ref="P728">_FV(Table1[[#This Row],[Company]],"Beta")</f>
        <v>1.6345000000000001</v>
      </c>
      <c r="Q728" s="65" t="s">
        <v>2986</v>
      </c>
      <c r="R728" s="19" t="s">
        <v>19</v>
      </c>
    </row>
    <row r="729" spans="2:18" ht="38.25" x14ac:dyDescent="0.25">
      <c r="B729" s="5" t="s">
        <v>2999</v>
      </c>
      <c r="C729" s="6" t="s">
        <v>3000</v>
      </c>
      <c r="D729" s="6" t="e" vm="728">
        <v>#VALUE!</v>
      </c>
      <c r="E729" s="5" t="s">
        <v>15</v>
      </c>
      <c r="F729" s="5" t="s">
        <v>16</v>
      </c>
      <c r="G729" s="5" t="s">
        <v>17</v>
      </c>
      <c r="H729" s="5" t="s">
        <v>17</v>
      </c>
      <c r="I729" s="5">
        <v>541713</v>
      </c>
      <c r="J729" s="5" t="s">
        <v>18</v>
      </c>
      <c r="K729" s="7" cm="1">
        <f t="array" ref="K729">_FV(Table1[[#This Row],[Company]],"Market cap",TRUE)</f>
        <v>3658418148</v>
      </c>
      <c r="L729" s="14" cm="1">
        <f t="array" ref="L729">+_FV(Table1[[#This Row],[Company]],"price")</f>
        <v>14.335000000000001</v>
      </c>
      <c r="M729" s="18">
        <f>+Table1[[#This Row],[Last Price]]/Table1[[#This Row],[52 week high]]</f>
        <v>0.34277857484457197</v>
      </c>
      <c r="N729" s="16" cm="1">
        <f t="array" ref="N729">_FV(Table1[[#This Row],[Company]],"52 week high",TRUE)</f>
        <v>41.82</v>
      </c>
      <c r="O729" s="16" cm="1">
        <f t="array" ref="O729">_FV(Table1[[#This Row],[Company]],"52 week low",TRUE)</f>
        <v>12.16</v>
      </c>
      <c r="P729" s="17" cm="1">
        <f t="array" ref="P729">_FV(Table1[[#This Row],[Company]],"Beta")</f>
        <v>0.55600000000000005</v>
      </c>
      <c r="Q729" s="65" t="s">
        <v>3001</v>
      </c>
      <c r="R729" s="19" t="s">
        <v>26</v>
      </c>
    </row>
    <row r="730" spans="2:18" ht="38.25" x14ac:dyDescent="0.25">
      <c r="B730" s="5" t="s">
        <v>3005</v>
      </c>
      <c r="C730" s="6" t="s">
        <v>3006</v>
      </c>
      <c r="D730" s="6" t="e" vm="729">
        <v>#VALUE!</v>
      </c>
      <c r="E730" s="5" t="s">
        <v>15</v>
      </c>
      <c r="F730" s="5" t="s">
        <v>16</v>
      </c>
      <c r="G730" s="5" t="s">
        <v>125</v>
      </c>
      <c r="H730" s="5" t="s">
        <v>125</v>
      </c>
      <c r="I730" s="5">
        <v>325412</v>
      </c>
      <c r="J730" s="5" t="s">
        <v>18</v>
      </c>
      <c r="K730" s="7" cm="1">
        <f t="array" ref="K730">_FV(Table1[[#This Row],[Company]],"Market cap",TRUE)</f>
        <v>320530342</v>
      </c>
      <c r="L730" s="14" cm="1">
        <f t="array" ref="L730">+_FV(Table1[[#This Row],[Company]],"price")</f>
        <v>6.46</v>
      </c>
      <c r="M730" s="18">
        <f>+Table1[[#This Row],[Last Price]]/Table1[[#This Row],[52 week high]]</f>
        <v>0.52223120452708172</v>
      </c>
      <c r="N730" s="16" cm="1">
        <f t="array" ref="N730">_FV(Table1[[#This Row],[Company]],"52 week high",TRUE)</f>
        <v>12.37</v>
      </c>
      <c r="O730" s="16" cm="1">
        <f t="array" ref="O730">_FV(Table1[[#This Row],[Company]],"52 week low",TRUE)</f>
        <v>3.4649999999999999</v>
      </c>
      <c r="P730" s="17" cm="1">
        <f t="array" ref="P730">_FV(Table1[[#This Row],[Company]],"Beta")</f>
        <v>1.2892999999999999</v>
      </c>
      <c r="Q730" s="65" t="s">
        <v>3007</v>
      </c>
      <c r="R730" s="19" t="s">
        <v>19</v>
      </c>
    </row>
    <row r="731" spans="2:18" ht="51" x14ac:dyDescent="0.25">
      <c r="B731" s="5" t="s">
        <v>3032</v>
      </c>
      <c r="C731" s="6" t="s">
        <v>3033</v>
      </c>
      <c r="D731" s="6" t="e" vm="730">
        <v>#VALUE!</v>
      </c>
      <c r="E731" s="5" t="s">
        <v>15</v>
      </c>
      <c r="F731" s="5" t="s">
        <v>23</v>
      </c>
      <c r="G731" s="5" t="s">
        <v>76</v>
      </c>
      <c r="H731" s="5" t="s">
        <v>77</v>
      </c>
      <c r="I731" s="5">
        <v>334510</v>
      </c>
      <c r="J731" s="5" t="s">
        <v>18</v>
      </c>
      <c r="K731" s="7" cm="1">
        <f t="array" ref="K731">_FV(Table1[[#This Row],[Company]],"Market cap",TRUE)</f>
        <v>8915491982</v>
      </c>
      <c r="L731" s="14" cm="1">
        <f t="array" ref="L731">+_FV(Table1[[#This Row],[Company]],"price")</f>
        <v>169.61</v>
      </c>
      <c r="M731" s="18">
        <f>+Table1[[#This Row],[Last Price]]/Table1[[#This Row],[52 week high]]</f>
        <v>0.71309648938406567</v>
      </c>
      <c r="N731" s="16" cm="1">
        <f t="array" ref="N731">_FV(Table1[[#This Row],[Company]],"52 week high",TRUE)</f>
        <v>237.85</v>
      </c>
      <c r="O731" s="16" cm="1">
        <f t="array" ref="O731">_FV(Table1[[#This Row],[Company]],"52 week low",TRUE)</f>
        <v>108.88500000000001</v>
      </c>
      <c r="P731" s="17" cm="1">
        <f t="array" ref="P731">_FV(Table1[[#This Row],[Company]],"Beta")</f>
        <v>0.86919999999999997</v>
      </c>
      <c r="Q731" s="65" t="s">
        <v>3034</v>
      </c>
      <c r="R731" s="19" t="s">
        <v>26</v>
      </c>
    </row>
    <row r="732" spans="2:18" ht="38.25" x14ac:dyDescent="0.25">
      <c r="B732" s="5" t="s">
        <v>3065</v>
      </c>
      <c r="C732" s="6" t="s">
        <v>3066</v>
      </c>
      <c r="D732" s="6" t="e" vm="731">
        <v>#VALUE!</v>
      </c>
      <c r="E732" s="5" t="s">
        <v>15</v>
      </c>
      <c r="F732" s="5" t="s">
        <v>23</v>
      </c>
      <c r="G732" s="5" t="s">
        <v>24</v>
      </c>
      <c r="H732" s="5" t="s">
        <v>154</v>
      </c>
      <c r="I732" s="5">
        <v>424210</v>
      </c>
      <c r="J732" s="5" t="s">
        <v>18</v>
      </c>
      <c r="K732" s="7" cm="1">
        <f t="array" ref="K732">_FV(Table1[[#This Row],[Company]],"Market cap",TRUE)</f>
        <v>53918820000</v>
      </c>
      <c r="L732" s="14" cm="1">
        <f t="array" ref="L732">+_FV(Table1[[#This Row],[Company]],"price")</f>
        <v>379.71</v>
      </c>
      <c r="M732" s="18">
        <f>+Table1[[#This Row],[Last Price]]/Table1[[#This Row],[52 week high]]</f>
        <v>0.94506944098760515</v>
      </c>
      <c r="N732" s="16" cm="1">
        <f t="array" ref="N732">_FV(Table1[[#This Row],[Company]],"52 week high",TRUE)</f>
        <v>401.78</v>
      </c>
      <c r="O732" s="16" cm="1">
        <f t="array" ref="O732">_FV(Table1[[#This Row],[Company]],"52 week low",TRUE)</f>
        <v>252.6147</v>
      </c>
      <c r="P732" s="17" cm="1">
        <f t="array" ref="P732">_FV(Table1[[#This Row],[Company]],"Beta")</f>
        <v>0.60799999999999998</v>
      </c>
      <c r="Q732" s="65" t="s">
        <v>3067</v>
      </c>
      <c r="R732" s="19" t="s">
        <v>26</v>
      </c>
    </row>
    <row r="733" spans="2:18" ht="38.25" x14ac:dyDescent="0.25">
      <c r="B733" s="5" t="s">
        <v>3071</v>
      </c>
      <c r="C733" s="6" t="s">
        <v>3072</v>
      </c>
      <c r="D733" s="6" t="e" vm="732">
        <v>#VALUE!</v>
      </c>
      <c r="E733" s="5" t="s">
        <v>15</v>
      </c>
      <c r="F733" s="5" t="s">
        <v>16</v>
      </c>
      <c r="G733" s="5" t="s">
        <v>17</v>
      </c>
      <c r="H733" s="5" t="s">
        <v>17</v>
      </c>
      <c r="I733" s="5">
        <v>541715</v>
      </c>
      <c r="J733" s="5" t="s">
        <v>18</v>
      </c>
      <c r="K733" s="7" cm="1">
        <f t="array" ref="K733">_FV(Table1[[#This Row],[Company]],"Market cap",TRUE)</f>
        <v>6700473455</v>
      </c>
      <c r="L733" s="14" cm="1">
        <f t="array" ref="L733">+_FV(Table1[[#This Row],[Company]],"price")</f>
        <v>215.45</v>
      </c>
      <c r="M733" s="18">
        <f>+Table1[[#This Row],[Last Price]]/Table1[[#This Row],[52 week high]]</f>
        <v>0.89222486799875766</v>
      </c>
      <c r="N733" s="16" cm="1">
        <f t="array" ref="N733">_FV(Table1[[#This Row],[Company]],"52 week high",TRUE)</f>
        <v>241.47499999999999</v>
      </c>
      <c r="O733" s="16" cm="1">
        <f t="array" ref="O733">_FV(Table1[[#This Row],[Company]],"52 week low",TRUE)</f>
        <v>126.94499999999999</v>
      </c>
      <c r="P733" s="17" cm="1">
        <f t="array" ref="P733">_FV(Table1[[#This Row],[Company]],"Beta")</f>
        <v>1.4291</v>
      </c>
      <c r="Q733" s="65" t="s">
        <v>3073</v>
      </c>
      <c r="R733" s="19" t="s">
        <v>26</v>
      </c>
    </row>
    <row r="734" spans="2:18" ht="38.25" x14ac:dyDescent="0.25">
      <c r="B734" s="5" t="s">
        <v>3074</v>
      </c>
      <c r="C734" s="6" t="s">
        <v>3075</v>
      </c>
      <c r="D734" s="6" t="e" vm="733">
        <v>#VALUE!</v>
      </c>
      <c r="E734" s="5" t="s">
        <v>15</v>
      </c>
      <c r="F734" s="5" t="s">
        <v>23</v>
      </c>
      <c r="G734" s="5" t="s">
        <v>76</v>
      </c>
      <c r="H734" s="5" t="s">
        <v>77</v>
      </c>
      <c r="I734" s="5">
        <v>334510</v>
      </c>
      <c r="J734" s="5" t="s">
        <v>18</v>
      </c>
      <c r="K734" s="7" cm="1">
        <f t="array" ref="K734">_FV(Table1[[#This Row],[Company]],"Market cap",TRUE)</f>
        <v>109906122500</v>
      </c>
      <c r="L734" s="14" cm="1">
        <f t="array" ref="L734">+_FV(Table1[[#This Row],[Company]],"price")</f>
        <v>82.625</v>
      </c>
      <c r="M734" s="18">
        <f>+Table1[[#This Row],[Last Price]]/Table1[[#This Row],[52 week high]]</f>
        <v>0.72281515178024669</v>
      </c>
      <c r="N734" s="16" cm="1">
        <f t="array" ref="N734">_FV(Table1[[#This Row],[Company]],"52 week high",TRUE)</f>
        <v>114.31</v>
      </c>
      <c r="O734" s="16" cm="1">
        <f t="array" ref="O734">_FV(Table1[[#This Row],[Company]],"52 week low",TRUE)</f>
        <v>75.765000000000001</v>
      </c>
      <c r="P734" s="17" cm="1">
        <f t="array" ref="P734">_FV(Table1[[#This Row],[Company]],"Beta")</f>
        <v>0.72950000000000004</v>
      </c>
      <c r="Q734" s="65" t="s">
        <v>3076</v>
      </c>
      <c r="R734" s="19" t="s">
        <v>26</v>
      </c>
    </row>
    <row r="735" spans="2:18" ht="38.25" x14ac:dyDescent="0.25">
      <c r="B735" s="5" t="s">
        <v>3077</v>
      </c>
      <c r="C735" s="6" t="s">
        <v>3078</v>
      </c>
      <c r="D735" s="6" t="e" vm="734">
        <v>#VALUE!</v>
      </c>
      <c r="E735" s="5" t="s">
        <v>15</v>
      </c>
      <c r="F735" s="5" t="s">
        <v>16</v>
      </c>
      <c r="G735" s="5" t="s">
        <v>36</v>
      </c>
      <c r="H735" s="5" t="s">
        <v>36</v>
      </c>
      <c r="I735" s="5">
        <v>325414</v>
      </c>
      <c r="J735" s="5" t="s">
        <v>18</v>
      </c>
      <c r="K735" s="7" cm="1">
        <f t="array" ref="K735">_FV(Table1[[#This Row],[Company]],"Market cap",TRUE)</f>
        <v>402845615</v>
      </c>
      <c r="L735" s="14" cm="1">
        <f t="array" ref="L735">+_FV(Table1[[#This Row],[Company]],"price")</f>
        <v>8.31</v>
      </c>
      <c r="M735" s="18">
        <f>+Table1[[#This Row],[Last Price]]/Table1[[#This Row],[52 week high]]</f>
        <v>0.52362948960302458</v>
      </c>
      <c r="N735" s="16" cm="1">
        <f t="array" ref="N735">_FV(Table1[[#This Row],[Company]],"52 week high",TRUE)</f>
        <v>15.87</v>
      </c>
      <c r="O735" s="16" cm="1">
        <f t="array" ref="O735">_FV(Table1[[#This Row],[Company]],"52 week low",TRUE)</f>
        <v>5.6950000000000003</v>
      </c>
      <c r="P735" s="17" cm="1">
        <f t="array" ref="P735">_FV(Table1[[#This Row],[Company]],"Beta")</f>
        <v>1.4098999999999999</v>
      </c>
      <c r="Q735" s="65" t="s">
        <v>3079</v>
      </c>
      <c r="R735" s="19" t="s">
        <v>37</v>
      </c>
    </row>
    <row r="736" spans="2:18" ht="38.25" x14ac:dyDescent="0.25">
      <c r="B736" s="5" t="s">
        <v>3083</v>
      </c>
      <c r="C736" s="6" t="s">
        <v>3084</v>
      </c>
      <c r="D736" s="6" t="e" vm="735">
        <v>#VALUE!</v>
      </c>
      <c r="E736" s="5" t="s">
        <v>15</v>
      </c>
      <c r="F736" s="5" t="s">
        <v>16</v>
      </c>
      <c r="G736" s="5" t="s">
        <v>125</v>
      </c>
      <c r="H736" s="5" t="s">
        <v>125</v>
      </c>
      <c r="I736" s="5">
        <v>325412</v>
      </c>
      <c r="J736" s="5" t="s">
        <v>18</v>
      </c>
      <c r="K736" s="7" cm="1">
        <f t="array" ref="K736">_FV(Table1[[#This Row],[Company]],"Market cap",TRUE)</f>
        <v>268194188880</v>
      </c>
      <c r="L736" s="14" cm="1">
        <f t="array" ref="L736">+_FV(Table1[[#This Row],[Company]],"price")</f>
        <v>105.78</v>
      </c>
      <c r="M736" s="18">
        <f>+Table1[[#This Row],[Last Price]]/Table1[[#This Row],[52 week high]]</f>
        <v>0.91592345657632701</v>
      </c>
      <c r="N736" s="16" cm="1">
        <f t="array" ref="N736">_FV(Table1[[#This Row],[Company]],"52 week high",TRUE)</f>
        <v>115.49</v>
      </c>
      <c r="O736" s="16" cm="1">
        <f t="array" ref="O736">_FV(Table1[[#This Row],[Company]],"52 week low",TRUE)</f>
        <v>72.875</v>
      </c>
      <c r="P736" s="17" cm="1">
        <f t="array" ref="P736">_FV(Table1[[#This Row],[Company]],"Beta")</f>
        <v>0.37340000000000001</v>
      </c>
      <c r="Q736" s="65" t="s">
        <v>3085</v>
      </c>
      <c r="R736" s="19" t="s">
        <v>26</v>
      </c>
    </row>
    <row r="737" spans="2:18" ht="38.25" x14ac:dyDescent="0.25">
      <c r="B737" s="5" t="s">
        <v>3092</v>
      </c>
      <c r="C737" s="6" t="s">
        <v>3093</v>
      </c>
      <c r="D737" s="6" t="e" vm="736">
        <v>#VALUE!</v>
      </c>
      <c r="E737" s="5" t="s">
        <v>15</v>
      </c>
      <c r="F737" s="5" t="s">
        <v>23</v>
      </c>
      <c r="G737" s="5" t="s">
        <v>76</v>
      </c>
      <c r="H737" s="5" t="s">
        <v>313</v>
      </c>
      <c r="I737" s="5">
        <v>339112</v>
      </c>
      <c r="J737" s="5" t="s">
        <v>18</v>
      </c>
      <c r="K737" s="7" cm="1">
        <f t="array" ref="K737">_FV(Table1[[#This Row],[Company]],"Market cap",TRUE)</f>
        <v>3982935014</v>
      </c>
      <c r="L737" s="14" cm="1">
        <f t="array" ref="L737">+_FV(Table1[[#This Row],[Company]],"price")</f>
        <v>69.974999999999994</v>
      </c>
      <c r="M737" s="18">
        <f>+Table1[[#This Row],[Last Price]]/Table1[[#This Row],[52 week high]]</f>
        <v>0.91903073286052006</v>
      </c>
      <c r="N737" s="16" cm="1">
        <f t="array" ref="N737">_FV(Table1[[#This Row],[Company]],"52 week high",TRUE)</f>
        <v>76.14</v>
      </c>
      <c r="O737" s="16" cm="1">
        <f t="array" ref="O737">_FV(Table1[[#This Row],[Company]],"52 week low",TRUE)</f>
        <v>50.46</v>
      </c>
      <c r="P737" s="17" cm="1">
        <f t="array" ref="P737">_FV(Table1[[#This Row],[Company]],"Beta")</f>
        <v>0.98080000000000001</v>
      </c>
      <c r="Q737" s="65" t="s">
        <v>3094</v>
      </c>
      <c r="R737" s="19" t="s">
        <v>26</v>
      </c>
    </row>
    <row r="738" spans="2:18" ht="25.5" x14ac:dyDescent="0.25">
      <c r="B738" s="5" t="s">
        <v>3098</v>
      </c>
      <c r="C738" s="6" t="s">
        <v>3099</v>
      </c>
      <c r="D738" s="6" t="e" vm="737">
        <v>#VALUE!</v>
      </c>
      <c r="E738" s="5" t="s">
        <v>15</v>
      </c>
      <c r="F738" s="5" t="s">
        <v>16</v>
      </c>
      <c r="G738" s="5" t="s">
        <v>36</v>
      </c>
      <c r="H738" s="5" t="s">
        <v>36</v>
      </c>
      <c r="I738" s="5">
        <v>325412</v>
      </c>
      <c r="J738" s="5" t="s">
        <v>18</v>
      </c>
      <c r="K738" s="7" cm="1">
        <f t="array" ref="K738">_FV(Table1[[#This Row],[Company]],"Market cap",TRUE)</f>
        <v>645786308</v>
      </c>
      <c r="L738" s="14" cm="1">
        <f t="array" ref="L738">+_FV(Table1[[#This Row],[Company]],"price")</f>
        <v>6.4725000000000001</v>
      </c>
      <c r="M738" s="18">
        <f>+Table1[[#This Row],[Last Price]]/Table1[[#This Row],[52 week high]]</f>
        <v>0.77627460151836802</v>
      </c>
      <c r="N738" s="16" cm="1">
        <f t="array" ref="N738">_FV(Table1[[#This Row],[Company]],"52 week high",TRUE)</f>
        <v>8.3378999999999994</v>
      </c>
      <c r="O738" s="16" cm="1">
        <f t="array" ref="O738">_FV(Table1[[#This Row],[Company]],"52 week low",TRUE)</f>
        <v>2.68</v>
      </c>
      <c r="P738" s="17" cm="1">
        <f t="array" ref="P738">_FV(Table1[[#This Row],[Company]],"Beta")</f>
        <v>1.7255</v>
      </c>
      <c r="Q738" s="65" t="s">
        <v>3100</v>
      </c>
      <c r="R738" s="19" t="s">
        <v>19</v>
      </c>
    </row>
    <row r="739" spans="2:18" ht="25.5" x14ac:dyDescent="0.25">
      <c r="B739" s="5" t="s">
        <v>3101</v>
      </c>
      <c r="C739" s="6" t="s">
        <v>3102</v>
      </c>
      <c r="D739" s="6" t="e" vm="738">
        <v>#VALUE!</v>
      </c>
      <c r="E739" s="5" t="s">
        <v>15</v>
      </c>
      <c r="F739" s="5" t="s">
        <v>16</v>
      </c>
      <c r="G739" s="5" t="s">
        <v>36</v>
      </c>
      <c r="H739" s="5" t="s">
        <v>36</v>
      </c>
      <c r="I739" s="5" t="s">
        <v>37</v>
      </c>
      <c r="J739" s="5" t="s">
        <v>18</v>
      </c>
      <c r="K739" s="7" cm="1">
        <f t="array" ref="K739">_FV(Table1[[#This Row],[Company]],"Market cap",TRUE)</f>
        <v>712138294</v>
      </c>
      <c r="L739" s="14" cm="1">
        <f t="array" ref="L739">+_FV(Table1[[#This Row],[Company]],"price")</f>
        <v>15.38</v>
      </c>
      <c r="M739" s="18">
        <f>+Table1[[#This Row],[Last Price]]/Table1[[#This Row],[52 week high]]</f>
        <v>0.49918857513794229</v>
      </c>
      <c r="N739" s="16" cm="1">
        <f t="array" ref="N739">_FV(Table1[[#This Row],[Company]],"52 week high",TRUE)</f>
        <v>30.81</v>
      </c>
      <c r="O739" s="16" cm="1">
        <f t="array" ref="O739">_FV(Table1[[#This Row],[Company]],"52 week low",TRUE)</f>
        <v>12.03</v>
      </c>
      <c r="P739" s="17" cm="1">
        <f t="array" ref="P739">_FV(Table1[[#This Row],[Company]],"Beta")</f>
        <v>0.79420000000000002</v>
      </c>
      <c r="Q739" s="65" t="s">
        <v>3103</v>
      </c>
      <c r="R739" s="19" t="s">
        <v>37</v>
      </c>
    </row>
    <row r="740" spans="2:18" ht="38.25" x14ac:dyDescent="0.25">
      <c r="B740" s="5" t="s">
        <v>3107</v>
      </c>
      <c r="C740" s="6" t="s">
        <v>3108</v>
      </c>
      <c r="D740" s="6" t="e" vm="739">
        <v>#VALUE!</v>
      </c>
      <c r="E740" s="5" t="s">
        <v>15</v>
      </c>
      <c r="F740" s="5" t="s">
        <v>16</v>
      </c>
      <c r="G740" s="5" t="s">
        <v>17</v>
      </c>
      <c r="H740" s="5" t="s">
        <v>17</v>
      </c>
      <c r="I740" s="5">
        <v>334516</v>
      </c>
      <c r="J740" s="5" t="s">
        <v>18</v>
      </c>
      <c r="K740" s="7" cm="1">
        <f t="array" ref="K740">_FV(Table1[[#This Row],[Company]],"Market cap",TRUE)</f>
        <v>33595114911</v>
      </c>
      <c r="L740" s="14" cm="1">
        <f t="array" ref="L740">+_FV(Table1[[#This Row],[Company]],"price")</f>
        <v>1506.9</v>
      </c>
      <c r="M740" s="18">
        <f>+Table1[[#This Row],[Last Price]]/Table1[[#This Row],[52 week high]]</f>
        <v>0.95168924999763171</v>
      </c>
      <c r="N740" s="16" cm="1">
        <f t="array" ref="N740">_FV(Table1[[#This Row],[Company]],"52 week high",TRUE)</f>
        <v>1583.395</v>
      </c>
      <c r="O740" s="16" cm="1">
        <f t="array" ref="O740">_FV(Table1[[#This Row],[Company]],"52 week low",TRUE)</f>
        <v>1065.55</v>
      </c>
      <c r="P740" s="17" cm="1">
        <f t="array" ref="P740">_FV(Table1[[#This Row],[Company]],"Beta")</f>
        <v>1.1845000000000001</v>
      </c>
      <c r="Q740" s="65" t="s">
        <v>3109</v>
      </c>
      <c r="R740" s="19" t="s">
        <v>19</v>
      </c>
    </row>
    <row r="741" spans="2:18" ht="38.25" x14ac:dyDescent="0.25">
      <c r="B741" s="5" t="s">
        <v>3128</v>
      </c>
      <c r="C741" s="6" t="s">
        <v>3129</v>
      </c>
      <c r="D741" s="6" t="e" vm="740">
        <v>#VALUE!</v>
      </c>
      <c r="E741" s="5" t="s">
        <v>15</v>
      </c>
      <c r="F741" s="5" t="s">
        <v>16</v>
      </c>
      <c r="G741" s="5" t="s">
        <v>36</v>
      </c>
      <c r="H741" s="5" t="s">
        <v>36</v>
      </c>
      <c r="I741" s="5">
        <v>325412</v>
      </c>
      <c r="J741" s="5" t="s">
        <v>18</v>
      </c>
      <c r="K741" s="7" cm="1">
        <f t="array" ref="K741">_FV(Table1[[#This Row],[Company]],"Market cap",TRUE)</f>
        <v>2960829435</v>
      </c>
      <c r="L741" s="14" cm="1">
        <f t="array" ref="L741">+_FV(Table1[[#This Row],[Company]],"price")</f>
        <v>51.414999999999999</v>
      </c>
      <c r="M741" s="18">
        <f>+Table1[[#This Row],[Last Price]]/Table1[[#This Row],[52 week high]]</f>
        <v>0.41194615816040381</v>
      </c>
      <c r="N741" s="16" cm="1">
        <f t="array" ref="N741">_FV(Table1[[#This Row],[Company]],"52 week high",TRUE)</f>
        <v>124.81</v>
      </c>
      <c r="O741" s="16" cm="1">
        <f t="array" ref="O741">_FV(Table1[[#This Row],[Company]],"52 week low",TRUE)</f>
        <v>32.96</v>
      </c>
      <c r="P741" s="17" cm="1">
        <f t="array" ref="P741">_FV(Table1[[#This Row],[Company]],"Beta")</f>
        <v>0.996</v>
      </c>
      <c r="Q741" s="65" t="s">
        <v>3130</v>
      </c>
      <c r="R741" s="19" t="s">
        <v>19</v>
      </c>
    </row>
    <row r="742" spans="2:18" ht="25.5" x14ac:dyDescent="0.25">
      <c r="B742" s="5" t="s">
        <v>3131</v>
      </c>
      <c r="C742" s="6" t="s">
        <v>3132</v>
      </c>
      <c r="D742" s="6" t="e" vm="741">
        <v>#VALUE!</v>
      </c>
      <c r="E742" s="5" t="s">
        <v>15</v>
      </c>
      <c r="F742" s="5" t="s">
        <v>16</v>
      </c>
      <c r="G742" s="5" t="s">
        <v>36</v>
      </c>
      <c r="H742" s="5" t="s">
        <v>36</v>
      </c>
      <c r="I742" s="5">
        <v>325412</v>
      </c>
      <c r="J742" s="5" t="s">
        <v>18</v>
      </c>
      <c r="K742" s="7" cm="1">
        <f t="array" ref="K742">_FV(Table1[[#This Row],[Company]],"Market cap",TRUE)</f>
        <v>870509671</v>
      </c>
      <c r="L742" s="14" cm="1">
        <f t="array" ref="L742">+_FV(Table1[[#This Row],[Company]],"price")</f>
        <v>23.61</v>
      </c>
      <c r="M742" s="18">
        <f>+Table1[[#This Row],[Last Price]]/Table1[[#This Row],[52 week high]]</f>
        <v>0.77295793092159104</v>
      </c>
      <c r="N742" s="16" cm="1">
        <f t="array" ref="N742">_FV(Table1[[#This Row],[Company]],"52 week high",TRUE)</f>
        <v>30.545000000000002</v>
      </c>
      <c r="O742" s="16" cm="1">
        <f t="array" ref="O742">_FV(Table1[[#This Row],[Company]],"52 week low",TRUE)</f>
        <v>16.9863</v>
      </c>
      <c r="P742" s="17" cm="1">
        <f t="array" ref="P742">_FV(Table1[[#This Row],[Company]],"Beta")</f>
        <v>1.3333999999999999</v>
      </c>
      <c r="Q742" s="65" t="s">
        <v>3133</v>
      </c>
      <c r="R742" s="19" t="s">
        <v>19</v>
      </c>
    </row>
    <row r="743" spans="2:18" ht="38.25" x14ac:dyDescent="0.25">
      <c r="B743" s="5" t="s">
        <v>3146</v>
      </c>
      <c r="C743" s="6" t="s">
        <v>3147</v>
      </c>
      <c r="D743" s="6" t="e" vm="742">
        <v>#VALUE!</v>
      </c>
      <c r="E743" s="5" t="s">
        <v>15</v>
      </c>
      <c r="F743" s="5" t="s">
        <v>16</v>
      </c>
      <c r="G743" s="5" t="s">
        <v>36</v>
      </c>
      <c r="H743" s="5" t="s">
        <v>36</v>
      </c>
      <c r="I743" s="5">
        <v>325414</v>
      </c>
      <c r="J743" s="5" t="s">
        <v>18</v>
      </c>
      <c r="K743" s="7" cm="1">
        <f t="array" ref="K743">_FV(Table1[[#This Row],[Company]],"Market cap",TRUE)</f>
        <v>69636557430</v>
      </c>
      <c r="L743" s="14" cm="1">
        <f t="array" ref="L743">+_FV(Table1[[#This Row],[Company]],"price")</f>
        <v>181.26</v>
      </c>
      <c r="M743" s="18">
        <f>+Table1[[#This Row],[Last Price]]/Table1[[#This Row],[52 week high]]</f>
        <v>0.83433831990794016</v>
      </c>
      <c r="N743" s="16" cm="1">
        <f t="array" ref="N743">_FV(Table1[[#This Row],[Company]],"52 week high",TRUE)</f>
        <v>217.25</v>
      </c>
      <c r="O743" s="16" cm="1">
        <f t="array" ref="O743">_FV(Table1[[#This Row],[Company]],"52 week low",TRUE)</f>
        <v>115.03</v>
      </c>
      <c r="P743" s="17" cm="1">
        <f t="array" ref="P743">_FV(Table1[[#This Row],[Company]],"Beta")</f>
        <v>1.6721999999999999</v>
      </c>
      <c r="Q743" s="65" t="s">
        <v>3148</v>
      </c>
      <c r="R743" s="19" t="s">
        <v>26</v>
      </c>
    </row>
    <row r="744" spans="2:18" ht="25.5" x14ac:dyDescent="0.25">
      <c r="B744" s="5" t="s">
        <v>3149</v>
      </c>
      <c r="C744" s="6" t="s">
        <v>3150</v>
      </c>
      <c r="D744" s="6" t="e" vm="743">
        <v>#VALUE!</v>
      </c>
      <c r="E744" s="5" t="s">
        <v>15</v>
      </c>
      <c r="F744" s="5" t="s">
        <v>23</v>
      </c>
      <c r="G744" s="5" t="s">
        <v>24</v>
      </c>
      <c r="H744" s="5" t="s">
        <v>25</v>
      </c>
      <c r="I744" s="5">
        <v>624190</v>
      </c>
      <c r="J744" s="5" t="s">
        <v>18</v>
      </c>
      <c r="K744" s="7" cm="1">
        <f t="array" ref="K744">_FV(Table1[[#This Row],[Company]],"Market cap",TRUE)</f>
        <v>1513224389</v>
      </c>
      <c r="L744" s="14" cm="1">
        <f t="array" ref="L744">+_FV(Table1[[#This Row],[Company]],"price")</f>
        <v>107.03</v>
      </c>
      <c r="M744" s="18">
        <f>+Table1[[#This Row],[Last Price]]/Table1[[#This Row],[52 week high]]</f>
        <v>0.88061543524765507</v>
      </c>
      <c r="N744" s="16" cm="1">
        <f t="array" ref="N744">_FV(Table1[[#This Row],[Company]],"52 week high",TRUE)</f>
        <v>121.54</v>
      </c>
      <c r="O744" s="16" cm="1">
        <f t="array" ref="O744">_FV(Table1[[#This Row],[Company]],"52 week low",TRUE)</f>
        <v>73.06</v>
      </c>
      <c r="P744" s="17" cm="1">
        <f t="array" ref="P744">_FV(Table1[[#This Row],[Company]],"Beta")</f>
        <v>0.6462</v>
      </c>
      <c r="Q744" s="65" t="s">
        <v>3151</v>
      </c>
      <c r="R744" s="19" t="s">
        <v>19</v>
      </c>
    </row>
    <row r="745" spans="2:18" ht="51" x14ac:dyDescent="0.25">
      <c r="B745" s="5" t="s">
        <v>3155</v>
      </c>
      <c r="C745" s="6" t="s">
        <v>3156</v>
      </c>
      <c r="D745" s="6" t="e" vm="744">
        <v>#VALUE!</v>
      </c>
      <c r="E745" s="5" t="s">
        <v>15</v>
      </c>
      <c r="F745" s="5" t="s">
        <v>23</v>
      </c>
      <c r="G745" s="5" t="s">
        <v>24</v>
      </c>
      <c r="H745" s="5" t="s">
        <v>317</v>
      </c>
      <c r="I745" s="5">
        <v>524114</v>
      </c>
      <c r="J745" s="5" t="s">
        <v>18</v>
      </c>
      <c r="K745" s="7" cm="1">
        <f t="array" ref="K745">_FV(Table1[[#This Row],[Company]],"Market cap",TRUE)</f>
        <v>17901352000</v>
      </c>
      <c r="L745" s="14" cm="1">
        <f t="array" ref="L745">+_FV(Table1[[#This Row],[Company]],"price")</f>
        <v>306.52999999999997</v>
      </c>
      <c r="M745" s="18">
        <f>+Table1[[#This Row],[Last Price]]/Table1[[#This Row],[52 week high]]</f>
        <v>0.81959893048128329</v>
      </c>
      <c r="N745" s="16" cm="1">
        <f t="array" ref="N745">_FV(Table1[[#This Row],[Company]],"52 week high",TRUE)</f>
        <v>374</v>
      </c>
      <c r="O745" s="16" cm="1">
        <f t="array" ref="O745">_FV(Table1[[#This Row],[Company]],"52 week low",TRUE)</f>
        <v>249.78</v>
      </c>
      <c r="P745" s="17" cm="1">
        <f t="array" ref="P745">_FV(Table1[[#This Row],[Company]],"Beta")</f>
        <v>0.68200000000000005</v>
      </c>
      <c r="Q745" s="65" t="s">
        <v>3157</v>
      </c>
      <c r="R745" s="19" t="s">
        <v>19</v>
      </c>
    </row>
    <row r="746" spans="2:18" ht="25.5" x14ac:dyDescent="0.25">
      <c r="B746" s="5" t="s">
        <v>3176</v>
      </c>
      <c r="C746" s="6" t="s">
        <v>3177</v>
      </c>
      <c r="D746" s="6" t="e" vm="745">
        <v>#VALUE!</v>
      </c>
      <c r="E746" s="5" t="s">
        <v>15</v>
      </c>
      <c r="F746" s="5" t="s">
        <v>16</v>
      </c>
      <c r="G746" s="5" t="s">
        <v>36</v>
      </c>
      <c r="H746" s="5" t="s">
        <v>36</v>
      </c>
      <c r="I746" s="5" t="s">
        <v>37</v>
      </c>
      <c r="J746" s="5" t="s">
        <v>18</v>
      </c>
      <c r="K746" s="7" cm="1">
        <f t="array" ref="K746">_FV(Table1[[#This Row],[Company]],"Market cap",TRUE)</f>
        <v>334437504</v>
      </c>
      <c r="L746" s="14" cm="1">
        <f t="array" ref="L746">+_FV(Table1[[#This Row],[Company]],"price")</f>
        <v>6.91</v>
      </c>
      <c r="M746" s="18">
        <f>+Table1[[#This Row],[Last Price]]/Table1[[#This Row],[52 week high]]</f>
        <v>0.44465894465894468</v>
      </c>
      <c r="N746" s="16" cm="1">
        <f t="array" ref="N746">_FV(Table1[[#This Row],[Company]],"52 week high",TRUE)</f>
        <v>15.54</v>
      </c>
      <c r="O746" s="16" cm="1">
        <f t="array" ref="O746">_FV(Table1[[#This Row],[Company]],"52 week low",TRUE)</f>
        <v>6.05</v>
      </c>
      <c r="P746" s="17" cm="1">
        <f t="array" ref="P746">_FV(Table1[[#This Row],[Company]],"Beta")</f>
        <v>1.835</v>
      </c>
      <c r="Q746" s="65" t="s">
        <v>3178</v>
      </c>
      <c r="R746" s="19" t="s">
        <v>19</v>
      </c>
    </row>
    <row r="747" spans="2:18" ht="38.25" x14ac:dyDescent="0.25">
      <c r="B747" s="5" t="s">
        <v>3185</v>
      </c>
      <c r="C747" s="6" t="s">
        <v>3186</v>
      </c>
      <c r="D747" s="6" t="e" vm="746">
        <v>#VALUE!</v>
      </c>
      <c r="E747" s="5" t="s">
        <v>15</v>
      </c>
      <c r="F747" s="5" t="s">
        <v>16</v>
      </c>
      <c r="G747" s="5" t="s">
        <v>36</v>
      </c>
      <c r="H747" s="5" t="s">
        <v>36</v>
      </c>
      <c r="I747" s="5">
        <v>325412</v>
      </c>
      <c r="J747" s="5" t="s">
        <v>18</v>
      </c>
      <c r="K747" s="7" cm="1">
        <f t="array" ref="K747">_FV(Table1[[#This Row],[Company]],"Market cap",TRUE)</f>
        <v>1233680640</v>
      </c>
      <c r="L747" s="14" cm="1">
        <f t="array" ref="L747">+_FV(Table1[[#This Row],[Company]],"price")</f>
        <v>32</v>
      </c>
      <c r="M747" s="18">
        <f>+Table1[[#This Row],[Last Price]]/Table1[[#This Row],[52 week high]]</f>
        <v>0.67142257658413773</v>
      </c>
      <c r="N747" s="16" cm="1">
        <f t="array" ref="N747">_FV(Table1[[#This Row],[Company]],"52 week high",TRUE)</f>
        <v>47.66</v>
      </c>
      <c r="O747" s="16" cm="1">
        <f t="array" ref="O747">_FV(Table1[[#This Row],[Company]],"52 week low",TRUE)</f>
        <v>19.23</v>
      </c>
      <c r="P747" s="17" cm="1">
        <f t="array" ref="P747">_FV(Table1[[#This Row],[Company]],"Beta")</f>
        <v>1.2456</v>
      </c>
      <c r="Q747" s="65" t="s">
        <v>3187</v>
      </c>
      <c r="R747" s="19" t="s">
        <v>19</v>
      </c>
    </row>
    <row r="748" spans="2:18" ht="25.5" x14ac:dyDescent="0.25">
      <c r="B748" s="5" t="s">
        <v>3215</v>
      </c>
      <c r="C748" s="6" t="s">
        <v>3216</v>
      </c>
      <c r="D748" s="6" t="e" vm="747">
        <v>#VALUE!</v>
      </c>
      <c r="E748" s="5" t="s">
        <v>15</v>
      </c>
      <c r="F748" s="5" t="s">
        <v>16</v>
      </c>
      <c r="G748" s="5" t="s">
        <v>36</v>
      </c>
      <c r="H748" s="5" t="s">
        <v>36</v>
      </c>
      <c r="I748" s="5">
        <v>325414</v>
      </c>
      <c r="J748" s="5" t="s">
        <v>18</v>
      </c>
      <c r="K748" s="7" cm="1">
        <f t="array" ref="K748">_FV(Table1[[#This Row],[Company]],"Market cap",TRUE)</f>
        <v>1576107799</v>
      </c>
      <c r="L748" s="14" cm="1">
        <f t="array" ref="L748">+_FV(Table1[[#This Row],[Company]],"price")</f>
        <v>19.45</v>
      </c>
      <c r="M748" s="18">
        <f>+Table1[[#This Row],[Last Price]]/Table1[[#This Row],[52 week high]]</f>
        <v>0.69020581973030515</v>
      </c>
      <c r="N748" s="16" cm="1">
        <f t="array" ref="N748">_FV(Table1[[#This Row],[Company]],"52 week high",TRUE)</f>
        <v>28.18</v>
      </c>
      <c r="O748" s="16" cm="1">
        <f t="array" ref="O748">_FV(Table1[[#This Row],[Company]],"52 week low",TRUE)</f>
        <v>13.92</v>
      </c>
      <c r="P748" s="17" cm="1">
        <f t="array" ref="P748">_FV(Table1[[#This Row],[Company]],"Beta")</f>
        <v>1.8486</v>
      </c>
      <c r="Q748" s="65" t="s">
        <v>3217</v>
      </c>
      <c r="R748" s="19" t="s">
        <v>26</v>
      </c>
    </row>
    <row r="749" spans="2:18" ht="38.25" x14ac:dyDescent="0.25">
      <c r="B749" s="5" t="s">
        <v>3224</v>
      </c>
      <c r="C749" s="6" t="s">
        <v>3225</v>
      </c>
      <c r="D749" s="6" t="e" vm="748">
        <v>#VALUE!</v>
      </c>
      <c r="E749" s="5" t="s">
        <v>15</v>
      </c>
      <c r="F749" s="5" t="s">
        <v>16</v>
      </c>
      <c r="G749" s="5" t="s">
        <v>17</v>
      </c>
      <c r="H749" s="5" t="s">
        <v>17</v>
      </c>
      <c r="I749" s="5">
        <v>334510</v>
      </c>
      <c r="J749" s="5" t="s">
        <v>18</v>
      </c>
      <c r="K749" s="7" cm="1">
        <f t="array" ref="K749">_FV(Table1[[#This Row],[Company]],"Market cap",TRUE)</f>
        <v>474631291</v>
      </c>
      <c r="L749" s="14" cm="1">
        <f t="array" ref="L749">+_FV(Table1[[#This Row],[Company]],"price")</f>
        <v>10.175000000000001</v>
      </c>
      <c r="M749" s="18">
        <f>+Table1[[#This Row],[Last Price]]/Table1[[#This Row],[52 week high]]</f>
        <v>0.2481707317073171</v>
      </c>
      <c r="N749" s="16" cm="1">
        <f t="array" ref="N749">_FV(Table1[[#This Row],[Company]],"52 week high",TRUE)</f>
        <v>41</v>
      </c>
      <c r="O749" s="16" cm="1">
        <f t="array" ref="O749">_FV(Table1[[#This Row],[Company]],"52 week low",TRUE)</f>
        <v>4.37</v>
      </c>
      <c r="P749" s="17" cm="1">
        <f t="array" ref="P749">_FV(Table1[[#This Row],[Company]],"Beta")</f>
        <v>1.611</v>
      </c>
      <c r="Q749" s="65" t="s">
        <v>3226</v>
      </c>
      <c r="R749" s="19" t="s">
        <v>19</v>
      </c>
    </row>
    <row r="750" spans="2:18" ht="38.25" x14ac:dyDescent="0.25">
      <c r="B750" s="5" t="s">
        <v>3227</v>
      </c>
      <c r="C750" s="6" t="s">
        <v>3228</v>
      </c>
      <c r="D750" s="6" t="e" vm="749">
        <v>#VALUE!</v>
      </c>
      <c r="E750" s="5" t="s">
        <v>15</v>
      </c>
      <c r="F750" s="5" t="s">
        <v>16</v>
      </c>
      <c r="G750" s="5" t="s">
        <v>36</v>
      </c>
      <c r="H750" s="5" t="s">
        <v>36</v>
      </c>
      <c r="I750" s="5">
        <v>621511</v>
      </c>
      <c r="J750" s="5" t="s">
        <v>18</v>
      </c>
      <c r="K750" s="7" cm="1">
        <f t="array" ref="K750">_FV(Table1[[#This Row],[Company]],"Market cap",TRUE)</f>
        <v>4493790235</v>
      </c>
      <c r="L750" s="14" cm="1">
        <f t="array" ref="L750">+_FV(Table1[[#This Row],[Company]],"price")</f>
        <v>41.33</v>
      </c>
      <c r="M750" s="18">
        <f>+Table1[[#This Row],[Last Price]]/Table1[[#This Row],[52 week high]]</f>
        <v>0.55239240844693938</v>
      </c>
      <c r="N750" s="16" cm="1">
        <f t="array" ref="N750">_FV(Table1[[#This Row],[Company]],"52 week high",TRUE)</f>
        <v>74.819999999999993</v>
      </c>
      <c r="O750" s="16" cm="1">
        <f t="array" ref="O750">_FV(Table1[[#This Row],[Company]],"52 week low",TRUE)</f>
        <v>26.1</v>
      </c>
      <c r="P750" s="17" cm="1">
        <f t="array" ref="P750">_FV(Table1[[#This Row],[Company]],"Beta")</f>
        <v>1.2625999999999999</v>
      </c>
      <c r="Q750" s="65" t="s">
        <v>3229</v>
      </c>
      <c r="R750" s="19" t="s">
        <v>19</v>
      </c>
    </row>
    <row r="751" spans="2:18" ht="38.25" x14ac:dyDescent="0.25">
      <c r="B751" s="5" t="s">
        <v>3248</v>
      </c>
      <c r="C751" s="6" t="s">
        <v>3249</v>
      </c>
      <c r="D751" s="6" t="e" vm="750">
        <v>#VALUE!</v>
      </c>
      <c r="E751" s="5" t="s">
        <v>15</v>
      </c>
      <c r="F751" s="5" t="s">
        <v>16</v>
      </c>
      <c r="G751" s="5" t="s">
        <v>125</v>
      </c>
      <c r="H751" s="5" t="s">
        <v>125</v>
      </c>
      <c r="I751" s="5">
        <v>325412</v>
      </c>
      <c r="J751" s="5" t="s">
        <v>18</v>
      </c>
      <c r="K751" s="7" cm="1">
        <f t="array" ref="K751">_FV(Table1[[#This Row],[Company]],"Market cap",TRUE)</f>
        <v>491501017</v>
      </c>
      <c r="L751" s="14" cm="1">
        <f t="array" ref="L751">+_FV(Table1[[#This Row],[Company]],"price")</f>
        <v>2.6150000000000002</v>
      </c>
      <c r="M751" s="18">
        <f>+Table1[[#This Row],[Last Price]]/Table1[[#This Row],[52 week high]]</f>
        <v>0.22562553925798104</v>
      </c>
      <c r="N751" s="16" cm="1">
        <f t="array" ref="N751">_FV(Table1[[#This Row],[Company]],"52 week high",TRUE)</f>
        <v>11.59</v>
      </c>
      <c r="O751" s="16" cm="1">
        <f t="array" ref="O751">_FV(Table1[[#This Row],[Company]],"52 week low",TRUE)</f>
        <v>1.99</v>
      </c>
      <c r="P751" s="17" cm="1">
        <f t="array" ref="P751">_FV(Table1[[#This Row],[Company]],"Beta")</f>
        <v>0.96779999999999999</v>
      </c>
      <c r="Q751" s="65" t="s">
        <v>3250</v>
      </c>
      <c r="R751" s="19" t="s">
        <v>19</v>
      </c>
    </row>
    <row r="752" spans="2:18" ht="38.25" x14ac:dyDescent="0.25">
      <c r="B752" s="5" t="s">
        <v>3251</v>
      </c>
      <c r="C752" s="6" t="s">
        <v>3252</v>
      </c>
      <c r="D752" s="6" t="e" vm="751">
        <v>#VALUE!</v>
      </c>
      <c r="E752" s="5" t="s">
        <v>15</v>
      </c>
      <c r="F752" s="5" t="s">
        <v>16</v>
      </c>
      <c r="G752" s="5" t="s">
        <v>17</v>
      </c>
      <c r="H752" s="5" t="s">
        <v>17</v>
      </c>
      <c r="I752" s="5">
        <v>541380</v>
      </c>
      <c r="J752" s="5" t="s">
        <v>18</v>
      </c>
      <c r="K752" s="7" cm="1">
        <f t="array" ref="K752">_FV(Table1[[#This Row],[Company]],"Market cap",TRUE)</f>
        <v>1453750000</v>
      </c>
      <c r="L752" s="14" cm="1">
        <f t="array" ref="L752">+_FV(Table1[[#This Row],[Company]],"price")</f>
        <v>11.18</v>
      </c>
      <c r="M752" s="18">
        <f>+Table1[[#This Row],[Last Price]]/Table1[[#This Row],[52 week high]]</f>
        <v>0.47014297729184185</v>
      </c>
      <c r="N752" s="16" cm="1">
        <f t="array" ref="N752">_FV(Table1[[#This Row],[Company]],"52 week high",TRUE)</f>
        <v>23.78</v>
      </c>
      <c r="O752" s="16" cm="1">
        <f t="array" ref="O752">_FV(Table1[[#This Row],[Company]],"52 week low",TRUE)</f>
        <v>6</v>
      </c>
      <c r="P752" s="17" cm="1">
        <f t="array" ref="P752">_FV(Table1[[#This Row],[Company]],"Beta")</f>
        <v>1.1627000000000001</v>
      </c>
      <c r="Q752" s="65" t="s">
        <v>3253</v>
      </c>
      <c r="R752" s="19" t="s">
        <v>26</v>
      </c>
    </row>
    <row r="753" spans="2:18" ht="38.25" x14ac:dyDescent="0.25">
      <c r="B753" s="5" t="s">
        <v>3263</v>
      </c>
      <c r="C753" s="6" t="s">
        <v>3264</v>
      </c>
      <c r="D753" s="6" t="e" vm="752">
        <v>#VALUE!</v>
      </c>
      <c r="E753" s="5" t="s">
        <v>15</v>
      </c>
      <c r="F753" s="5" t="s">
        <v>16</v>
      </c>
      <c r="G753" s="5" t="s">
        <v>36</v>
      </c>
      <c r="H753" s="5" t="s">
        <v>36</v>
      </c>
      <c r="I753" s="5">
        <v>325412</v>
      </c>
      <c r="J753" s="5" t="s">
        <v>18</v>
      </c>
      <c r="K753" s="7" cm="1">
        <f t="array" ref="K753">_FV(Table1[[#This Row],[Company]],"Market cap",TRUE)</f>
        <v>10380591432</v>
      </c>
      <c r="L753" s="14" cm="1">
        <f t="array" ref="L753">+_FV(Table1[[#This Row],[Company]],"price")</f>
        <v>107.98</v>
      </c>
      <c r="M753" s="18">
        <f>+Table1[[#This Row],[Last Price]]/Table1[[#This Row],[52 week high]]</f>
        <v>0.83517673447289054</v>
      </c>
      <c r="N753" s="16" cm="1">
        <f t="array" ref="N753">_FV(Table1[[#This Row],[Company]],"52 week high",TRUE)</f>
        <v>129.29</v>
      </c>
      <c r="O753" s="16" cm="1">
        <f t="array" ref="O753">_FV(Table1[[#This Row],[Company]],"52 week low",TRUE)</f>
        <v>75.25</v>
      </c>
      <c r="P753" s="17" cm="1">
        <f t="array" ref="P753">_FV(Table1[[#This Row],[Company]],"Beta")</f>
        <v>0.48110000000000003</v>
      </c>
      <c r="Q753" s="65" t="s">
        <v>3265</v>
      </c>
      <c r="R753" s="19" t="s">
        <v>26</v>
      </c>
    </row>
    <row r="754" spans="2:18" ht="38.25" x14ac:dyDescent="0.25">
      <c r="B754" s="5" t="s">
        <v>3266</v>
      </c>
      <c r="C754" s="6" t="s">
        <v>3267</v>
      </c>
      <c r="D754" s="6" t="e" vm="753">
        <v>#VALUE!</v>
      </c>
      <c r="E754" s="5" t="s">
        <v>15</v>
      </c>
      <c r="F754" s="5" t="s">
        <v>23</v>
      </c>
      <c r="G754" s="5" t="s">
        <v>76</v>
      </c>
      <c r="H754" s="5" t="s">
        <v>77</v>
      </c>
      <c r="I754" s="5">
        <v>339112</v>
      </c>
      <c r="J754" s="5" t="s">
        <v>18</v>
      </c>
      <c r="K754" s="7" cm="1">
        <f t="array" ref="K754">_FV(Table1[[#This Row],[Company]],"Market cap",TRUE)</f>
        <v>1284163612</v>
      </c>
      <c r="L754" s="14" cm="1">
        <f t="array" ref="L754">+_FV(Table1[[#This Row],[Company]],"price")</f>
        <v>36.244999999999997</v>
      </c>
      <c r="M754" s="18">
        <f>+Table1[[#This Row],[Last Price]]/Table1[[#This Row],[52 week high]]</f>
        <v>0.45937896070975914</v>
      </c>
      <c r="N754" s="16" cm="1">
        <f t="array" ref="N754">_FV(Table1[[#This Row],[Company]],"52 week high",TRUE)</f>
        <v>78.900000000000006</v>
      </c>
      <c r="O754" s="16" cm="1">
        <f t="array" ref="O754">_FV(Table1[[#This Row],[Company]],"52 week low",TRUE)</f>
        <v>34.700000000000003</v>
      </c>
      <c r="P754" s="17" cm="1">
        <f t="array" ref="P754">_FV(Table1[[#This Row],[Company]],"Beta")</f>
        <v>0.79039999999999999</v>
      </c>
      <c r="Q754" s="65" t="s">
        <v>3268</v>
      </c>
      <c r="R754" s="19" t="s">
        <v>19</v>
      </c>
    </row>
    <row r="755" spans="2:18" ht="38.25" x14ac:dyDescent="0.25">
      <c r="B755" s="5" t="s">
        <v>3300</v>
      </c>
      <c r="C755" s="6" t="s">
        <v>3301</v>
      </c>
      <c r="D755" s="6" t="e" vm="754">
        <v>#VALUE!</v>
      </c>
      <c r="E755" s="5" t="s">
        <v>15</v>
      </c>
      <c r="F755" s="5" t="s">
        <v>23</v>
      </c>
      <c r="G755" s="5" t="s">
        <v>434</v>
      </c>
      <c r="H755" s="5" t="s">
        <v>434</v>
      </c>
      <c r="I755" s="5">
        <v>541512</v>
      </c>
      <c r="J755" s="5" t="s">
        <v>18</v>
      </c>
      <c r="K755" s="7" cm="1">
        <f t="array" ref="K755">_FV(Table1[[#This Row],[Company]],"Market cap",TRUE)</f>
        <v>1250448346</v>
      </c>
      <c r="L755" s="14" cm="1">
        <f t="array" ref="L755">+_FV(Table1[[#This Row],[Company]],"price")</f>
        <v>18.940000000000001</v>
      </c>
      <c r="M755" s="18">
        <f>+Table1[[#This Row],[Last Price]]/Table1[[#This Row],[52 week high]]</f>
        <v>0.86130059117780822</v>
      </c>
      <c r="N755" s="16" cm="1">
        <f t="array" ref="N755">_FV(Table1[[#This Row],[Company]],"52 week high",TRUE)</f>
        <v>21.99</v>
      </c>
      <c r="O755" s="16" cm="1">
        <f t="array" ref="O755">_FV(Table1[[#This Row],[Company]],"52 week low",TRUE)</f>
        <v>16.13</v>
      </c>
      <c r="P755" s="17" cm="1">
        <f t="array" ref="P755">_FV(Table1[[#This Row],[Company]],"Beta")</f>
        <v>1.0188999999999999</v>
      </c>
      <c r="Q755" s="65" t="s">
        <v>3302</v>
      </c>
      <c r="R755" s="19" t="s">
        <v>26</v>
      </c>
    </row>
    <row r="756" spans="2:18" ht="38.25" x14ac:dyDescent="0.25">
      <c r="B756" s="5" t="s">
        <v>3306</v>
      </c>
      <c r="C756" s="6" t="s">
        <v>3307</v>
      </c>
      <c r="D756" s="6" t="e" vm="755">
        <v>#VALUE!</v>
      </c>
      <c r="E756" s="5" t="s">
        <v>15</v>
      </c>
      <c r="F756" s="5" t="s">
        <v>16</v>
      </c>
      <c r="G756" s="5" t="s">
        <v>125</v>
      </c>
      <c r="H756" s="5" t="s">
        <v>125</v>
      </c>
      <c r="I756" s="5">
        <v>325412</v>
      </c>
      <c r="J756" s="5" t="s">
        <v>18</v>
      </c>
      <c r="K756" s="7" cm="1">
        <f t="array" ref="K756">_FV(Table1[[#This Row],[Company]],"Market cap",TRUE)</f>
        <v>412716855</v>
      </c>
      <c r="L756" s="14" cm="1">
        <f t="array" ref="L756">+_FV(Table1[[#This Row],[Company]],"price")</f>
        <v>5.05</v>
      </c>
      <c r="M756" s="18">
        <f>+Table1[[#This Row],[Last Price]]/Table1[[#This Row],[52 week high]]</f>
        <v>0.27671232876712326</v>
      </c>
      <c r="N756" s="16" cm="1">
        <f t="array" ref="N756">_FV(Table1[[#This Row],[Company]],"52 week high",TRUE)</f>
        <v>18.25</v>
      </c>
      <c r="O756" s="16" cm="1">
        <f t="array" ref="O756">_FV(Table1[[#This Row],[Company]],"52 week low",TRUE)</f>
        <v>2.92</v>
      </c>
      <c r="P756" s="17" cm="1">
        <f t="array" ref="P756">_FV(Table1[[#This Row],[Company]],"Beta")</f>
        <v>1.2072000000000001</v>
      </c>
      <c r="Q756" s="65" t="s">
        <v>3308</v>
      </c>
      <c r="R756" s="19" t="s">
        <v>19</v>
      </c>
    </row>
    <row r="757" spans="2:18" ht="25.5" x14ac:dyDescent="0.25">
      <c r="B757" s="5" t="s">
        <v>3324</v>
      </c>
      <c r="C757" s="6" t="s">
        <v>3325</v>
      </c>
      <c r="D757" s="6" t="e" vm="756">
        <v>#VALUE!</v>
      </c>
      <c r="E757" s="5" t="s">
        <v>15</v>
      </c>
      <c r="F757" s="5" t="s">
        <v>16</v>
      </c>
      <c r="G757" s="5" t="s">
        <v>36</v>
      </c>
      <c r="H757" s="5" t="s">
        <v>36</v>
      </c>
      <c r="I757" s="5">
        <v>325412</v>
      </c>
      <c r="J757" s="5" t="s">
        <v>18</v>
      </c>
      <c r="K757" s="7" cm="1">
        <f t="array" ref="K757">_FV(Table1[[#This Row],[Company]],"Market cap",TRUE)</f>
        <v>240651639</v>
      </c>
      <c r="L757" s="14" cm="1">
        <f t="array" ref="L757">+_FV(Table1[[#This Row],[Company]],"price")</f>
        <v>4.93</v>
      </c>
      <c r="M757" s="18">
        <f>+Table1[[#This Row],[Last Price]]/Table1[[#This Row],[52 week high]]</f>
        <v>0.24226044226044222</v>
      </c>
      <c r="N757" s="16" cm="1">
        <f t="array" ref="N757">_FV(Table1[[#This Row],[Company]],"52 week high",TRUE)</f>
        <v>20.350000000000001</v>
      </c>
      <c r="O757" s="16" cm="1">
        <f t="array" ref="O757">_FV(Table1[[#This Row],[Company]],"52 week low",TRUE)</f>
        <v>4.83</v>
      </c>
      <c r="P757" s="17" cm="1">
        <f t="array" ref="P757">_FV(Table1[[#This Row],[Company]],"Beta")</f>
        <v>0.57399999999999995</v>
      </c>
      <c r="Q757" s="65" t="s">
        <v>3326</v>
      </c>
      <c r="R757" s="19" t="s">
        <v>19</v>
      </c>
    </row>
    <row r="758" spans="2:18" ht="25.5" x14ac:dyDescent="0.25">
      <c r="B758" s="5" t="s">
        <v>3360</v>
      </c>
      <c r="C758" s="6" t="s">
        <v>3361</v>
      </c>
      <c r="D758" s="6" t="e" vm="757">
        <v>#VALUE!</v>
      </c>
      <c r="E758" s="5" t="s">
        <v>15</v>
      </c>
      <c r="F758" s="5" t="s">
        <v>16</v>
      </c>
      <c r="G758" s="5" t="s">
        <v>36</v>
      </c>
      <c r="H758" s="5" t="s">
        <v>36</v>
      </c>
      <c r="I758" s="5">
        <v>325412</v>
      </c>
      <c r="J758" s="5" t="s">
        <v>18</v>
      </c>
      <c r="K758" s="7" cm="1">
        <f t="array" ref="K758">_FV(Table1[[#This Row],[Company]],"Market cap",TRUE)</f>
        <v>893956041</v>
      </c>
      <c r="L758" s="14" cm="1">
        <f t="array" ref="L758">+_FV(Table1[[#This Row],[Company]],"price")</f>
        <v>10.52</v>
      </c>
      <c r="M758" s="18">
        <f>+Table1[[#This Row],[Last Price]]/Table1[[#This Row],[52 week high]]</f>
        <v>0.10375776703816944</v>
      </c>
      <c r="N758" s="16" cm="1">
        <f t="array" ref="N758">_FV(Table1[[#This Row],[Company]],"52 week high",TRUE)</f>
        <v>101.39</v>
      </c>
      <c r="O758" s="16" cm="1">
        <f t="array" ref="O758">_FV(Table1[[#This Row],[Company]],"52 week low",TRUE)</f>
        <v>8.75</v>
      </c>
      <c r="P758" s="17" cm="1">
        <f t="array" ref="P758">_FV(Table1[[#This Row],[Company]],"Beta")</f>
        <v>1.7337</v>
      </c>
      <c r="Q758" s="65" t="s">
        <v>3362</v>
      </c>
      <c r="R758" s="19" t="s">
        <v>19</v>
      </c>
    </row>
    <row r="759" spans="2:18" ht="25.5" x14ac:dyDescent="0.25">
      <c r="B759" s="5" t="s">
        <v>3363</v>
      </c>
      <c r="C759" s="6" t="s">
        <v>3364</v>
      </c>
      <c r="D759" s="6" t="e" vm="758">
        <v>#VALUE!</v>
      </c>
      <c r="E759" s="5" t="s">
        <v>15</v>
      </c>
      <c r="F759" s="5" t="s">
        <v>23</v>
      </c>
      <c r="G759" s="5" t="s">
        <v>76</v>
      </c>
      <c r="H759" s="5" t="s">
        <v>77</v>
      </c>
      <c r="I759" s="5">
        <v>339112</v>
      </c>
      <c r="J759" s="5" t="s">
        <v>18</v>
      </c>
      <c r="K759" s="7" cm="1">
        <f t="array" ref="K759">_FV(Table1[[#This Row],[Company]],"Market cap",TRUE)</f>
        <v>9530518581</v>
      </c>
      <c r="L759" s="14" cm="1">
        <f t="array" ref="L759">+_FV(Table1[[#This Row],[Company]],"price")</f>
        <v>90.81</v>
      </c>
      <c r="M759" s="18">
        <f>+Table1[[#This Row],[Last Price]]/Table1[[#This Row],[52 week high]]</f>
        <v>0.75656085978505372</v>
      </c>
      <c r="N759" s="16" cm="1">
        <f t="array" ref="N759">_FV(Table1[[#This Row],[Company]],"52 week high",TRUE)</f>
        <v>120.03</v>
      </c>
      <c r="O759" s="16" cm="1">
        <f t="array" ref="O759">_FV(Table1[[#This Row],[Company]],"52 week low",TRUE)</f>
        <v>56.39</v>
      </c>
      <c r="P759" s="17" cm="1">
        <f t="array" ref="P759">_FV(Table1[[#This Row],[Company]],"Beta")</f>
        <v>0.81399999999999995</v>
      </c>
      <c r="Q759" s="65" t="s">
        <v>3365</v>
      </c>
      <c r="R759" s="19" t="s">
        <v>37</v>
      </c>
    </row>
    <row r="760" spans="2:18" ht="38.25" x14ac:dyDescent="0.25">
      <c r="B760" s="5" t="s">
        <v>3372</v>
      </c>
      <c r="C760" s="6" t="s">
        <v>3373</v>
      </c>
      <c r="D760" s="6" t="e" vm="759">
        <v>#VALUE!</v>
      </c>
      <c r="E760" s="5" t="s">
        <v>15</v>
      </c>
      <c r="F760" s="5" t="s">
        <v>16</v>
      </c>
      <c r="G760" s="5" t="s">
        <v>36</v>
      </c>
      <c r="H760" s="5" t="s">
        <v>36</v>
      </c>
      <c r="I760" s="5">
        <v>325412</v>
      </c>
      <c r="J760" s="5" t="s">
        <v>18</v>
      </c>
      <c r="K760" s="7" cm="1">
        <f t="array" ref="K760">_FV(Table1[[#This Row],[Company]],"Market cap",TRUE)</f>
        <v>553043459</v>
      </c>
      <c r="L760" s="14" cm="1">
        <f t="array" ref="L760">+_FV(Table1[[#This Row],[Company]],"price")</f>
        <v>11.73</v>
      </c>
      <c r="M760" s="18">
        <f>+Table1[[#This Row],[Last Price]]/Table1[[#This Row],[52 week high]]</f>
        <v>0.58069306930693076</v>
      </c>
      <c r="N760" s="16" cm="1">
        <f t="array" ref="N760">_FV(Table1[[#This Row],[Company]],"52 week high",TRUE)</f>
        <v>20.2</v>
      </c>
      <c r="O760" s="16" cm="1">
        <f t="array" ref="O760">_FV(Table1[[#This Row],[Company]],"52 week low",TRUE)</f>
        <v>7.52</v>
      </c>
      <c r="P760" s="17" cm="1">
        <f t="array" ref="P760">_FV(Table1[[#This Row],[Company]],"Beta")</f>
        <v>0.71499999999999997</v>
      </c>
      <c r="Q760" s="65" t="s">
        <v>3374</v>
      </c>
      <c r="R760" s="19" t="s">
        <v>19</v>
      </c>
    </row>
    <row r="761" spans="2:18" ht="25.5" x14ac:dyDescent="0.25">
      <c r="B761" s="5" t="s">
        <v>3381</v>
      </c>
      <c r="C761" s="6" t="s">
        <v>3382</v>
      </c>
      <c r="D761" s="6" t="e" vm="760">
        <v>#VALUE!</v>
      </c>
      <c r="E761" s="5" t="s">
        <v>15</v>
      </c>
      <c r="F761" s="5" t="s">
        <v>23</v>
      </c>
      <c r="G761" s="5" t="s">
        <v>76</v>
      </c>
      <c r="H761" s="5" t="s">
        <v>77</v>
      </c>
      <c r="I761" s="5">
        <v>339113</v>
      </c>
      <c r="J761" s="5" t="s">
        <v>18</v>
      </c>
      <c r="K761" s="7" cm="1">
        <f t="array" ref="K761">_FV(Table1[[#This Row],[Company]],"Market cap",TRUE)</f>
        <v>2353848294</v>
      </c>
      <c r="L761" s="14" cm="1">
        <f t="array" ref="L761">+_FV(Table1[[#This Row],[Company]],"price")</f>
        <v>45.15</v>
      </c>
      <c r="M761" s="18">
        <f>+Table1[[#This Row],[Last Price]]/Table1[[#This Row],[52 week high]]</f>
        <v>0.74665123201587558</v>
      </c>
      <c r="N761" s="16" cm="1">
        <f t="array" ref="N761">_FV(Table1[[#This Row],[Company]],"52 week high",TRUE)</f>
        <v>60.47</v>
      </c>
      <c r="O761" s="16" cm="1">
        <f t="array" ref="O761">_FV(Table1[[#This Row],[Company]],"52 week low",TRUE)</f>
        <v>35.17</v>
      </c>
      <c r="P761" s="17" cm="1">
        <f t="array" ref="P761">_FV(Table1[[#This Row],[Company]],"Beta")</f>
        <v>1.0428999999999999</v>
      </c>
      <c r="Q761" s="65" t="s">
        <v>3383</v>
      </c>
      <c r="R761" s="19" t="s">
        <v>19</v>
      </c>
    </row>
    <row r="762" spans="2:18" ht="25.5" x14ac:dyDescent="0.25">
      <c r="B762" s="5" t="s">
        <v>3384</v>
      </c>
      <c r="C762" s="6" t="s">
        <v>3385</v>
      </c>
      <c r="D762" s="6" t="e" vm="761">
        <v>#VALUE!</v>
      </c>
      <c r="E762" s="5" t="s">
        <v>15</v>
      </c>
      <c r="F762" s="5" t="s">
        <v>16</v>
      </c>
      <c r="G762" s="5" t="s">
        <v>125</v>
      </c>
      <c r="H762" s="5" t="s">
        <v>125</v>
      </c>
      <c r="I762" s="5">
        <v>525990</v>
      </c>
      <c r="J762" s="5" t="s">
        <v>18</v>
      </c>
      <c r="K762" s="7" cm="1">
        <f t="array" ref="K762">_FV(Table1[[#This Row],[Company]],"Market cap",TRUE)</f>
        <v>519774388</v>
      </c>
      <c r="L762" s="14" cm="1">
        <f t="array" ref="L762">+_FV(Table1[[#This Row],[Company]],"price")</f>
        <v>2.38</v>
      </c>
      <c r="M762" s="18">
        <f>+Table1[[#This Row],[Last Price]]/Table1[[#This Row],[52 week high]]</f>
        <v>0.38202247191011229</v>
      </c>
      <c r="N762" s="16" cm="1">
        <f t="array" ref="N762">_FV(Table1[[#This Row],[Company]],"52 week high",TRUE)</f>
        <v>6.23</v>
      </c>
      <c r="O762" s="16" cm="1">
        <f t="array" ref="O762">_FV(Table1[[#This Row],[Company]],"52 week low",TRUE)</f>
        <v>1.59</v>
      </c>
      <c r="P762" s="17" cm="1">
        <f t="array" ref="P762">_FV(Table1[[#This Row],[Company]],"Beta")</f>
        <v>0.81499999999999995</v>
      </c>
      <c r="Q762" s="65" t="s">
        <v>3386</v>
      </c>
      <c r="R762" s="19" t="s">
        <v>19</v>
      </c>
    </row>
    <row r="763" spans="2:18" ht="25.5" x14ac:dyDescent="0.25">
      <c r="B763" s="5" t="s">
        <v>3408</v>
      </c>
      <c r="C763" s="6" t="s">
        <v>3409</v>
      </c>
      <c r="D763" s="6" t="e" vm="762">
        <v>#VALUE!</v>
      </c>
      <c r="E763" s="5" t="s">
        <v>15</v>
      </c>
      <c r="F763" s="5" t="s">
        <v>23</v>
      </c>
      <c r="G763" s="5" t="s">
        <v>24</v>
      </c>
      <c r="H763" s="5" t="s">
        <v>25</v>
      </c>
      <c r="I763" s="5">
        <v>541512</v>
      </c>
      <c r="J763" s="5" t="s">
        <v>18</v>
      </c>
      <c r="K763" s="7" cm="1">
        <f t="array" ref="K763">_FV(Table1[[#This Row],[Company]],"Market cap",TRUE)</f>
        <v>6910957355</v>
      </c>
      <c r="L763" s="14" cm="1">
        <f t="array" ref="L763">+_FV(Table1[[#This Row],[Company]],"price")</f>
        <v>28.45</v>
      </c>
      <c r="M763" s="18">
        <f>+Table1[[#This Row],[Last Price]]/Table1[[#This Row],[52 week high]]</f>
        <v>0.92101003561022976</v>
      </c>
      <c r="N763" s="16" cm="1">
        <f t="array" ref="N763">_FV(Table1[[#This Row],[Company]],"52 week high",TRUE)</f>
        <v>30.89</v>
      </c>
      <c r="O763" s="16" cm="1">
        <f t="array" ref="O763">_FV(Table1[[#This Row],[Company]],"52 week low",TRUE)</f>
        <v>13.29</v>
      </c>
      <c r="P763" s="17" cm="1">
        <f t="array" ref="P763">_FV(Table1[[#This Row],[Company]],"Beta")</f>
        <v>2.0070000000000001</v>
      </c>
      <c r="Q763" s="65" t="s">
        <v>3410</v>
      </c>
      <c r="R763" s="19" t="s">
        <v>19</v>
      </c>
    </row>
    <row r="764" spans="2:18" ht="38.25" x14ac:dyDescent="0.25">
      <c r="B764" s="5" t="s">
        <v>3420</v>
      </c>
      <c r="C764" s="6" t="s">
        <v>3421</v>
      </c>
      <c r="D764" s="6" t="e" vm="763">
        <v>#VALUE!</v>
      </c>
      <c r="E764" s="5" t="s">
        <v>15</v>
      </c>
      <c r="F764" s="5" t="s">
        <v>16</v>
      </c>
      <c r="G764" s="5" t="s">
        <v>36</v>
      </c>
      <c r="H764" s="5" t="s">
        <v>36</v>
      </c>
      <c r="I764" s="5">
        <v>322291</v>
      </c>
      <c r="J764" s="5" t="s">
        <v>18</v>
      </c>
      <c r="K764" s="7" cm="1">
        <f t="array" ref="K764">_FV(Table1[[#This Row],[Company]],"Market cap",TRUE)</f>
        <v>268136452</v>
      </c>
      <c r="L764" s="14" cm="1">
        <f t="array" ref="L764">+_FV(Table1[[#This Row],[Company]],"price")</f>
        <v>1.2250000000000001</v>
      </c>
      <c r="M764" s="18">
        <f>+Table1[[#This Row],[Last Price]]/Table1[[#This Row],[52 week high]]</f>
        <v>0.27041942604856511</v>
      </c>
      <c r="N764" s="16" cm="1">
        <f t="array" ref="N764">_FV(Table1[[#This Row],[Company]],"52 week high",TRUE)</f>
        <v>4.53</v>
      </c>
      <c r="O764" s="16" cm="1">
        <f t="array" ref="O764">_FV(Table1[[#This Row],[Company]],"52 week low",TRUE)</f>
        <v>1.0900000000000001</v>
      </c>
      <c r="P764" s="17" cm="1">
        <f t="array" ref="P764">_FV(Table1[[#This Row],[Company]],"Beta")</f>
        <v>3.8824999999999998</v>
      </c>
      <c r="Q764" s="65" t="s">
        <v>3422</v>
      </c>
      <c r="R764" s="19" t="s">
        <v>19</v>
      </c>
    </row>
    <row r="765" spans="2:18" ht="38.25" x14ac:dyDescent="0.25">
      <c r="B765" s="5" t="s">
        <v>3423</v>
      </c>
      <c r="C765" s="6" t="s">
        <v>3424</v>
      </c>
      <c r="D765" s="6" t="e" vm="764">
        <v>#VALUE!</v>
      </c>
      <c r="E765" s="5" t="s">
        <v>15</v>
      </c>
      <c r="F765" s="5" t="s">
        <v>16</v>
      </c>
      <c r="G765" s="5" t="s">
        <v>125</v>
      </c>
      <c r="H765" s="5" t="s">
        <v>125</v>
      </c>
      <c r="I765" s="5">
        <v>325412</v>
      </c>
      <c r="J765" s="5" t="s">
        <v>18</v>
      </c>
      <c r="K765" s="7" cm="1">
        <f t="array" ref="K765">_FV(Table1[[#This Row],[Company]],"Market cap",TRUE)</f>
        <v>296875014</v>
      </c>
      <c r="L765" s="14" cm="1">
        <f t="array" ref="L765">+_FV(Table1[[#This Row],[Company]],"price")</f>
        <v>3.855</v>
      </c>
      <c r="M765" s="18">
        <f>+Table1[[#This Row],[Last Price]]/Table1[[#This Row],[52 week high]]</f>
        <v>0.59080459770114935</v>
      </c>
      <c r="N765" s="16" cm="1">
        <f t="array" ref="N765">_FV(Table1[[#This Row],[Company]],"52 week high",TRUE)</f>
        <v>6.5250000000000004</v>
      </c>
      <c r="O765" s="16" cm="1">
        <f t="array" ref="O765">_FV(Table1[[#This Row],[Company]],"52 week low",TRUE)</f>
        <v>2.57</v>
      </c>
      <c r="P765" s="17" cm="1">
        <f t="array" ref="P765">_FV(Table1[[#This Row],[Company]],"Beta")</f>
        <v>1.3764000000000001</v>
      </c>
      <c r="Q765" s="65" t="s">
        <v>3425</v>
      </c>
      <c r="R765" s="19" t="s">
        <v>19</v>
      </c>
    </row>
    <row r="766" spans="2:18" ht="51" x14ac:dyDescent="0.25">
      <c r="B766" s="5" t="s">
        <v>3447</v>
      </c>
      <c r="C766" s="6" t="s">
        <v>3448</v>
      </c>
      <c r="D766" s="6" t="e" vm="765">
        <v>#VALUE!</v>
      </c>
      <c r="E766" s="5" t="s">
        <v>15</v>
      </c>
      <c r="F766" s="5" t="s">
        <v>16</v>
      </c>
      <c r="G766" s="5" t="s">
        <v>36</v>
      </c>
      <c r="H766" s="5" t="s">
        <v>36</v>
      </c>
      <c r="I766" s="5" t="s">
        <v>37</v>
      </c>
      <c r="J766" s="5" t="s">
        <v>18</v>
      </c>
      <c r="K766" s="7" cm="1">
        <f t="array" ref="K766">_FV(Table1[[#This Row],[Company]],"Market cap",TRUE)</f>
        <v>369015244</v>
      </c>
      <c r="L766" s="14" cm="1">
        <f t="array" ref="L766">+_FV(Table1[[#This Row],[Company]],"price")</f>
        <v>7.68</v>
      </c>
      <c r="M766" s="18">
        <f>+Table1[[#This Row],[Last Price]]/Table1[[#This Row],[52 week high]]</f>
        <v>0.53668763102725359</v>
      </c>
      <c r="N766" s="16" cm="1">
        <f t="array" ref="N766">_FV(Table1[[#This Row],[Company]],"52 week high",TRUE)</f>
        <v>14.31</v>
      </c>
      <c r="O766" s="16" cm="1">
        <f t="array" ref="O766">_FV(Table1[[#This Row],[Company]],"52 week low",TRUE)</f>
        <v>1.9750000000000001</v>
      </c>
      <c r="P766" s="17" cm="1">
        <f t="array" ref="P766">_FV(Table1[[#This Row],[Company]],"Beta")</f>
        <v>1.7749999999999999</v>
      </c>
      <c r="Q766" s="65" t="s">
        <v>3449</v>
      </c>
      <c r="R766" s="19" t="s">
        <v>19</v>
      </c>
    </row>
    <row r="767" spans="2:18" ht="38.25" x14ac:dyDescent="0.25">
      <c r="B767" s="5" t="s">
        <v>3450</v>
      </c>
      <c r="C767" s="6" t="s">
        <v>3451</v>
      </c>
      <c r="D767" s="6" t="e" vm="766">
        <v>#VALUE!</v>
      </c>
      <c r="E767" s="5" t="s">
        <v>15</v>
      </c>
      <c r="F767" s="5" t="s">
        <v>23</v>
      </c>
      <c r="G767" s="5" t="s">
        <v>76</v>
      </c>
      <c r="H767" s="5" t="s">
        <v>77</v>
      </c>
      <c r="I767" s="5">
        <v>541614</v>
      </c>
      <c r="J767" s="5" t="s">
        <v>18</v>
      </c>
      <c r="K767" s="7" cm="1">
        <f t="array" ref="K767">_FV(Table1[[#This Row],[Company]],"Market cap",TRUE)</f>
        <v>2475387129</v>
      </c>
      <c r="L767" s="14" cm="1">
        <f t="array" ref="L767">+_FV(Table1[[#This Row],[Company]],"price")</f>
        <v>55.44</v>
      </c>
      <c r="M767" s="18">
        <f>+Table1[[#This Row],[Last Price]]/Table1[[#This Row],[52 week high]]</f>
        <v>0.34744461504715946</v>
      </c>
      <c r="N767" s="16" cm="1">
        <f t="array" ref="N767">_FV(Table1[[#This Row],[Company]],"52 week high",TRUE)</f>
        <v>159.565</v>
      </c>
      <c r="O767" s="16" cm="1">
        <f t="array" ref="O767">_FV(Table1[[#This Row],[Company]],"52 week low",TRUE)</f>
        <v>46.11</v>
      </c>
      <c r="P767" s="17" cm="1">
        <f t="array" ref="P767">_FV(Table1[[#This Row],[Company]],"Beta")</f>
        <v>0.92710000000000004</v>
      </c>
      <c r="Q767" s="65" t="s">
        <v>3452</v>
      </c>
      <c r="R767" s="19" t="s">
        <v>26</v>
      </c>
    </row>
    <row r="768" spans="2:18" ht="25.5" x14ac:dyDescent="0.25">
      <c r="B768" s="5" t="s">
        <v>3484</v>
      </c>
      <c r="C768" s="6" t="s">
        <v>3485</v>
      </c>
      <c r="D768" s="6" t="e" vm="767">
        <v>#VALUE!</v>
      </c>
      <c r="E768" s="5" t="s">
        <v>15</v>
      </c>
      <c r="F768" s="5" t="s">
        <v>23</v>
      </c>
      <c r="G768" s="5" t="s">
        <v>24</v>
      </c>
      <c r="H768" s="5" t="s">
        <v>25</v>
      </c>
      <c r="I768" s="5">
        <v>541714</v>
      </c>
      <c r="J768" s="5" t="s">
        <v>18</v>
      </c>
      <c r="K768" s="7" cm="1">
        <f t="array" ref="K768">_FV(Table1[[#This Row],[Company]],"Market cap",TRUE)</f>
        <v>954267086</v>
      </c>
      <c r="L768" s="14" cm="1">
        <f t="array" ref="L768">+_FV(Table1[[#This Row],[Company]],"price")</f>
        <v>1.2350000000000001</v>
      </c>
      <c r="M768" s="18">
        <f>+Table1[[#This Row],[Last Price]]/Table1[[#This Row],[52 week high]]</f>
        <v>0.32671957671957674</v>
      </c>
      <c r="N768" s="16" cm="1">
        <f t="array" ref="N768">_FV(Table1[[#This Row],[Company]],"52 week high",TRUE)</f>
        <v>3.78</v>
      </c>
      <c r="O768" s="16" cm="1">
        <f t="array" ref="O768">_FV(Table1[[#This Row],[Company]],"52 week low",TRUE)</f>
        <v>1.0301</v>
      </c>
      <c r="P768" s="17" cm="1">
        <f t="array" ref="P768">_FV(Table1[[#This Row],[Company]],"Beta")</f>
        <v>1.6747000000000001</v>
      </c>
      <c r="Q768" s="65" t="s">
        <v>3486</v>
      </c>
      <c r="R768" s="19" t="s">
        <v>26</v>
      </c>
    </row>
    <row r="769" spans="2:18" ht="25.5" x14ac:dyDescent="0.25">
      <c r="B769" s="5" t="s">
        <v>3487</v>
      </c>
      <c r="C769" s="6" t="s">
        <v>3488</v>
      </c>
      <c r="D769" s="6" t="e" vm="768">
        <v>#VALUE!</v>
      </c>
      <c r="E769" s="5" t="s">
        <v>15</v>
      </c>
      <c r="F769" s="5" t="s">
        <v>23</v>
      </c>
      <c r="G769" s="5" t="s">
        <v>434</v>
      </c>
      <c r="H769" s="5" t="s">
        <v>434</v>
      </c>
      <c r="I769" s="5">
        <v>519130</v>
      </c>
      <c r="J769" s="5" t="s">
        <v>18</v>
      </c>
      <c r="K769" s="7" cm="1">
        <f t="array" ref="K769">_FV(Table1[[#This Row],[Company]],"Market cap",TRUE)</f>
        <v>301544817</v>
      </c>
      <c r="L769" s="14" cm="1">
        <f t="array" ref="L769">+_FV(Table1[[#This Row],[Company]],"price")</f>
        <v>17.579999999999998</v>
      </c>
      <c r="M769" s="18">
        <f>+Table1[[#This Row],[Last Price]]/Table1[[#This Row],[52 week high]]</f>
        <v>0.35702680747359866</v>
      </c>
      <c r="N769" s="16" cm="1">
        <f t="array" ref="N769">_FV(Table1[[#This Row],[Company]],"52 week high",TRUE)</f>
        <v>49.24</v>
      </c>
      <c r="O769" s="16" cm="1">
        <f t="array" ref="O769">_FV(Table1[[#This Row],[Company]],"52 week low",TRUE)</f>
        <v>13.33</v>
      </c>
      <c r="P769" s="17" cm="1">
        <f t="array" ref="P769">_FV(Table1[[#This Row],[Company]],"Beta")</f>
        <v>0.98109999999999997</v>
      </c>
      <c r="Q769" s="65" t="s">
        <v>3489</v>
      </c>
      <c r="R769" s="19" t="s">
        <v>19</v>
      </c>
    </row>
    <row r="770" spans="2:18" ht="38.25" x14ac:dyDescent="0.25">
      <c r="B770" s="5" t="s">
        <v>3490</v>
      </c>
      <c r="C770" s="6" t="s">
        <v>3491</v>
      </c>
      <c r="D770" s="6" t="e" vm="769">
        <v>#VALUE!</v>
      </c>
      <c r="E770" s="5" t="s">
        <v>15</v>
      </c>
      <c r="F770" s="5" t="s">
        <v>23</v>
      </c>
      <c r="G770" s="5" t="s">
        <v>24</v>
      </c>
      <c r="H770" s="5" t="s">
        <v>25</v>
      </c>
      <c r="I770" s="5">
        <v>446110</v>
      </c>
      <c r="J770" s="5" t="s">
        <v>18</v>
      </c>
      <c r="K770" s="7" cm="1">
        <f t="array" ref="K770">_FV(Table1[[#This Row],[Company]],"Market cap",TRUE)</f>
        <v>5153252497</v>
      </c>
      <c r="L770" s="14" cm="1">
        <f t="array" ref="L770">+_FV(Table1[[#This Row],[Company]],"price")</f>
        <v>28.33</v>
      </c>
      <c r="M770" s="18">
        <f>+Table1[[#This Row],[Last Price]]/Table1[[#This Row],[52 week high]]</f>
        <v>0.78979648731530527</v>
      </c>
      <c r="N770" s="16" cm="1">
        <f t="array" ref="N770">_FV(Table1[[#This Row],[Company]],"52 week high",TRUE)</f>
        <v>35.869999999999997</v>
      </c>
      <c r="O770" s="16" cm="1">
        <f t="array" ref="O770">_FV(Table1[[#This Row],[Company]],"52 week low",TRUE)</f>
        <v>22.41</v>
      </c>
      <c r="P770" s="17" cm="1">
        <f t="array" ref="P770">_FV(Table1[[#This Row],[Company]],"Beta")</f>
        <v>1.1623000000000001</v>
      </c>
      <c r="Q770" s="65" t="s">
        <v>3492</v>
      </c>
      <c r="R770" s="19" t="s">
        <v>19</v>
      </c>
    </row>
    <row r="771" spans="2:18" ht="38.25" x14ac:dyDescent="0.25">
      <c r="B771" s="5" t="s">
        <v>3496</v>
      </c>
      <c r="C771" s="6" t="s">
        <v>3497</v>
      </c>
      <c r="D771" s="6" t="e" vm="770">
        <v>#VALUE!</v>
      </c>
      <c r="E771" s="5" t="s">
        <v>15</v>
      </c>
      <c r="F771" s="5" t="s">
        <v>23</v>
      </c>
      <c r="G771" s="5" t="s">
        <v>76</v>
      </c>
      <c r="H771" s="5" t="s">
        <v>313</v>
      </c>
      <c r="I771" s="5">
        <v>334510</v>
      </c>
      <c r="J771" s="5" t="s">
        <v>18</v>
      </c>
      <c r="K771" s="7" cm="1">
        <f t="array" ref="K771">_FV(Table1[[#This Row],[Company]],"Market cap",TRUE)</f>
        <v>389617244</v>
      </c>
      <c r="L771" s="14" cm="1">
        <f t="array" ref="L771">+_FV(Table1[[#This Row],[Company]],"price")</f>
        <v>5.3650000000000002</v>
      </c>
      <c r="M771" s="18">
        <f>+Table1[[#This Row],[Last Price]]/Table1[[#This Row],[52 week high]]</f>
        <v>0.56953290870488327</v>
      </c>
      <c r="N771" s="16" cm="1">
        <f t="array" ref="N771">_FV(Table1[[#This Row],[Company]],"52 week high",TRUE)</f>
        <v>9.42</v>
      </c>
      <c r="O771" s="16" cm="1">
        <f t="array" ref="O771">_FV(Table1[[#This Row],[Company]],"52 week low",TRUE)</f>
        <v>2.62</v>
      </c>
      <c r="P771" s="17" cm="1">
        <f t="array" ref="P771">_FV(Table1[[#This Row],[Company]],"Beta")</f>
        <v>0.14929999999999999</v>
      </c>
      <c r="Q771" s="65" t="s">
        <v>3498</v>
      </c>
      <c r="R771" s="19" t="s">
        <v>26</v>
      </c>
    </row>
    <row r="772" spans="2:18" ht="38.25" x14ac:dyDescent="0.25">
      <c r="B772" s="5" t="s">
        <v>3499</v>
      </c>
      <c r="C772" s="6" t="s">
        <v>3500</v>
      </c>
      <c r="D772" s="6" t="e" vm="771">
        <v>#VALUE!</v>
      </c>
      <c r="E772" s="5" t="s">
        <v>15</v>
      </c>
      <c r="F772" s="5" t="s">
        <v>16</v>
      </c>
      <c r="G772" s="5" t="s">
        <v>125</v>
      </c>
      <c r="H772" s="5" t="s">
        <v>125</v>
      </c>
      <c r="I772" s="5">
        <v>325412</v>
      </c>
      <c r="J772" s="5" t="s">
        <v>18</v>
      </c>
      <c r="K772" s="7" cm="1">
        <f t="array" ref="K772">_FV(Table1[[#This Row],[Company]],"Market cap",TRUE)</f>
        <v>7482128826</v>
      </c>
      <c r="L772" s="14" cm="1">
        <f t="array" ref="L772">+_FV(Table1[[#This Row],[Company]],"price")</f>
        <v>29.414999999999999</v>
      </c>
      <c r="M772" s="18">
        <f>+Table1[[#This Row],[Last Price]]/Table1[[#This Row],[52 week high]]</f>
        <v>0.7451551614946168</v>
      </c>
      <c r="N772" s="16" cm="1">
        <f t="array" ref="N772">_FV(Table1[[#This Row],[Company]],"52 week high",TRUE)</f>
        <v>39.475000000000001</v>
      </c>
      <c r="O772" s="16" cm="1">
        <f t="array" ref="O772">_FV(Table1[[#This Row],[Company]],"52 week low",TRUE)</f>
        <v>22.88</v>
      </c>
      <c r="P772" s="17" cm="1">
        <f t="array" ref="P772">_FV(Table1[[#This Row],[Company]],"Beta")</f>
        <v>0.80300000000000005</v>
      </c>
      <c r="Q772" s="65" t="s">
        <v>3501</v>
      </c>
      <c r="R772" s="19" t="s">
        <v>19</v>
      </c>
    </row>
    <row r="773" spans="2:18" ht="25.5" x14ac:dyDescent="0.25">
      <c r="B773" s="5" t="s">
        <v>3502</v>
      </c>
      <c r="C773" s="6" t="s">
        <v>3503</v>
      </c>
      <c r="D773" s="6" t="e" vm="772">
        <v>#VALUE!</v>
      </c>
      <c r="E773" s="5" t="s">
        <v>15</v>
      </c>
      <c r="F773" s="5" t="s">
        <v>16</v>
      </c>
      <c r="G773" s="5" t="s">
        <v>36</v>
      </c>
      <c r="H773" s="5" t="s">
        <v>36</v>
      </c>
      <c r="I773" s="5">
        <v>325412</v>
      </c>
      <c r="J773" s="5" t="s">
        <v>18</v>
      </c>
      <c r="K773" s="7" cm="1">
        <f t="array" ref="K773">_FV(Table1[[#This Row],[Company]],"Market cap",TRUE)</f>
        <v>253534920</v>
      </c>
      <c r="L773" s="14" cm="1">
        <f t="array" ref="L773">+_FV(Table1[[#This Row],[Company]],"price")</f>
        <v>5.64</v>
      </c>
      <c r="M773" s="18">
        <f>+Table1[[#This Row],[Last Price]]/Table1[[#This Row],[52 week high]]</f>
        <v>0.5679758308157099</v>
      </c>
      <c r="N773" s="16" cm="1">
        <f t="array" ref="N773">_FV(Table1[[#This Row],[Company]],"52 week high",TRUE)</f>
        <v>9.93</v>
      </c>
      <c r="O773" s="16" cm="1">
        <f t="array" ref="O773">_FV(Table1[[#This Row],[Company]],"52 week low",TRUE)</f>
        <v>2.36</v>
      </c>
      <c r="P773" s="17" cm="1">
        <f t="array" ref="P773">_FV(Table1[[#This Row],[Company]],"Beta")</f>
        <v>0.871</v>
      </c>
      <c r="Q773" s="65" t="s">
        <v>3504</v>
      </c>
      <c r="R773" s="19" t="s">
        <v>19</v>
      </c>
    </row>
    <row r="774" spans="2:18" ht="38.25" x14ac:dyDescent="0.25">
      <c r="B774" s="5" t="s">
        <v>3511</v>
      </c>
      <c r="C774" s="6" t="s">
        <v>3512</v>
      </c>
      <c r="D774" s="6" t="e" vm="773">
        <v>#VALUE!</v>
      </c>
      <c r="E774" s="5" t="s">
        <v>15</v>
      </c>
      <c r="F774" s="5" t="s">
        <v>23</v>
      </c>
      <c r="G774" s="5" t="s">
        <v>76</v>
      </c>
      <c r="H774" s="5" t="s">
        <v>313</v>
      </c>
      <c r="I774" s="5">
        <v>339112</v>
      </c>
      <c r="J774" s="5" t="s">
        <v>18</v>
      </c>
      <c r="K774" s="7" cm="1">
        <f t="array" ref="K774">_FV(Table1[[#This Row],[Company]],"Market cap",TRUE)</f>
        <v>1035382544</v>
      </c>
      <c r="L774" s="14" cm="1">
        <f t="array" ref="L774">+_FV(Table1[[#This Row],[Company]],"price")</f>
        <v>45.23</v>
      </c>
      <c r="M774" s="18">
        <f>+Table1[[#This Row],[Last Price]]/Table1[[#This Row],[52 week high]]</f>
        <v>0.74452674897119342</v>
      </c>
      <c r="N774" s="16" cm="1">
        <f t="array" ref="N774">_FV(Table1[[#This Row],[Company]],"52 week high",TRUE)</f>
        <v>60.75</v>
      </c>
      <c r="O774" s="16" cm="1">
        <f t="array" ref="O774">_FV(Table1[[#This Row],[Company]],"52 week low",TRUE)</f>
        <v>35.669699999999999</v>
      </c>
      <c r="P774" s="17" cm="1">
        <f t="array" ref="P774">_FV(Table1[[#This Row],[Company]],"Beta")</f>
        <v>0.88660000000000005</v>
      </c>
      <c r="Q774" s="65" t="s">
        <v>3513</v>
      </c>
      <c r="R774" s="19" t="s">
        <v>26</v>
      </c>
    </row>
    <row r="775" spans="2:18" x14ac:dyDescent="0.25">
      <c r="B775" s="5" t="s">
        <v>3529</v>
      </c>
      <c r="C775" s="6" t="s">
        <v>3530</v>
      </c>
      <c r="D775" s="6" t="e" vm="774">
        <v>#VALUE!</v>
      </c>
      <c r="E775" s="5" t="s">
        <v>15</v>
      </c>
      <c r="F775" s="5" t="s">
        <v>23</v>
      </c>
      <c r="G775" s="5" t="s">
        <v>76</v>
      </c>
      <c r="H775" s="5" t="s">
        <v>77</v>
      </c>
      <c r="I775" s="5">
        <v>541512</v>
      </c>
      <c r="J775" s="5" t="s">
        <v>18</v>
      </c>
      <c r="K775" s="7" cm="1">
        <f t="array" ref="K775">_FV(Table1[[#This Row],[Company]],"Market cap",TRUE)</f>
        <v>1343442142</v>
      </c>
      <c r="L775" s="14" cm="1">
        <f t="array" ref="L775">+_FV(Table1[[#This Row],[Company]],"price")</f>
        <v>27.81</v>
      </c>
      <c r="M775" s="18">
        <f>+Table1[[#This Row],[Last Price]]/Table1[[#This Row],[52 week high]]</f>
        <v>0.57092999384110033</v>
      </c>
      <c r="N775" s="16" cm="1">
        <f t="array" ref="N775">_FV(Table1[[#This Row],[Company]],"52 week high",TRUE)</f>
        <v>48.71</v>
      </c>
      <c r="O775" s="16" cm="1">
        <f t="array" ref="O775">_FV(Table1[[#This Row],[Company]],"52 week low",TRUE)</f>
        <v>11.41</v>
      </c>
      <c r="P775" s="17" cm="1">
        <f t="array" ref="P775">_FV(Table1[[#This Row],[Company]],"Beta")</f>
        <v>1.514</v>
      </c>
      <c r="Q775" s="65" t="s">
        <v>472</v>
      </c>
      <c r="R775" s="19" t="s">
        <v>19</v>
      </c>
    </row>
    <row r="776" spans="2:18" ht="38.25" x14ac:dyDescent="0.25">
      <c r="B776" s="5" t="s">
        <v>3537</v>
      </c>
      <c r="C776" s="6" t="s">
        <v>3538</v>
      </c>
      <c r="D776" s="6" t="e" vm="775">
        <v>#VALUE!</v>
      </c>
      <c r="E776" s="5" t="s">
        <v>15</v>
      </c>
      <c r="F776" s="5" t="s">
        <v>23</v>
      </c>
      <c r="G776" s="5" t="s">
        <v>24</v>
      </c>
      <c r="H776" s="5" t="s">
        <v>154</v>
      </c>
      <c r="I776" s="5">
        <v>423450</v>
      </c>
      <c r="J776" s="5" t="s">
        <v>18</v>
      </c>
      <c r="K776" s="7" cm="1">
        <f t="array" ref="K776">_FV(Table1[[#This Row],[Company]],"Market cap",TRUE)</f>
        <v>1506011559</v>
      </c>
      <c r="L776" s="14" cm="1">
        <f t="array" ref="L776">+_FV(Table1[[#This Row],[Company]],"price")</f>
        <v>19.754999999999999</v>
      </c>
      <c r="M776" s="18">
        <f>+Table1[[#This Row],[Last Price]]/Table1[[#This Row],[52 week high]]</f>
        <v>0.41818374259102453</v>
      </c>
      <c r="N776" s="16" cm="1">
        <f t="array" ref="N776">_FV(Table1[[#This Row],[Company]],"52 week high",TRUE)</f>
        <v>47.24</v>
      </c>
      <c r="O776" s="16" cm="1">
        <f t="array" ref="O776">_FV(Table1[[#This Row],[Company]],"52 week low",TRUE)</f>
        <v>14.1</v>
      </c>
      <c r="P776" s="17" cm="1">
        <f t="array" ref="P776">_FV(Table1[[#This Row],[Company]],"Beta")</f>
        <v>0.63249999999999995</v>
      </c>
      <c r="Q776" s="65" t="s">
        <v>3539</v>
      </c>
      <c r="R776" s="19" t="s">
        <v>19</v>
      </c>
    </row>
    <row r="777" spans="2:18" ht="38.25" x14ac:dyDescent="0.25">
      <c r="B777" s="5" t="s">
        <v>3549</v>
      </c>
      <c r="C777" s="6" t="s">
        <v>3550</v>
      </c>
      <c r="D777" s="6" t="e" vm="776">
        <v>#VALUE!</v>
      </c>
      <c r="E777" s="5" t="s">
        <v>15</v>
      </c>
      <c r="F777" s="5" t="s">
        <v>16</v>
      </c>
      <c r="G777" s="5" t="s">
        <v>17</v>
      </c>
      <c r="H777" s="5" t="s">
        <v>17</v>
      </c>
      <c r="I777" s="5">
        <v>334516</v>
      </c>
      <c r="J777" s="5" t="s">
        <v>18</v>
      </c>
      <c r="K777" s="7" cm="1">
        <f t="array" ref="K777">_FV(Table1[[#This Row],[Company]],"Market cap",TRUE)</f>
        <v>2659315430</v>
      </c>
      <c r="L777" s="14" cm="1">
        <f t="array" ref="L777">+_FV(Table1[[#This Row],[Company]],"price")</f>
        <v>10.925000000000001</v>
      </c>
      <c r="M777" s="18">
        <f>+Table1[[#This Row],[Last Price]]/Table1[[#This Row],[52 week high]]</f>
        <v>0.76936619718309873</v>
      </c>
      <c r="N777" s="16" cm="1">
        <f t="array" ref="N777">_FV(Table1[[#This Row],[Company]],"52 week high",TRUE)</f>
        <v>14.2</v>
      </c>
      <c r="O777" s="16" cm="1">
        <f t="array" ref="O777">_FV(Table1[[#This Row],[Company]],"52 week low",TRUE)</f>
        <v>3.85</v>
      </c>
      <c r="P777" s="17" cm="1">
        <f t="array" ref="P777">_FV(Table1[[#This Row],[Company]],"Beta")</f>
        <v>1.6857</v>
      </c>
      <c r="Q777" s="65" t="s">
        <v>3551</v>
      </c>
      <c r="R777" s="19" t="s">
        <v>19</v>
      </c>
    </row>
    <row r="778" spans="2:18" ht="25.5" x14ac:dyDescent="0.25">
      <c r="B778" s="5" t="s">
        <v>3552</v>
      </c>
      <c r="C778" s="6" t="s">
        <v>3553</v>
      </c>
      <c r="D778" s="6" t="e" vm="777">
        <v>#VALUE!</v>
      </c>
      <c r="E778" s="5" t="s">
        <v>15</v>
      </c>
      <c r="F778" s="5" t="s">
        <v>16</v>
      </c>
      <c r="G778" s="5" t="s">
        <v>125</v>
      </c>
      <c r="H778" s="5" t="s">
        <v>125</v>
      </c>
      <c r="I778" s="5">
        <v>325412</v>
      </c>
      <c r="J778" s="5" t="s">
        <v>18</v>
      </c>
      <c r="K778" s="7" cm="1">
        <f t="array" ref="K778">_FV(Table1[[#This Row],[Company]],"Market cap",TRUE)</f>
        <v>1788942689</v>
      </c>
      <c r="L778" s="14" cm="1">
        <f t="array" ref="L778">+_FV(Table1[[#This Row],[Company]],"price")</f>
        <v>38.99</v>
      </c>
      <c r="M778" s="18">
        <f>+Table1[[#This Row],[Last Price]]/Table1[[#This Row],[52 week high]]</f>
        <v>0.47456183057448886</v>
      </c>
      <c r="N778" s="16" cm="1">
        <f t="array" ref="N778">_FV(Table1[[#This Row],[Company]],"52 week high",TRUE)</f>
        <v>82.16</v>
      </c>
      <c r="O778" s="16" cm="1">
        <f t="array" ref="O778">_FV(Table1[[#This Row],[Company]],"52 week low",TRUE)</f>
        <v>35.35</v>
      </c>
      <c r="P778" s="17" cm="1">
        <f t="array" ref="P778">_FV(Table1[[#This Row],[Company]],"Beta")</f>
        <v>0.81759999999999999</v>
      </c>
      <c r="Q778" s="65" t="s">
        <v>3554</v>
      </c>
      <c r="R778" s="19" t="s">
        <v>19</v>
      </c>
    </row>
    <row r="779" spans="2:18" ht="38.25" x14ac:dyDescent="0.25">
      <c r="B779" s="5" t="s">
        <v>3582</v>
      </c>
      <c r="C779" s="6" t="s">
        <v>3583</v>
      </c>
      <c r="D779" s="6" t="e" vm="778">
        <v>#VALUE!</v>
      </c>
      <c r="E779" s="5" t="s">
        <v>15</v>
      </c>
      <c r="F779" s="5" t="s">
        <v>23</v>
      </c>
      <c r="G779" s="5" t="s">
        <v>76</v>
      </c>
      <c r="H779" s="5" t="s">
        <v>77</v>
      </c>
      <c r="I779" s="5">
        <v>339112</v>
      </c>
      <c r="J779" s="5" t="s">
        <v>18</v>
      </c>
      <c r="K779" s="7" cm="1">
        <f t="array" ref="K779">_FV(Table1[[#This Row],[Company]],"Market cap",TRUE)</f>
        <v>1275437676</v>
      </c>
      <c r="L779" s="14" cm="1">
        <f t="array" ref="L779">+_FV(Table1[[#This Row],[Company]],"price")</f>
        <v>16.399999999999999</v>
      </c>
      <c r="M779" s="18">
        <f>+Table1[[#This Row],[Last Price]]/Table1[[#This Row],[52 week high]]</f>
        <v>0.76314564913913452</v>
      </c>
      <c r="N779" s="16" cm="1">
        <f t="array" ref="N779">_FV(Table1[[#This Row],[Company]],"52 week high",TRUE)</f>
        <v>21.49</v>
      </c>
      <c r="O779" s="16" cm="1">
        <f t="array" ref="O779">_FV(Table1[[#This Row],[Company]],"52 week low",TRUE)</f>
        <v>12.352499999999999</v>
      </c>
      <c r="P779" s="17" cm="1">
        <f t="array" ref="P779">_FV(Table1[[#This Row],[Company]],"Beta")</f>
        <v>1.0940000000000001</v>
      </c>
      <c r="Q779" s="65" t="s">
        <v>3584</v>
      </c>
      <c r="R779" s="19" t="s">
        <v>26</v>
      </c>
    </row>
    <row r="780" spans="2:18" ht="38.25" x14ac:dyDescent="0.25">
      <c r="B780" s="5" t="s">
        <v>3594</v>
      </c>
      <c r="C780" s="6" t="s">
        <v>3595</v>
      </c>
      <c r="D780" s="6" t="e" vm="779">
        <v>#VALUE!</v>
      </c>
      <c r="E780" s="5" t="s">
        <v>15</v>
      </c>
      <c r="F780" s="5" t="s">
        <v>23</v>
      </c>
      <c r="G780" s="5" t="s">
        <v>24</v>
      </c>
      <c r="H780" s="5" t="s">
        <v>154</v>
      </c>
      <c r="I780" s="5">
        <v>339114</v>
      </c>
      <c r="J780" s="5" t="s">
        <v>18</v>
      </c>
      <c r="K780" s="7" cm="1">
        <f t="array" ref="K780">_FV(Table1[[#This Row],[Company]],"Market cap",TRUE)</f>
        <v>2907671940</v>
      </c>
      <c r="L780" s="14" cm="1">
        <f t="array" ref="L780">+_FV(Table1[[#This Row],[Company]],"price")</f>
        <v>29.954999999999998</v>
      </c>
      <c r="M780" s="18">
        <f>+Table1[[#This Row],[Last Price]]/Table1[[#This Row],[52 week high]]</f>
        <v>0.84882402947010482</v>
      </c>
      <c r="N780" s="16" cm="1">
        <f t="array" ref="N780">_FV(Table1[[#This Row],[Company]],"52 week high",TRUE)</f>
        <v>35.29</v>
      </c>
      <c r="O780" s="16" cm="1">
        <f t="array" ref="O780">_FV(Table1[[#This Row],[Company]],"52 week low",TRUE)</f>
        <v>23.87</v>
      </c>
      <c r="P780" s="17" cm="1">
        <f t="array" ref="P780">_FV(Table1[[#This Row],[Company]],"Beta")</f>
        <v>1.2727999999999999</v>
      </c>
      <c r="Q780" s="65" t="s">
        <v>3596</v>
      </c>
      <c r="R780" s="19" t="s">
        <v>19</v>
      </c>
    </row>
    <row r="781" spans="2:18" ht="38.25" x14ac:dyDescent="0.25">
      <c r="B781" s="5" t="s">
        <v>3633</v>
      </c>
      <c r="C781" s="6" t="s">
        <v>3634</v>
      </c>
      <c r="D781" s="6" t="e" vm="780">
        <v>#VALUE!</v>
      </c>
      <c r="E781" s="5" t="s">
        <v>15</v>
      </c>
      <c r="F781" s="5" t="s">
        <v>16</v>
      </c>
      <c r="G781" s="5" t="s">
        <v>36</v>
      </c>
      <c r="H781" s="5" t="s">
        <v>36</v>
      </c>
      <c r="I781" s="5">
        <v>541714</v>
      </c>
      <c r="J781" s="5" t="s">
        <v>18</v>
      </c>
      <c r="K781" s="7" cm="1">
        <f t="array" ref="K781">_FV(Table1[[#This Row],[Company]],"Market cap",TRUE)</f>
        <v>242943622</v>
      </c>
      <c r="L781" s="14" cm="1">
        <f t="array" ref="L781">+_FV(Table1[[#This Row],[Company]],"price")</f>
        <v>8.41</v>
      </c>
      <c r="M781" s="18">
        <f>+Table1[[#This Row],[Last Price]]/Table1[[#This Row],[52 week high]]</f>
        <v>0.61611721611721615</v>
      </c>
      <c r="N781" s="16" cm="1">
        <f t="array" ref="N781">_FV(Table1[[#This Row],[Company]],"52 week high",TRUE)</f>
        <v>13.65</v>
      </c>
      <c r="O781" s="16" cm="1">
        <f t="array" ref="O781">_FV(Table1[[#This Row],[Company]],"52 week low",TRUE)</f>
        <v>2.89</v>
      </c>
      <c r="P781" s="17" cm="1">
        <f t="array" ref="P781">_FV(Table1[[#This Row],[Company]],"Beta")</f>
        <v>2.2778</v>
      </c>
      <c r="Q781" s="65" t="s">
        <v>3635</v>
      </c>
      <c r="R781" s="19" t="s">
        <v>19</v>
      </c>
    </row>
    <row r="782" spans="2:18" ht="38.25" x14ac:dyDescent="0.25">
      <c r="B782" s="5" t="s">
        <v>3636</v>
      </c>
      <c r="C782" s="6" t="s">
        <v>3637</v>
      </c>
      <c r="D782" s="6" t="e" vm="781">
        <v>#VALUE!</v>
      </c>
      <c r="E782" s="5" t="s">
        <v>15</v>
      </c>
      <c r="F782" s="5" t="s">
        <v>23</v>
      </c>
      <c r="G782" s="5" t="s">
        <v>24</v>
      </c>
      <c r="H782" s="5" t="s">
        <v>25</v>
      </c>
      <c r="I782" s="5">
        <v>561110</v>
      </c>
      <c r="J782" s="5" t="s">
        <v>18</v>
      </c>
      <c r="K782" s="7" cm="1">
        <f t="array" ref="K782">_FV(Table1[[#This Row],[Company]],"Market cap",TRUE)</f>
        <v>1267644537</v>
      </c>
      <c r="L782" s="14" cm="1">
        <f t="array" ref="L782">+_FV(Table1[[#This Row],[Company]],"price")</f>
        <v>15.26</v>
      </c>
      <c r="M782" s="18">
        <f>+Table1[[#This Row],[Last Price]]/Table1[[#This Row],[52 week high]]</f>
        <v>0.56289192180007375</v>
      </c>
      <c r="N782" s="16" cm="1">
        <f t="array" ref="N782">_FV(Table1[[#This Row],[Company]],"52 week high",TRUE)</f>
        <v>27.11</v>
      </c>
      <c r="O782" s="16" cm="1">
        <f t="array" ref="O782">_FV(Table1[[#This Row],[Company]],"52 week low",TRUE)</f>
        <v>14.4</v>
      </c>
      <c r="P782" s="17" cm="1">
        <f t="array" ref="P782">_FV(Table1[[#This Row],[Company]],"Beta")</f>
        <v>1.7299</v>
      </c>
      <c r="Q782" s="65" t="s">
        <v>3638</v>
      </c>
      <c r="R782" s="19" t="s">
        <v>19</v>
      </c>
    </row>
    <row r="783" spans="2:18" ht="38.25" x14ac:dyDescent="0.25">
      <c r="B783" s="5" t="s">
        <v>3651</v>
      </c>
      <c r="C783" s="6" t="s">
        <v>3652</v>
      </c>
      <c r="D783" s="6" t="e" vm="782">
        <v>#VALUE!</v>
      </c>
      <c r="E783" s="5" t="s">
        <v>15</v>
      </c>
      <c r="F783" s="5" t="s">
        <v>23</v>
      </c>
      <c r="G783" s="5" t="s">
        <v>76</v>
      </c>
      <c r="H783" s="5" t="s">
        <v>77</v>
      </c>
      <c r="I783" s="5">
        <v>332994</v>
      </c>
      <c r="J783" s="5" t="s">
        <v>18</v>
      </c>
      <c r="K783" s="7" cm="1">
        <f t="array" ref="K783">_FV(Table1[[#This Row],[Company]],"Market cap",TRUE)</f>
        <v>9499182420</v>
      </c>
      <c r="L783" s="14" cm="1">
        <f t="array" ref="L783">+_FV(Table1[[#This Row],[Company]],"price")</f>
        <v>250.12</v>
      </c>
      <c r="M783" s="18">
        <f>+Table1[[#This Row],[Last Price]]/Table1[[#This Row],[52 week high]]</f>
        <v>0.98775768106784612</v>
      </c>
      <c r="N783" s="16" cm="1">
        <f t="array" ref="N783">_FV(Table1[[#This Row],[Company]],"52 week high",TRUE)</f>
        <v>253.22</v>
      </c>
      <c r="O783" s="16" cm="1">
        <f t="array" ref="O783">_FV(Table1[[#This Row],[Company]],"52 week low",TRUE)</f>
        <v>114.86499999999999</v>
      </c>
      <c r="P783" s="17" cm="1">
        <f t="array" ref="P783">_FV(Table1[[#This Row],[Company]],"Beta")</f>
        <v>0.50119999999999998</v>
      </c>
      <c r="Q783" s="65" t="s">
        <v>3653</v>
      </c>
      <c r="R783" s="19" t="s">
        <v>26</v>
      </c>
    </row>
    <row r="784" spans="2:18" ht="38.25" x14ac:dyDescent="0.25">
      <c r="B784" s="5" t="s">
        <v>3663</v>
      </c>
      <c r="C784" s="6" t="s">
        <v>3664</v>
      </c>
      <c r="D784" s="6" t="e" vm="783">
        <v>#VALUE!</v>
      </c>
      <c r="E784" s="5" t="s">
        <v>15</v>
      </c>
      <c r="F784" s="5" t="s">
        <v>16</v>
      </c>
      <c r="G784" s="5" t="s">
        <v>17</v>
      </c>
      <c r="H784" s="5" t="s">
        <v>17</v>
      </c>
      <c r="I784" s="5">
        <v>334513</v>
      </c>
      <c r="J784" s="5" t="s">
        <v>18</v>
      </c>
      <c r="K784" s="7" cm="1">
        <f t="array" ref="K784">_FV(Table1[[#This Row],[Company]],"Market cap",TRUE)</f>
        <v>17070330725</v>
      </c>
      <c r="L784" s="14" cm="1">
        <f t="array" ref="L784">+_FV(Table1[[#This Row],[Company]],"price")</f>
        <v>135.13999999999999</v>
      </c>
      <c r="M784" s="18">
        <f>+Table1[[#This Row],[Last Price]]/Table1[[#This Row],[52 week high]]</f>
        <v>0.70917296389588569</v>
      </c>
      <c r="N784" s="16" cm="1">
        <f t="array" ref="N784">_FV(Table1[[#This Row],[Company]],"52 week high",TRUE)</f>
        <v>190.56</v>
      </c>
      <c r="O784" s="16" cm="1">
        <f t="array" ref="O784">_FV(Table1[[#This Row],[Company]],"52 week low",TRUE)</f>
        <v>113.46</v>
      </c>
      <c r="P784" s="17" cm="1">
        <f t="array" ref="P784">_FV(Table1[[#This Row],[Company]],"Beta")</f>
        <v>1.0903</v>
      </c>
      <c r="Q784" s="65" t="s">
        <v>3665</v>
      </c>
      <c r="R784" s="19" t="s">
        <v>26</v>
      </c>
    </row>
    <row r="785" spans="2:18" ht="25.5" x14ac:dyDescent="0.25">
      <c r="B785" s="5" t="s">
        <v>3672</v>
      </c>
      <c r="C785" s="6" t="s">
        <v>3673</v>
      </c>
      <c r="D785" s="6" t="e" vm="784">
        <v>#VALUE!</v>
      </c>
      <c r="E785" s="5" t="s">
        <v>15</v>
      </c>
      <c r="F785" s="5" t="s">
        <v>23</v>
      </c>
      <c r="G785" s="5" t="s">
        <v>24</v>
      </c>
      <c r="H785" s="5" t="s">
        <v>154</v>
      </c>
      <c r="I785" s="5">
        <v>311111</v>
      </c>
      <c r="J785" s="5" t="s">
        <v>18</v>
      </c>
      <c r="K785" s="7" cm="1">
        <f t="array" ref="K785">_FV(Table1[[#This Row],[Company]],"Market cap",TRUE)</f>
        <v>336537505</v>
      </c>
      <c r="L785" s="14" cm="1">
        <f t="array" ref="L785">+_FV(Table1[[#This Row],[Company]],"price")</f>
        <v>11.515000000000001</v>
      </c>
      <c r="M785" s="18">
        <f>+Table1[[#This Row],[Last Price]]/Table1[[#This Row],[52 week high]]</f>
        <v>0.45334645669291346</v>
      </c>
      <c r="N785" s="16" cm="1">
        <f t="array" ref="N785">_FV(Table1[[#This Row],[Company]],"52 week high",TRUE)</f>
        <v>25.4</v>
      </c>
      <c r="O785" s="16" cm="1">
        <f t="array" ref="O785">_FV(Table1[[#This Row],[Company]],"52 week low",TRUE)</f>
        <v>6.66</v>
      </c>
      <c r="P785" s="17" cm="1">
        <f t="array" ref="P785">_FV(Table1[[#This Row],[Company]],"Beta")</f>
        <v>1.8392999999999999</v>
      </c>
      <c r="Q785" s="65" t="s">
        <v>3674</v>
      </c>
      <c r="R785" s="19" t="s">
        <v>19</v>
      </c>
    </row>
    <row r="786" spans="2:18" ht="38.25" x14ac:dyDescent="0.25">
      <c r="B786" s="5" t="s">
        <v>3675</v>
      </c>
      <c r="C786" s="6" t="s">
        <v>3676</v>
      </c>
      <c r="D786" s="6" t="e" vm="785">
        <v>#VALUE!</v>
      </c>
      <c r="E786" s="5" t="s">
        <v>15</v>
      </c>
      <c r="F786" s="5" t="s">
        <v>16</v>
      </c>
      <c r="G786" s="5" t="s">
        <v>125</v>
      </c>
      <c r="H786" s="5" t="s">
        <v>125</v>
      </c>
      <c r="I786" s="5">
        <v>325412</v>
      </c>
      <c r="J786" s="5" t="s">
        <v>18</v>
      </c>
      <c r="K786" s="7" cm="1">
        <f t="array" ref="K786">_FV(Table1[[#This Row],[Company]],"Market cap",TRUE)</f>
        <v>243870426730</v>
      </c>
      <c r="L786" s="14" cm="1">
        <f t="array" ref="L786">+_FV(Table1[[#This Row],[Company]],"price")</f>
        <v>43.445</v>
      </c>
      <c r="M786" s="18">
        <f>+Table1[[#This Row],[Last Price]]/Table1[[#This Row],[52 week high]]</f>
        <v>0.77139559659090906</v>
      </c>
      <c r="N786" s="16" cm="1">
        <f t="array" ref="N786">_FV(Table1[[#This Row],[Company]],"52 week high",TRUE)</f>
        <v>56.32</v>
      </c>
      <c r="O786" s="16" cm="1">
        <f t="array" ref="O786">_FV(Table1[[#This Row],[Company]],"52 week low",TRUE)</f>
        <v>41.445</v>
      </c>
      <c r="P786" s="17" cm="1">
        <f t="array" ref="P786">_FV(Table1[[#This Row],[Company]],"Beta")</f>
        <v>0.6139</v>
      </c>
      <c r="Q786" s="65" t="s">
        <v>3677</v>
      </c>
      <c r="R786" s="19" t="s">
        <v>26</v>
      </c>
    </row>
    <row r="787" spans="2:18" ht="25.5" x14ac:dyDescent="0.25">
      <c r="B787" s="5" t="s">
        <v>3678</v>
      </c>
      <c r="C787" s="6" t="s">
        <v>3679</v>
      </c>
      <c r="D787" s="6" t="e" vm="786">
        <v>#VALUE!</v>
      </c>
      <c r="E787" s="5" t="s">
        <v>15</v>
      </c>
      <c r="F787" s="5" t="s">
        <v>16</v>
      </c>
      <c r="G787" s="5" t="s">
        <v>125</v>
      </c>
      <c r="H787" s="5" t="s">
        <v>125</v>
      </c>
      <c r="I787" s="5">
        <v>325412</v>
      </c>
      <c r="J787" s="5" t="s">
        <v>18</v>
      </c>
      <c r="K787" s="7" cm="1">
        <f t="array" ref="K787">_FV(Table1[[#This Row],[Company]],"Market cap",TRUE)</f>
        <v>307270327</v>
      </c>
      <c r="L787" s="14" cm="1">
        <f t="array" ref="L787">+_FV(Table1[[#This Row],[Company]],"price")</f>
        <v>9.1</v>
      </c>
      <c r="M787" s="18">
        <f>+Table1[[#This Row],[Last Price]]/Table1[[#This Row],[52 week high]]</f>
        <v>0.33090909090909087</v>
      </c>
      <c r="N787" s="16" cm="1">
        <f t="array" ref="N787">_FV(Table1[[#This Row],[Company]],"52 week high",TRUE)</f>
        <v>27.5</v>
      </c>
      <c r="O787" s="16" cm="1">
        <f t="array" ref="O787">_FV(Table1[[#This Row],[Company]],"52 week low",TRUE)</f>
        <v>1.77</v>
      </c>
      <c r="P787" s="17" cm="1">
        <f t="array" ref="P787">_FV(Table1[[#This Row],[Company]],"Beta")</f>
        <v>-1.1220000000000001</v>
      </c>
      <c r="Q787" s="65" t="s">
        <v>3680</v>
      </c>
      <c r="R787" s="19" t="s">
        <v>37</v>
      </c>
    </row>
    <row r="788" spans="2:18" ht="38.25" x14ac:dyDescent="0.25">
      <c r="B788" s="5" t="s">
        <v>3681</v>
      </c>
      <c r="C788" s="6" t="s">
        <v>3682</v>
      </c>
      <c r="D788" s="6" t="e" vm="787">
        <v>#VALUE!</v>
      </c>
      <c r="E788" s="5" t="s">
        <v>15</v>
      </c>
      <c r="F788" s="5" t="s">
        <v>16</v>
      </c>
      <c r="G788" s="5" t="s">
        <v>125</v>
      </c>
      <c r="H788" s="5" t="s">
        <v>125</v>
      </c>
      <c r="I788" s="5">
        <v>325412</v>
      </c>
      <c r="J788" s="5" t="s">
        <v>18</v>
      </c>
      <c r="K788" s="7" cm="1">
        <f t="array" ref="K788">_FV(Table1[[#This Row],[Company]],"Market cap",TRUE)</f>
        <v>497993470</v>
      </c>
      <c r="L788" s="14" cm="1">
        <f t="array" ref="L788">+_FV(Table1[[#This Row],[Company]],"price")</f>
        <v>11.965</v>
      </c>
      <c r="M788" s="18">
        <f>+Table1[[#This Row],[Last Price]]/Table1[[#This Row],[52 week high]]</f>
        <v>0.59974937343358392</v>
      </c>
      <c r="N788" s="16" cm="1">
        <f t="array" ref="N788">_FV(Table1[[#This Row],[Company]],"52 week high",TRUE)</f>
        <v>19.95</v>
      </c>
      <c r="O788" s="16" cm="1">
        <f t="array" ref="O788">_FV(Table1[[#This Row],[Company]],"52 week low",TRUE)</f>
        <v>6.0949999999999998</v>
      </c>
      <c r="P788" s="17" cm="1">
        <f t="array" ref="P788">_FV(Table1[[#This Row],[Company]],"Beta")</f>
        <v>0.873</v>
      </c>
      <c r="Q788" s="65" t="s">
        <v>3683</v>
      </c>
      <c r="R788" s="19" t="s">
        <v>19</v>
      </c>
    </row>
    <row r="789" spans="2:18" ht="25.5" x14ac:dyDescent="0.25">
      <c r="B789" s="5" t="s">
        <v>3687</v>
      </c>
      <c r="C789" s="6" t="s">
        <v>3688</v>
      </c>
      <c r="D789" s="6" t="e" vm="788">
        <v>#VALUE!</v>
      </c>
      <c r="E789" s="5" t="s">
        <v>15</v>
      </c>
      <c r="F789" s="5" t="s">
        <v>23</v>
      </c>
      <c r="G789" s="5" t="s">
        <v>434</v>
      </c>
      <c r="H789" s="5" t="s">
        <v>434</v>
      </c>
      <c r="I789" s="5">
        <v>518210</v>
      </c>
      <c r="J789" s="5" t="s">
        <v>18</v>
      </c>
      <c r="K789" s="7" cm="1">
        <f t="array" ref="K789">_FV(Table1[[#This Row],[Company]],"Market cap",TRUE)</f>
        <v>1909398064</v>
      </c>
      <c r="L789" s="14" cm="1">
        <f t="array" ref="L789">+_FV(Table1[[#This Row],[Company]],"price")</f>
        <v>36.198999999999998</v>
      </c>
      <c r="M789" s="18">
        <f>+Table1[[#This Row],[Last Price]]/Table1[[#This Row],[52 week high]]</f>
        <v>0.97282988443966667</v>
      </c>
      <c r="N789" s="16" cm="1">
        <f t="array" ref="N789">_FV(Table1[[#This Row],[Company]],"52 week high",TRUE)</f>
        <v>37.21</v>
      </c>
      <c r="O789" s="16" cm="1">
        <f t="array" ref="O789">_FV(Table1[[#This Row],[Company]],"52 week low",TRUE)</f>
        <v>13.19</v>
      </c>
      <c r="P789" s="17" cm="1">
        <f t="array" ref="P789">_FV(Table1[[#This Row],[Company]],"Beta")</f>
        <v>0.62870000000000004</v>
      </c>
      <c r="Q789" s="65" t="s">
        <v>3689</v>
      </c>
      <c r="R789" s="19" t="s">
        <v>19</v>
      </c>
    </row>
    <row r="790" spans="2:18" ht="25.5" x14ac:dyDescent="0.25">
      <c r="B790" s="5" t="s">
        <v>3720</v>
      </c>
      <c r="C790" s="6" t="s">
        <v>3721</v>
      </c>
      <c r="D790" s="6" t="e" vm="789">
        <v>#VALUE!</v>
      </c>
      <c r="E790" s="5" t="s">
        <v>15</v>
      </c>
      <c r="F790" s="5" t="s">
        <v>16</v>
      </c>
      <c r="G790" s="5" t="s">
        <v>125</v>
      </c>
      <c r="H790" s="5" t="s">
        <v>125</v>
      </c>
      <c r="I790" s="5">
        <v>325412</v>
      </c>
      <c r="J790" s="5" t="s">
        <v>18</v>
      </c>
      <c r="K790" s="7" cm="1">
        <f t="array" ref="K790">_FV(Table1[[#This Row],[Company]],"Market cap",TRUE)</f>
        <v>1944823942</v>
      </c>
      <c r="L790" s="14" cm="1">
        <f t="array" ref="L790">+_FV(Table1[[#This Row],[Company]],"price")</f>
        <v>34.07</v>
      </c>
      <c r="M790" s="18">
        <f>+Table1[[#This Row],[Last Price]]/Table1[[#This Row],[52 week high]]</f>
        <v>0.92985807860262004</v>
      </c>
      <c r="N790" s="16" cm="1">
        <f t="array" ref="N790">_FV(Table1[[#This Row],[Company]],"52 week high",TRUE)</f>
        <v>36.64</v>
      </c>
      <c r="O790" s="16" cm="1">
        <f t="array" ref="O790">_FV(Table1[[#This Row],[Company]],"52 week low",TRUE)</f>
        <v>3.9649999999999999</v>
      </c>
      <c r="P790" s="17" cm="1">
        <f t="array" ref="P790">_FV(Table1[[#This Row],[Company]],"Beta")</f>
        <v>1.002</v>
      </c>
      <c r="Q790" s="65" t="s">
        <v>3722</v>
      </c>
      <c r="R790" s="19" t="s">
        <v>19</v>
      </c>
    </row>
    <row r="791" spans="2:18" ht="25.5" x14ac:dyDescent="0.25">
      <c r="B791" s="5" t="s">
        <v>3726</v>
      </c>
      <c r="C791" s="6" t="s">
        <v>3727</v>
      </c>
      <c r="D791" s="6" t="e" vm="790">
        <v>#VALUE!</v>
      </c>
      <c r="E791" s="5" t="s">
        <v>15</v>
      </c>
      <c r="F791" s="5" t="s">
        <v>16</v>
      </c>
      <c r="G791" s="5" t="s">
        <v>36</v>
      </c>
      <c r="H791" s="5" t="s">
        <v>36</v>
      </c>
      <c r="I791" s="5">
        <v>325414</v>
      </c>
      <c r="J791" s="5" t="s">
        <v>18</v>
      </c>
      <c r="K791" s="7" cm="1">
        <f t="array" ref="K791">_FV(Table1[[#This Row],[Company]],"Market cap",TRUE)</f>
        <v>372173254</v>
      </c>
      <c r="L791" s="14" cm="1">
        <f t="array" ref="L791">+_FV(Table1[[#This Row],[Company]],"price")</f>
        <v>8.15</v>
      </c>
      <c r="M791" s="18">
        <f>+Table1[[#This Row],[Last Price]]/Table1[[#This Row],[52 week high]]</f>
        <v>0.33587471667010099</v>
      </c>
      <c r="N791" s="16" cm="1">
        <f t="array" ref="N791">_FV(Table1[[#This Row],[Company]],"52 week high",TRUE)</f>
        <v>24.265000000000001</v>
      </c>
      <c r="O791" s="16" cm="1">
        <f t="array" ref="O791">_FV(Table1[[#This Row],[Company]],"52 week low",TRUE)</f>
        <v>7.57</v>
      </c>
      <c r="P791" s="17" cm="1">
        <f t="array" ref="P791">_FV(Table1[[#This Row],[Company]],"Beta")</f>
        <v>1.1399999999999999</v>
      </c>
      <c r="Q791" s="65" t="s">
        <v>3728</v>
      </c>
      <c r="R791" s="19" t="s">
        <v>19</v>
      </c>
    </row>
    <row r="792" spans="2:18" ht="38.25" x14ac:dyDescent="0.25">
      <c r="B792" s="5" t="s">
        <v>3732</v>
      </c>
      <c r="C792" s="6" t="s">
        <v>3733</v>
      </c>
      <c r="D792" s="6" t="e" vm="791">
        <v>#VALUE!</v>
      </c>
      <c r="E792" s="5" t="s">
        <v>15</v>
      </c>
      <c r="F792" s="5" t="s">
        <v>16</v>
      </c>
      <c r="G792" s="5" t="s">
        <v>36</v>
      </c>
      <c r="H792" s="5" t="s">
        <v>36</v>
      </c>
      <c r="I792" s="5">
        <v>325412</v>
      </c>
      <c r="J792" s="5" t="s">
        <v>18</v>
      </c>
      <c r="K792" s="7" cm="1">
        <f t="array" ref="K792">_FV(Table1[[#This Row],[Company]],"Market cap",TRUE)</f>
        <v>779658200</v>
      </c>
      <c r="L792" s="14" cm="1">
        <f t="array" ref="L792">+_FV(Table1[[#This Row],[Company]],"price")</f>
        <v>7.375</v>
      </c>
      <c r="M792" s="18">
        <f>+Table1[[#This Row],[Last Price]]/Table1[[#This Row],[52 week high]]</f>
        <v>0.67167577413479052</v>
      </c>
      <c r="N792" s="16" cm="1">
        <f t="array" ref="N792">_FV(Table1[[#This Row],[Company]],"52 week high",TRUE)</f>
        <v>10.98</v>
      </c>
      <c r="O792" s="16" cm="1">
        <f t="array" ref="O792">_FV(Table1[[#This Row],[Company]],"52 week low",TRUE)</f>
        <v>5.2249999999999996</v>
      </c>
      <c r="P792" s="17" cm="1">
        <f t="array" ref="P792">_FV(Table1[[#This Row],[Company]],"Beta")</f>
        <v>0.78</v>
      </c>
      <c r="Q792" s="65" t="s">
        <v>3734</v>
      </c>
      <c r="R792" s="19" t="s">
        <v>37</v>
      </c>
    </row>
    <row r="793" spans="2:18" ht="25.5" x14ac:dyDescent="0.25">
      <c r="B793" s="5" t="s">
        <v>3750</v>
      </c>
      <c r="C793" s="6" t="s">
        <v>3751</v>
      </c>
      <c r="D793" s="6" t="e" vm="792">
        <v>#VALUE!</v>
      </c>
      <c r="E793" s="5" t="s">
        <v>15</v>
      </c>
      <c r="F793" s="5" t="s">
        <v>16</v>
      </c>
      <c r="G793" s="5" t="s">
        <v>36</v>
      </c>
      <c r="H793" s="5" t="s">
        <v>36</v>
      </c>
      <c r="I793" s="5">
        <v>325414</v>
      </c>
      <c r="J793" s="5" t="s">
        <v>18</v>
      </c>
      <c r="K793" s="7" cm="1">
        <f t="array" ref="K793">_FV(Table1[[#This Row],[Company]],"Market cap",TRUE)</f>
        <v>587034333</v>
      </c>
      <c r="L793" s="14" cm="1">
        <f t="array" ref="L793">+_FV(Table1[[#This Row],[Company]],"price")</f>
        <v>6.83</v>
      </c>
      <c r="M793" s="18">
        <f>+Table1[[#This Row],[Last Price]]/Table1[[#This Row],[52 week high]]</f>
        <v>0.89397905759162311</v>
      </c>
      <c r="N793" s="16" cm="1">
        <f t="array" ref="N793">_FV(Table1[[#This Row],[Company]],"52 week high",TRUE)</f>
        <v>7.64</v>
      </c>
      <c r="O793" s="16" cm="1">
        <f t="array" ref="O793">_FV(Table1[[#This Row],[Company]],"52 week low",TRUE)</f>
        <v>1.82</v>
      </c>
      <c r="P793" s="17" cm="1">
        <f t="array" ref="P793">_FV(Table1[[#This Row],[Company]],"Beta")</f>
        <v>0.82799999999999996</v>
      </c>
      <c r="Q793" s="65" t="s">
        <v>3752</v>
      </c>
      <c r="R793" s="19" t="s">
        <v>19</v>
      </c>
    </row>
    <row r="794" spans="2:18" ht="38.25" x14ac:dyDescent="0.25">
      <c r="B794" s="5" t="s">
        <v>3765</v>
      </c>
      <c r="C794" s="6" t="s">
        <v>3766</v>
      </c>
      <c r="D794" s="6" t="e" vm="793">
        <v>#VALUE!</v>
      </c>
      <c r="E794" s="5" t="s">
        <v>15</v>
      </c>
      <c r="F794" s="5" t="s">
        <v>16</v>
      </c>
      <c r="G794" s="5" t="s">
        <v>36</v>
      </c>
      <c r="H794" s="5" t="s">
        <v>36</v>
      </c>
      <c r="I794" s="5">
        <v>325412</v>
      </c>
      <c r="J794" s="5" t="s">
        <v>18</v>
      </c>
      <c r="K794" s="7" cm="1">
        <f t="array" ref="K794">_FV(Table1[[#This Row],[Company]],"Market cap",TRUE)</f>
        <v>223342069</v>
      </c>
      <c r="L794" s="14" cm="1">
        <f t="array" ref="L794">+_FV(Table1[[#This Row],[Company]],"price")</f>
        <v>4.74</v>
      </c>
      <c r="M794" s="18">
        <f>+Table1[[#This Row],[Last Price]]/Table1[[#This Row],[52 week high]]</f>
        <v>0.31432360742705573</v>
      </c>
      <c r="N794" s="16" cm="1">
        <f t="array" ref="N794">_FV(Table1[[#This Row],[Company]],"52 week high",TRUE)</f>
        <v>15.08</v>
      </c>
      <c r="O794" s="16" cm="1">
        <f t="array" ref="O794">_FV(Table1[[#This Row],[Company]],"52 week low",TRUE)</f>
        <v>1.48</v>
      </c>
      <c r="P794" s="17" cm="1">
        <f t="array" ref="P794">_FV(Table1[[#This Row],[Company]],"Beta")</f>
        <v>1.6459999999999999</v>
      </c>
      <c r="Q794" s="65" t="s">
        <v>3767</v>
      </c>
      <c r="R794" s="19" t="s">
        <v>19</v>
      </c>
    </row>
    <row r="795" spans="2:18" ht="25.5" x14ac:dyDescent="0.25">
      <c r="B795" s="5" t="s">
        <v>3768</v>
      </c>
      <c r="C795" s="6" t="s">
        <v>3769</v>
      </c>
      <c r="D795" s="6" t="e" vm="794">
        <v>#VALUE!</v>
      </c>
      <c r="E795" s="5" t="s">
        <v>15</v>
      </c>
      <c r="F795" s="5" t="s">
        <v>23</v>
      </c>
      <c r="G795" s="5" t="s">
        <v>24</v>
      </c>
      <c r="H795" s="5" t="s">
        <v>25</v>
      </c>
      <c r="I795" s="5">
        <v>531120</v>
      </c>
      <c r="J795" s="5" t="s">
        <v>18</v>
      </c>
      <c r="K795" s="7" cm="1">
        <f t="array" ref="K795">_FV(Table1[[#This Row],[Company]],"Market cap",TRUE)</f>
        <v>3919957800</v>
      </c>
      <c r="L795" s="14" cm="1">
        <f t="array" ref="L795">+_FV(Table1[[#This Row],[Company]],"price")</f>
        <v>33</v>
      </c>
      <c r="M795" s="18">
        <f>+Table1[[#This Row],[Last Price]]/Table1[[#This Row],[52 week high]]</f>
        <v>0.84658799384299643</v>
      </c>
      <c r="N795" s="16" cm="1">
        <f t="array" ref="N795">_FV(Table1[[#This Row],[Company]],"52 week high",TRUE)</f>
        <v>38.979999999999997</v>
      </c>
      <c r="O795" s="16" cm="1">
        <f t="array" ref="O795">_FV(Table1[[#This Row],[Company]],"52 week low",TRUE)</f>
        <v>30.818000000000001</v>
      </c>
      <c r="P795" s="17" cm="1">
        <f t="array" ref="P795">_FV(Table1[[#This Row],[Company]],"Beta")</f>
        <v>0.2727</v>
      </c>
      <c r="Q795" s="65" t="s">
        <v>3770</v>
      </c>
      <c r="R795" s="19" t="s">
        <v>19</v>
      </c>
    </row>
    <row r="796" spans="2:18" ht="38.25" x14ac:dyDescent="0.25">
      <c r="B796" s="5" t="s">
        <v>3771</v>
      </c>
      <c r="C796" s="6" t="s">
        <v>3772</v>
      </c>
      <c r="D796" s="6" t="e" vm="795">
        <v>#VALUE!</v>
      </c>
      <c r="E796" s="5" t="s">
        <v>15</v>
      </c>
      <c r="F796" s="5" t="s">
        <v>16</v>
      </c>
      <c r="G796" s="5" t="s">
        <v>125</v>
      </c>
      <c r="H796" s="5" t="s">
        <v>125</v>
      </c>
      <c r="I796" s="5">
        <v>325412</v>
      </c>
      <c r="J796" s="5" t="s">
        <v>18</v>
      </c>
      <c r="K796" s="7" cm="1">
        <f t="array" ref="K796">_FV(Table1[[#This Row],[Company]],"Market cap",TRUE)</f>
        <v>3245930763</v>
      </c>
      <c r="L796" s="14" cm="1">
        <f t="array" ref="L796">+_FV(Table1[[#This Row],[Company]],"price")</f>
        <v>65.540000000000006</v>
      </c>
      <c r="M796" s="18">
        <f>+Table1[[#This Row],[Last Price]]/Table1[[#This Row],[52 week high]]</f>
        <v>0.97168272794662713</v>
      </c>
      <c r="N796" s="16" cm="1">
        <f t="array" ref="N796">_FV(Table1[[#This Row],[Company]],"52 week high",TRUE)</f>
        <v>67.45</v>
      </c>
      <c r="O796" s="16" cm="1">
        <f t="array" ref="O796">_FV(Table1[[#This Row],[Company]],"52 week low",TRUE)</f>
        <v>48.51</v>
      </c>
      <c r="P796" s="17" cm="1">
        <f t="array" ref="P796">_FV(Table1[[#This Row],[Company]],"Beta")</f>
        <v>0.59689999999999999</v>
      </c>
      <c r="Q796" s="65" t="s">
        <v>3773</v>
      </c>
      <c r="R796" s="19" t="s">
        <v>19</v>
      </c>
    </row>
    <row r="797" spans="2:18" ht="25.5" x14ac:dyDescent="0.25">
      <c r="B797" s="5" t="s">
        <v>3777</v>
      </c>
      <c r="C797" s="6" t="s">
        <v>3778</v>
      </c>
      <c r="D797" s="6" t="e" vm="796">
        <v>#VALUE!</v>
      </c>
      <c r="E797" s="5" t="s">
        <v>15</v>
      </c>
      <c r="F797" s="5" t="s">
        <v>23</v>
      </c>
      <c r="G797" s="5" t="s">
        <v>24</v>
      </c>
      <c r="H797" s="5" t="s">
        <v>25</v>
      </c>
      <c r="I797" s="5">
        <v>518210</v>
      </c>
      <c r="J797" s="5" t="s">
        <v>18</v>
      </c>
      <c r="K797" s="7" cm="1">
        <f t="array" ref="K797">_FV(Table1[[#This Row],[Company]],"Market cap",TRUE)</f>
        <v>3014479559</v>
      </c>
      <c r="L797" s="14" cm="1">
        <f t="array" ref="L797">+_FV(Table1[[#This Row],[Company]],"price")</f>
        <v>26.39</v>
      </c>
      <c r="M797" s="18">
        <f>+Table1[[#This Row],[Last Price]]/Table1[[#This Row],[52 week high]]</f>
        <v>0.59117383512544808</v>
      </c>
      <c r="N797" s="16" cm="1">
        <f t="array" ref="N797">_FV(Table1[[#This Row],[Company]],"52 week high",TRUE)</f>
        <v>44.64</v>
      </c>
      <c r="O797" s="16" cm="1">
        <f t="array" ref="O797">_FV(Table1[[#This Row],[Company]],"52 week low",TRUE)</f>
        <v>17.989999999999998</v>
      </c>
      <c r="P797" s="17" cm="1">
        <f t="array" ref="P797">_FV(Table1[[#This Row],[Company]],"Beta")</f>
        <v>0.69199999999999995</v>
      </c>
      <c r="Q797" s="65" t="s">
        <v>3779</v>
      </c>
      <c r="R797" s="19" t="s">
        <v>19</v>
      </c>
    </row>
    <row r="798" spans="2:18" x14ac:dyDescent="0.25">
      <c r="B798" s="5" t="s">
        <v>3780</v>
      </c>
      <c r="C798" s="6" t="s">
        <v>3781</v>
      </c>
      <c r="D798" s="6" t="e" vm="797">
        <v>#VALUE!</v>
      </c>
      <c r="E798" s="5" t="s">
        <v>15</v>
      </c>
      <c r="F798" s="5" t="s">
        <v>23</v>
      </c>
      <c r="G798" s="5" t="s">
        <v>76</v>
      </c>
      <c r="H798" s="5" t="s">
        <v>77</v>
      </c>
      <c r="I798" s="5" t="s">
        <v>37</v>
      </c>
      <c r="J798" s="5" t="s">
        <v>18</v>
      </c>
      <c r="K798" s="7" cm="1">
        <f t="array" ref="K798">_FV(Table1[[#This Row],[Company]],"Market cap",TRUE)</f>
        <v>1692653892</v>
      </c>
      <c r="L798" s="14" cm="1">
        <f t="array" ref="L798">+_FV(Table1[[#This Row],[Company]],"price")</f>
        <v>37.85</v>
      </c>
      <c r="M798" s="18">
        <f>+Table1[[#This Row],[Last Price]]/Table1[[#This Row],[52 week high]]</f>
        <v>0.72232824427480924</v>
      </c>
      <c r="N798" s="16" cm="1">
        <f t="array" ref="N798">_FV(Table1[[#This Row],[Company]],"52 week high",TRUE)</f>
        <v>52.4</v>
      </c>
      <c r="O798" s="16" cm="1">
        <f t="array" ref="O798">_FV(Table1[[#This Row],[Company]],"52 week low",TRUE)</f>
        <v>17.510000000000002</v>
      </c>
      <c r="P798" s="17" cm="1">
        <f t="array" ref="P798">_FV(Table1[[#This Row],[Company]],"Beta")</f>
        <v>1.5820000000000001</v>
      </c>
      <c r="Q798" s="65" t="s">
        <v>472</v>
      </c>
      <c r="R798" s="19" t="s">
        <v>19</v>
      </c>
    </row>
    <row r="799" spans="2:18" ht="38.25" x14ac:dyDescent="0.25">
      <c r="B799" s="5" t="s">
        <v>3794</v>
      </c>
      <c r="C799" s="6" t="s">
        <v>3795</v>
      </c>
      <c r="D799" s="6" t="e" vm="798">
        <v>#VALUE!</v>
      </c>
      <c r="E799" s="5" t="s">
        <v>15</v>
      </c>
      <c r="F799" s="5" t="s">
        <v>23</v>
      </c>
      <c r="G799" s="5" t="s">
        <v>24</v>
      </c>
      <c r="H799" s="5" t="s">
        <v>317</v>
      </c>
      <c r="I799" s="5">
        <v>541990</v>
      </c>
      <c r="J799" s="5" t="s">
        <v>18</v>
      </c>
      <c r="K799" s="7" cm="1">
        <f t="array" ref="K799">_FV(Table1[[#This Row],[Company]],"Market cap",TRUE)</f>
        <v>3121805696</v>
      </c>
      <c r="L799" s="14" cm="1">
        <f t="array" ref="L799">+_FV(Table1[[#This Row],[Company]],"price")</f>
        <v>33.61</v>
      </c>
      <c r="M799" s="18">
        <f>+Table1[[#This Row],[Last Price]]/Table1[[#This Row],[52 week high]]</f>
        <v>0.63295668549905837</v>
      </c>
      <c r="N799" s="16" cm="1">
        <f t="array" ref="N799">_FV(Table1[[#This Row],[Company]],"52 week high",TRUE)</f>
        <v>53.1</v>
      </c>
      <c r="O799" s="16" cm="1">
        <f t="array" ref="O799">_FV(Table1[[#This Row],[Company]],"52 week low",TRUE)</f>
        <v>25.67</v>
      </c>
      <c r="P799" s="17" cm="1">
        <f t="array" ref="P799">_FV(Table1[[#This Row],[Company]],"Beta")</f>
        <v>1.296</v>
      </c>
      <c r="Q799" s="65" t="s">
        <v>3796</v>
      </c>
      <c r="R799" s="19" t="s">
        <v>19</v>
      </c>
    </row>
    <row r="800" spans="2:18" ht="25.5" x14ac:dyDescent="0.25">
      <c r="B800" s="5" t="s">
        <v>3797</v>
      </c>
      <c r="C800" s="6" t="s">
        <v>3798</v>
      </c>
      <c r="D800" s="6" t="e" vm="799">
        <v>#VALUE!</v>
      </c>
      <c r="E800" s="5" t="s">
        <v>15</v>
      </c>
      <c r="F800" s="5" t="s">
        <v>16</v>
      </c>
      <c r="G800" s="5" t="s">
        <v>36</v>
      </c>
      <c r="H800" s="5" t="s">
        <v>36</v>
      </c>
      <c r="I800" s="5">
        <v>525990</v>
      </c>
      <c r="J800" s="5" t="s">
        <v>18</v>
      </c>
      <c r="K800" s="7" cm="1">
        <f t="array" ref="K800">_FV(Table1[[#This Row],[Company]],"Market cap",TRUE)</f>
        <v>2304227970</v>
      </c>
      <c r="L800" s="14" cm="1">
        <f t="array" ref="L800">+_FV(Table1[[#This Row],[Company]],"price")</f>
        <v>9.9</v>
      </c>
      <c r="M800" s="18">
        <f>+Table1[[#This Row],[Last Price]]/Table1[[#This Row],[52 week high]]</f>
        <v>0.70714285714285718</v>
      </c>
      <c r="N800" s="16" cm="1">
        <f t="array" ref="N800">_FV(Table1[[#This Row],[Company]],"52 week high",TRUE)</f>
        <v>14</v>
      </c>
      <c r="O800" s="16" cm="1">
        <f t="array" ref="O800">_FV(Table1[[#This Row],[Company]],"52 week low",TRUE)</f>
        <v>5.14</v>
      </c>
      <c r="P800" s="17" cm="1">
        <f t="array" ref="P800">_FV(Table1[[#This Row],[Company]],"Beta")</f>
        <v>1.4970000000000001</v>
      </c>
      <c r="Q800" s="65" t="s">
        <v>3799</v>
      </c>
      <c r="R800" s="19" t="s">
        <v>37</v>
      </c>
    </row>
    <row r="801" spans="2:18" ht="25.5" x14ac:dyDescent="0.25">
      <c r="B801" s="5" t="s">
        <v>3800</v>
      </c>
      <c r="C801" s="6" t="s">
        <v>3801</v>
      </c>
      <c r="D801" s="6" t="e" vm="800">
        <v>#VALUE!</v>
      </c>
      <c r="E801" s="5" t="s">
        <v>15</v>
      </c>
      <c r="F801" s="5" t="s">
        <v>16</v>
      </c>
      <c r="G801" s="5" t="s">
        <v>36</v>
      </c>
      <c r="H801" s="5" t="s">
        <v>36</v>
      </c>
      <c r="I801" s="5">
        <v>325412</v>
      </c>
      <c r="J801" s="5" t="s">
        <v>18</v>
      </c>
      <c r="K801" s="7" cm="1">
        <f t="array" ref="K801">_FV(Table1[[#This Row],[Company]],"Market cap",TRUE)</f>
        <v>5311143907</v>
      </c>
      <c r="L801" s="14" cm="1">
        <f t="array" ref="L801">+_FV(Table1[[#This Row],[Company]],"price")</f>
        <v>114.48</v>
      </c>
      <c r="M801" s="18">
        <f>+Table1[[#This Row],[Last Price]]/Table1[[#This Row],[52 week high]]</f>
        <v>0.93262729124236254</v>
      </c>
      <c r="N801" s="16" cm="1">
        <f t="array" ref="N801">_FV(Table1[[#This Row],[Company]],"52 week high",TRUE)</f>
        <v>122.75</v>
      </c>
      <c r="O801" s="16" cm="1">
        <f t="array" ref="O801">_FV(Table1[[#This Row],[Company]],"52 week low",TRUE)</f>
        <v>21.5</v>
      </c>
      <c r="P801" s="17" cm="1">
        <f t="array" ref="P801">_FV(Table1[[#This Row],[Company]],"Beta")</f>
        <v>0.107</v>
      </c>
      <c r="Q801" s="65" t="s">
        <v>3802</v>
      </c>
      <c r="R801" s="19" t="s">
        <v>19</v>
      </c>
    </row>
    <row r="802" spans="2:18" ht="25.5" x14ac:dyDescent="0.25">
      <c r="B802" s="5" t="s">
        <v>3809</v>
      </c>
      <c r="C802" s="6" t="s">
        <v>3810</v>
      </c>
      <c r="D802" s="6" t="e" vm="801">
        <v>#VALUE!</v>
      </c>
      <c r="E802" s="5" t="s">
        <v>15</v>
      </c>
      <c r="F802" s="5" t="s">
        <v>16</v>
      </c>
      <c r="G802" s="5" t="s">
        <v>36</v>
      </c>
      <c r="H802" s="5" t="s">
        <v>36</v>
      </c>
      <c r="I802" s="5" t="s">
        <v>37</v>
      </c>
      <c r="J802" s="5" t="s">
        <v>18</v>
      </c>
      <c r="K802" s="7" cm="1">
        <f t="array" ref="K802">_FV(Table1[[#This Row],[Company]],"Market cap",TRUE)</f>
        <v>194657132</v>
      </c>
      <c r="L802" s="14" cm="1">
        <f t="array" ref="L802">+_FV(Table1[[#This Row],[Company]],"price")</f>
        <v>2.7250000000000001</v>
      </c>
      <c r="M802" s="18">
        <f>+Table1[[#This Row],[Last Price]]/Table1[[#This Row],[52 week high]]</f>
        <v>0.44308943089430891</v>
      </c>
      <c r="N802" s="16" cm="1">
        <f t="array" ref="N802">_FV(Table1[[#This Row],[Company]],"52 week high",TRUE)</f>
        <v>6.15</v>
      </c>
      <c r="O802" s="16" cm="1">
        <f t="array" ref="O802">_FV(Table1[[#This Row],[Company]],"52 week low",TRUE)</f>
        <v>0.53</v>
      </c>
      <c r="P802" s="17" cm="1">
        <f t="array" ref="P802">_FV(Table1[[#This Row],[Company]],"Beta")</f>
        <v>0.13719999999999999</v>
      </c>
      <c r="Q802" s="65" t="s">
        <v>3811</v>
      </c>
      <c r="R802" s="19" t="s">
        <v>37</v>
      </c>
    </row>
    <row r="803" spans="2:18" ht="38.25" x14ac:dyDescent="0.25">
      <c r="B803" s="5" t="s">
        <v>3815</v>
      </c>
      <c r="C803" s="6" t="s">
        <v>3816</v>
      </c>
      <c r="D803" s="6" t="e" vm="802">
        <v>#VALUE!</v>
      </c>
      <c r="E803" s="5" t="s">
        <v>15</v>
      </c>
      <c r="F803" s="5" t="s">
        <v>16</v>
      </c>
      <c r="G803" s="5" t="s">
        <v>36</v>
      </c>
      <c r="H803" s="5" t="s">
        <v>36</v>
      </c>
      <c r="I803" s="5">
        <v>325412</v>
      </c>
      <c r="J803" s="5" t="s">
        <v>18</v>
      </c>
      <c r="K803" s="7" cm="1">
        <f t="array" ref="K803">_FV(Table1[[#This Row],[Company]],"Market cap",TRUE)</f>
        <v>632199568</v>
      </c>
      <c r="L803" s="14" cm="1">
        <f t="array" ref="L803">+_FV(Table1[[#This Row],[Company]],"price")</f>
        <v>12.85</v>
      </c>
      <c r="M803" s="18">
        <f>+Table1[[#This Row],[Last Price]]/Table1[[#This Row],[52 week high]]</f>
        <v>0.4224194608809993</v>
      </c>
      <c r="N803" s="16" cm="1">
        <f t="array" ref="N803">_FV(Table1[[#This Row],[Company]],"52 week high",TRUE)</f>
        <v>30.42</v>
      </c>
      <c r="O803" s="16" cm="1">
        <f t="array" ref="O803">_FV(Table1[[#This Row],[Company]],"52 week low",TRUE)</f>
        <v>6.91</v>
      </c>
      <c r="P803" s="17" cm="1">
        <f t="array" ref="P803">_FV(Table1[[#This Row],[Company]],"Beta")</f>
        <v>2.1105</v>
      </c>
      <c r="Q803" s="65" t="s">
        <v>3817</v>
      </c>
      <c r="R803" s="19" t="s">
        <v>19</v>
      </c>
    </row>
    <row r="804" spans="2:18" ht="38.25" x14ac:dyDescent="0.25">
      <c r="B804" s="5" t="s">
        <v>3821</v>
      </c>
      <c r="C804" s="6" t="s">
        <v>3822</v>
      </c>
      <c r="D804" s="6" t="e" vm="803">
        <v>#VALUE!</v>
      </c>
      <c r="E804" s="5" t="s">
        <v>15</v>
      </c>
      <c r="F804" s="5" t="s">
        <v>16</v>
      </c>
      <c r="G804" s="5" t="s">
        <v>36</v>
      </c>
      <c r="H804" s="5" t="s">
        <v>36</v>
      </c>
      <c r="I804" s="5">
        <v>325412</v>
      </c>
      <c r="J804" s="5" t="s">
        <v>18</v>
      </c>
      <c r="K804" s="7" cm="1">
        <f t="array" ref="K804">_FV(Table1[[#This Row],[Company]],"Market cap",TRUE)</f>
        <v>2785876204</v>
      </c>
      <c r="L804" s="14" cm="1">
        <f t="array" ref="L804">+_FV(Table1[[#This Row],[Company]],"price")</f>
        <v>54.48</v>
      </c>
      <c r="M804" s="18">
        <f>+Table1[[#This Row],[Last Price]]/Table1[[#This Row],[52 week high]]</f>
        <v>0.81961787272453734</v>
      </c>
      <c r="N804" s="16" cm="1">
        <f t="array" ref="N804">_FV(Table1[[#This Row],[Company]],"52 week high",TRUE)</f>
        <v>66.47</v>
      </c>
      <c r="O804" s="16" cm="1">
        <f t="array" ref="O804">_FV(Table1[[#This Row],[Company]],"52 week low",TRUE)</f>
        <v>21.06</v>
      </c>
      <c r="P804" s="17" cm="1">
        <f t="array" ref="P804">_FV(Table1[[#This Row],[Company]],"Beta")</f>
        <v>0.46889999999999998</v>
      </c>
      <c r="Q804" s="65" t="s">
        <v>3823</v>
      </c>
      <c r="R804" s="19" t="s">
        <v>37</v>
      </c>
    </row>
    <row r="805" spans="2:18" ht="38.25" x14ac:dyDescent="0.25">
      <c r="B805" s="5" t="s">
        <v>3827</v>
      </c>
      <c r="C805" s="6" t="s">
        <v>3828</v>
      </c>
      <c r="D805" s="6" t="e" vm="804">
        <v>#VALUE!</v>
      </c>
      <c r="E805" s="5" t="s">
        <v>15</v>
      </c>
      <c r="F805" s="5" t="s">
        <v>16</v>
      </c>
      <c r="G805" s="5" t="s">
        <v>125</v>
      </c>
      <c r="H805" s="5" t="s">
        <v>125</v>
      </c>
      <c r="I805" s="5">
        <v>325412</v>
      </c>
      <c r="J805" s="5" t="s">
        <v>18</v>
      </c>
      <c r="K805" s="7" cm="1">
        <f t="array" ref="K805">_FV(Table1[[#This Row],[Company]],"Market cap",TRUE)</f>
        <v>729349954</v>
      </c>
      <c r="L805" s="14" cm="1">
        <f t="array" ref="L805">+_FV(Table1[[#This Row],[Company]],"price")</f>
        <v>8.3650000000000002</v>
      </c>
      <c r="M805" s="18">
        <f>+Table1[[#This Row],[Last Price]]/Table1[[#This Row],[52 week high]]</f>
        <v>0.76884191176470584</v>
      </c>
      <c r="N805" s="16" cm="1">
        <f t="array" ref="N805">_FV(Table1[[#This Row],[Company]],"52 week high",TRUE)</f>
        <v>10.88</v>
      </c>
      <c r="O805" s="16" cm="1">
        <f t="array" ref="O805">_FV(Table1[[#This Row],[Company]],"52 week low",TRUE)</f>
        <v>3.1850000000000001</v>
      </c>
      <c r="P805" s="17" cm="1">
        <f t="array" ref="P805">_FV(Table1[[#This Row],[Company]],"Beta")</f>
        <v>2.1879</v>
      </c>
      <c r="Q805" s="65" t="s">
        <v>3829</v>
      </c>
      <c r="R805" s="19" t="s">
        <v>19</v>
      </c>
    </row>
    <row r="806" spans="2:18" ht="25.5" x14ac:dyDescent="0.25">
      <c r="B806" s="5" t="s">
        <v>3833</v>
      </c>
      <c r="C806" s="6" t="s">
        <v>3834</v>
      </c>
      <c r="D806" s="6" t="e" vm="805">
        <v>#VALUE!</v>
      </c>
      <c r="E806" s="5" t="s">
        <v>15</v>
      </c>
      <c r="F806" s="5" t="s">
        <v>16</v>
      </c>
      <c r="G806" s="5" t="s">
        <v>36</v>
      </c>
      <c r="H806" s="5" t="s">
        <v>36</v>
      </c>
      <c r="I806" s="5">
        <v>325412</v>
      </c>
      <c r="J806" s="5" t="s">
        <v>18</v>
      </c>
      <c r="K806" s="7" cm="1">
        <f t="array" ref="K806">_FV(Table1[[#This Row],[Company]],"Market cap",TRUE)</f>
        <v>3252662310</v>
      </c>
      <c r="L806" s="14" cm="1">
        <f t="array" ref="L806">+_FV(Table1[[#This Row],[Company]],"price")</f>
        <v>45.25</v>
      </c>
      <c r="M806" s="18">
        <f>+Table1[[#This Row],[Last Price]]/Table1[[#This Row],[52 week high]]</f>
        <v>0.81414324243116665</v>
      </c>
      <c r="N806" s="16" cm="1">
        <f t="array" ref="N806">_FV(Table1[[#This Row],[Company]],"52 week high",TRUE)</f>
        <v>55.579900000000002</v>
      </c>
      <c r="O806" s="16" cm="1">
        <f t="array" ref="O806">_FV(Table1[[#This Row],[Company]],"52 week low",TRUE)</f>
        <v>25.01</v>
      </c>
      <c r="P806" s="17" cm="1">
        <f t="array" ref="P806">_FV(Table1[[#This Row],[Company]],"Beta")</f>
        <v>0.39410000000000001</v>
      </c>
      <c r="Q806" s="65" t="s">
        <v>3835</v>
      </c>
      <c r="R806" s="19" t="s">
        <v>19</v>
      </c>
    </row>
    <row r="807" spans="2:18" ht="25.5" x14ac:dyDescent="0.25">
      <c r="B807" s="5" t="s">
        <v>3842</v>
      </c>
      <c r="C807" s="6" t="s">
        <v>3843</v>
      </c>
      <c r="D807" s="6" t="e" vm="806">
        <v>#VALUE!</v>
      </c>
      <c r="E807" s="5" t="s">
        <v>15</v>
      </c>
      <c r="F807" s="5" t="s">
        <v>23</v>
      </c>
      <c r="G807" s="5" t="s">
        <v>76</v>
      </c>
      <c r="H807" s="5" t="s">
        <v>313</v>
      </c>
      <c r="I807" s="5">
        <v>334510</v>
      </c>
      <c r="J807" s="5" t="s">
        <v>18</v>
      </c>
      <c r="K807" s="7" cm="1">
        <f t="array" ref="K807">_FV(Table1[[#This Row],[Company]],"Market cap",TRUE)</f>
        <v>327517546</v>
      </c>
      <c r="L807" s="14" cm="1">
        <f t="array" ref="L807">+_FV(Table1[[#This Row],[Company]],"price")</f>
        <v>8.7550000000000008</v>
      </c>
      <c r="M807" s="18">
        <f>+Table1[[#This Row],[Last Price]]/Table1[[#This Row],[52 week high]]</f>
        <v>0.29931623931623935</v>
      </c>
      <c r="N807" s="16" cm="1">
        <f t="array" ref="N807">_FV(Table1[[#This Row],[Company]],"52 week high",TRUE)</f>
        <v>29.25</v>
      </c>
      <c r="O807" s="16" cm="1">
        <f t="array" ref="O807">_FV(Table1[[#This Row],[Company]],"52 week low",TRUE)</f>
        <v>4.07</v>
      </c>
      <c r="P807" s="17" cm="1">
        <f t="array" ref="P807">_FV(Table1[[#This Row],[Company]],"Beta")</f>
        <v>2.0339999999999998</v>
      </c>
      <c r="Q807" s="65" t="s">
        <v>3844</v>
      </c>
      <c r="R807" s="19" t="s">
        <v>19</v>
      </c>
    </row>
    <row r="808" spans="2:18" ht="38.25" x14ac:dyDescent="0.25">
      <c r="B808" s="5" t="s">
        <v>3884</v>
      </c>
      <c r="C808" s="6" t="s">
        <v>3885</v>
      </c>
      <c r="D808" s="6" t="e" vm="807">
        <v>#VALUE!</v>
      </c>
      <c r="E808" s="5" t="s">
        <v>15</v>
      </c>
      <c r="F808" s="5" t="s">
        <v>23</v>
      </c>
      <c r="G808" s="5" t="s">
        <v>24</v>
      </c>
      <c r="H808" s="5" t="s">
        <v>25</v>
      </c>
      <c r="I808" s="5">
        <v>621512</v>
      </c>
      <c r="J808" s="5" t="s">
        <v>18</v>
      </c>
      <c r="K808" s="7" cm="1">
        <f t="array" ref="K808">_FV(Table1[[#This Row],[Company]],"Market cap",TRUE)</f>
        <v>16585430000</v>
      </c>
      <c r="L808" s="14" cm="1">
        <f t="array" ref="L808">+_FV(Table1[[#This Row],[Company]],"price")</f>
        <v>146.24</v>
      </c>
      <c r="M808" s="18">
        <f>+Table1[[#This Row],[Last Price]]/Table1[[#This Row],[52 week high]]</f>
        <v>0.923607830456322</v>
      </c>
      <c r="N808" s="16" cm="1">
        <f t="array" ref="N808">_FV(Table1[[#This Row],[Company]],"52 week high",TRUE)</f>
        <v>158.3356</v>
      </c>
      <c r="O808" s="16" cm="1">
        <f t="array" ref="O808">_FV(Table1[[#This Row],[Company]],"52 week low",TRUE)</f>
        <v>120.4</v>
      </c>
      <c r="P808" s="17" cm="1">
        <f t="array" ref="P808">_FV(Table1[[#This Row],[Company]],"Beta")</f>
        <v>0.93010000000000004</v>
      </c>
      <c r="Q808" s="65" t="s">
        <v>3886</v>
      </c>
      <c r="R808" s="19" t="s">
        <v>26</v>
      </c>
    </row>
    <row r="809" spans="2:18" ht="38.25" x14ac:dyDescent="0.25">
      <c r="B809" s="5" t="s">
        <v>3887</v>
      </c>
      <c r="C809" s="6" t="s">
        <v>3888</v>
      </c>
      <c r="D809" s="6" t="e" vm="808">
        <v>#VALUE!</v>
      </c>
      <c r="E809" s="5" t="s">
        <v>15</v>
      </c>
      <c r="F809" s="5" t="s">
        <v>23</v>
      </c>
      <c r="G809" s="5" t="s">
        <v>76</v>
      </c>
      <c r="H809" s="5" t="s">
        <v>77</v>
      </c>
      <c r="I809" s="5">
        <v>325413</v>
      </c>
      <c r="J809" s="5" t="s">
        <v>18</v>
      </c>
      <c r="K809" s="7" cm="1">
        <f t="array" ref="K809">_FV(Table1[[#This Row],[Company]],"Market cap",TRUE)</f>
        <v>5625743764</v>
      </c>
      <c r="L809" s="14" cm="1">
        <f t="array" ref="L809">+_FV(Table1[[#This Row],[Company]],"price")</f>
        <v>85.18</v>
      </c>
      <c r="M809" s="18">
        <f>+Table1[[#This Row],[Last Price]]/Table1[[#This Row],[52 week high]]</f>
        <v>0.70624326341099419</v>
      </c>
      <c r="N809" s="16" cm="1">
        <f t="array" ref="N809">_FV(Table1[[#This Row],[Company]],"52 week high",TRUE)</f>
        <v>120.61</v>
      </c>
      <c r="O809" s="16" cm="1">
        <f t="array" ref="O809">_FV(Table1[[#This Row],[Company]],"52 week low",TRUE)</f>
        <v>66.88</v>
      </c>
      <c r="P809" s="17" cm="1">
        <f t="array" ref="P809">_FV(Table1[[#This Row],[Company]],"Beta")</f>
        <v>0.27429999999999999</v>
      </c>
      <c r="Q809" s="65" t="s">
        <v>3889</v>
      </c>
      <c r="R809" s="19" t="s">
        <v>37</v>
      </c>
    </row>
    <row r="810" spans="2:18" ht="38.25" x14ac:dyDescent="0.25">
      <c r="B810" s="5" t="s">
        <v>3890</v>
      </c>
      <c r="C810" s="6" t="s">
        <v>3891</v>
      </c>
      <c r="D810" s="6" t="e" vm="809">
        <v>#VALUE!</v>
      </c>
      <c r="E810" s="5" t="s">
        <v>15</v>
      </c>
      <c r="F810" s="5" t="s">
        <v>23</v>
      </c>
      <c r="G810" s="5" t="s">
        <v>24</v>
      </c>
      <c r="H810" s="5" t="s">
        <v>25</v>
      </c>
      <c r="I810" s="5">
        <v>561110</v>
      </c>
      <c r="J810" s="5" t="s">
        <v>18</v>
      </c>
      <c r="K810" s="7" cm="1">
        <f t="array" ref="K810">_FV(Table1[[#This Row],[Company]],"Market cap",TRUE)</f>
        <v>5872803690</v>
      </c>
      <c r="L810" s="14" cm="1">
        <f t="array" ref="L810">+_FV(Table1[[#This Row],[Company]],"price")</f>
        <v>14.1</v>
      </c>
      <c r="M810" s="18">
        <f>+Table1[[#This Row],[Last Price]]/Table1[[#This Row],[52 week high]]</f>
        <v>0.5061019382627423</v>
      </c>
      <c r="N810" s="16" cm="1">
        <f t="array" ref="N810">_FV(Table1[[#This Row],[Company]],"52 week high",TRUE)</f>
        <v>27.86</v>
      </c>
      <c r="O810" s="16" cm="1">
        <f t="array" ref="O810">_FV(Table1[[#This Row],[Company]],"52 week low",TRUE)</f>
        <v>6.71</v>
      </c>
      <c r="P810" s="17" cm="1">
        <f t="array" ref="P810">_FV(Table1[[#This Row],[Company]],"Beta")</f>
        <v>0.72909999999999997</v>
      </c>
      <c r="Q810" s="65" t="s">
        <v>3892</v>
      </c>
      <c r="R810" s="19" t="s">
        <v>19</v>
      </c>
    </row>
    <row r="811" spans="2:18" ht="38.25" x14ac:dyDescent="0.25">
      <c r="B811" s="5" t="s">
        <v>3896</v>
      </c>
      <c r="C811" s="6" t="s">
        <v>3897</v>
      </c>
      <c r="D811" s="6" t="e" vm="810">
        <v>#VALUE!</v>
      </c>
      <c r="E811" s="5" t="s">
        <v>15</v>
      </c>
      <c r="F811" s="5" t="s">
        <v>16</v>
      </c>
      <c r="G811" s="5" t="s">
        <v>125</v>
      </c>
      <c r="H811" s="5" t="s">
        <v>125</v>
      </c>
      <c r="I811" s="5" t="s">
        <v>37</v>
      </c>
      <c r="J811" s="5" t="s">
        <v>18</v>
      </c>
      <c r="K811" s="7" cm="1">
        <f t="array" ref="K811">_FV(Table1[[#This Row],[Company]],"Market cap",TRUE)</f>
        <v>354104707</v>
      </c>
      <c r="L811" s="14" cm="1">
        <f t="array" ref="L811">+_FV(Table1[[#This Row],[Company]],"price")</f>
        <v>9.76</v>
      </c>
      <c r="M811" s="18">
        <f>+Table1[[#This Row],[Last Price]]/Table1[[#This Row],[52 week high]]</f>
        <v>0.67403314917127066</v>
      </c>
      <c r="N811" s="16" cm="1">
        <f t="array" ref="N811">_FV(Table1[[#This Row],[Company]],"52 week high",TRUE)</f>
        <v>14.48</v>
      </c>
      <c r="O811" s="16" cm="1">
        <f t="array" ref="O811">_FV(Table1[[#This Row],[Company]],"52 week low",TRUE)</f>
        <v>2.15</v>
      </c>
      <c r="P811" s="17" cm="1">
        <f t="array" ref="P811">_FV(Table1[[#This Row],[Company]],"Beta")</f>
        <v>1.6659999999999999</v>
      </c>
      <c r="Q811" s="65" t="s">
        <v>3898</v>
      </c>
      <c r="R811" s="19" t="s">
        <v>19</v>
      </c>
    </row>
    <row r="812" spans="2:18" ht="38.25" x14ac:dyDescent="0.25">
      <c r="B812" s="5" t="s">
        <v>3899</v>
      </c>
      <c r="C812" s="6" t="s">
        <v>3900</v>
      </c>
      <c r="D812" s="6" t="e" vm="811">
        <v>#VALUE!</v>
      </c>
      <c r="E812" s="5" t="s">
        <v>15</v>
      </c>
      <c r="F812" s="5" t="s">
        <v>16</v>
      </c>
      <c r="G812" s="5" t="s">
        <v>36</v>
      </c>
      <c r="H812" s="5" t="s">
        <v>36</v>
      </c>
      <c r="I812" s="5" t="s">
        <v>37</v>
      </c>
      <c r="J812" s="5" t="s">
        <v>18</v>
      </c>
      <c r="K812" s="7" cm="1">
        <f t="array" ref="K812">_FV(Table1[[#This Row],[Company]],"Market cap",TRUE)</f>
        <v>257785230</v>
      </c>
      <c r="L812" s="14" cm="1">
        <f t="array" ref="L812">+_FV(Table1[[#This Row],[Company]],"price")</f>
        <v>6.95</v>
      </c>
      <c r="M812" s="18">
        <f>+Table1[[#This Row],[Last Price]]/Table1[[#This Row],[52 week high]]</f>
        <v>0.43738200125865323</v>
      </c>
      <c r="N812" s="16" cm="1">
        <f t="array" ref="N812">_FV(Table1[[#This Row],[Company]],"52 week high",TRUE)</f>
        <v>15.89</v>
      </c>
      <c r="O812" s="16" cm="1">
        <f t="array" ref="O812">_FV(Table1[[#This Row],[Company]],"52 week low",TRUE)</f>
        <v>4.54</v>
      </c>
      <c r="P812" s="17" cm="1">
        <f t="array" ref="P812">_FV(Table1[[#This Row],[Company]],"Beta")</f>
        <v>0.14799999999999999</v>
      </c>
      <c r="Q812" s="65" t="s">
        <v>3901</v>
      </c>
      <c r="R812" s="19" t="s">
        <v>19</v>
      </c>
    </row>
    <row r="813" spans="2:18" ht="38.25" x14ac:dyDescent="0.25">
      <c r="B813" s="5" t="s">
        <v>3908</v>
      </c>
      <c r="C813" s="6" t="s">
        <v>3909</v>
      </c>
      <c r="D813" s="6" t="e" vm="812">
        <v>#VALUE!</v>
      </c>
      <c r="E813" s="5" t="s">
        <v>15</v>
      </c>
      <c r="F813" s="5" t="s">
        <v>16</v>
      </c>
      <c r="G813" s="5" t="s">
        <v>125</v>
      </c>
      <c r="H813" s="5" t="s">
        <v>125</v>
      </c>
      <c r="I813" s="5" t="s">
        <v>37</v>
      </c>
      <c r="J813" s="5" t="s">
        <v>18</v>
      </c>
      <c r="K813" s="7" cm="1">
        <f t="array" ref="K813">_FV(Table1[[#This Row],[Company]],"Market cap",TRUE)</f>
        <v>273948943</v>
      </c>
      <c r="L813" s="14" cm="1">
        <f t="array" ref="L813">+_FV(Table1[[#This Row],[Company]],"price")</f>
        <v>5.55</v>
      </c>
      <c r="M813" s="18">
        <f>+Table1[[#This Row],[Last Price]]/Table1[[#This Row],[52 week high]]</f>
        <v>0.24710596616206587</v>
      </c>
      <c r="N813" s="16" cm="1">
        <f t="array" ref="N813">_FV(Table1[[#This Row],[Company]],"52 week high",TRUE)</f>
        <v>22.46</v>
      </c>
      <c r="O813" s="16" cm="1">
        <f t="array" ref="O813">_FV(Table1[[#This Row],[Company]],"52 week low",TRUE)</f>
        <v>5.1100000000000003</v>
      </c>
      <c r="P813" s="17" cm="1">
        <f t="array" ref="P813">_FV(Table1[[#This Row],[Company]],"Beta")</f>
        <v>0.33700000000000002</v>
      </c>
      <c r="Q813" s="65" t="s">
        <v>3910</v>
      </c>
      <c r="R813" s="19" t="s">
        <v>37</v>
      </c>
    </row>
    <row r="814" spans="2:18" ht="38.25" x14ac:dyDescent="0.25">
      <c r="B814" s="5" t="s">
        <v>3914</v>
      </c>
      <c r="C814" s="6" t="s">
        <v>3915</v>
      </c>
      <c r="D814" s="6" t="e" vm="813">
        <v>#VALUE!</v>
      </c>
      <c r="E814" s="5" t="s">
        <v>15</v>
      </c>
      <c r="F814" s="5" t="s">
        <v>16</v>
      </c>
      <c r="G814" s="5" t="s">
        <v>36</v>
      </c>
      <c r="H814" s="5" t="s">
        <v>36</v>
      </c>
      <c r="I814" s="5">
        <v>325414</v>
      </c>
      <c r="J814" s="5" t="s">
        <v>18</v>
      </c>
      <c r="K814" s="7" cm="1">
        <f t="array" ref="K814">_FV(Table1[[#This Row],[Company]],"Market cap",TRUE)</f>
        <v>914666772</v>
      </c>
      <c r="L814" s="14" cm="1">
        <f t="array" ref="L814">+_FV(Table1[[#This Row],[Company]],"price")</f>
        <v>26.475000000000001</v>
      </c>
      <c r="M814" s="18">
        <f>+Table1[[#This Row],[Last Price]]/Table1[[#This Row],[52 week high]]</f>
        <v>0.81587057010785824</v>
      </c>
      <c r="N814" s="16" cm="1">
        <f t="array" ref="N814">_FV(Table1[[#This Row],[Company]],"52 week high",TRUE)</f>
        <v>32.450000000000003</v>
      </c>
      <c r="O814" s="16" cm="1">
        <f t="array" ref="O814">_FV(Table1[[#This Row],[Company]],"52 week low",TRUE)</f>
        <v>9.8550000000000004</v>
      </c>
      <c r="P814" s="17" cm="1">
        <f t="array" ref="P814">_FV(Table1[[#This Row],[Company]],"Beta")</f>
        <v>1.23</v>
      </c>
      <c r="Q814" s="65" t="s">
        <v>3916</v>
      </c>
      <c r="R814" s="19" t="s">
        <v>19</v>
      </c>
    </row>
    <row r="815" spans="2:18" ht="51" x14ac:dyDescent="0.25">
      <c r="B815" s="5" t="s">
        <v>3923</v>
      </c>
      <c r="C815" s="6" t="s">
        <v>3924</v>
      </c>
      <c r="D815" s="6" t="e" vm="814">
        <v>#VALUE!</v>
      </c>
      <c r="E815" s="5" t="s">
        <v>15</v>
      </c>
      <c r="F815" s="5" t="s">
        <v>16</v>
      </c>
      <c r="G815" s="5" t="s">
        <v>125</v>
      </c>
      <c r="H815" s="5" t="s">
        <v>125</v>
      </c>
      <c r="I815" s="5">
        <v>325412</v>
      </c>
      <c r="J815" s="5" t="s">
        <v>18</v>
      </c>
      <c r="K815" s="7" cm="1">
        <f t="array" ref="K815">_FV(Table1[[#This Row],[Company]],"Market cap",TRUE)</f>
        <v>1506420862</v>
      </c>
      <c r="L815" s="14" cm="1">
        <f t="array" ref="L815">+_FV(Table1[[#This Row],[Company]],"price")</f>
        <v>41.11</v>
      </c>
      <c r="M815" s="18">
        <f>+Table1[[#This Row],[Last Price]]/Table1[[#This Row],[52 week high]]</f>
        <v>0.87654584221748399</v>
      </c>
      <c r="N815" s="16" cm="1">
        <f t="array" ref="N815">_FV(Table1[[#This Row],[Company]],"52 week high",TRUE)</f>
        <v>46.9</v>
      </c>
      <c r="O815" s="16" cm="1">
        <f t="array" ref="O815">_FV(Table1[[#This Row],[Company]],"52 week low",TRUE)</f>
        <v>18.47</v>
      </c>
      <c r="P815" s="17" cm="1">
        <f t="array" ref="P815">_FV(Table1[[#This Row],[Company]],"Beta")</f>
        <v>1.2521</v>
      </c>
      <c r="Q815" s="65" t="s">
        <v>3925</v>
      </c>
      <c r="R815" s="19" t="s">
        <v>19</v>
      </c>
    </row>
    <row r="816" spans="2:18" ht="38.25" x14ac:dyDescent="0.25">
      <c r="B816" s="5" t="s">
        <v>3926</v>
      </c>
      <c r="C816" s="6" t="s">
        <v>3927</v>
      </c>
      <c r="D816" s="6" t="e" vm="815">
        <v>#VALUE!</v>
      </c>
      <c r="E816" s="5" t="s">
        <v>15</v>
      </c>
      <c r="F816" s="5" t="s">
        <v>16</v>
      </c>
      <c r="G816" s="5" t="s">
        <v>36</v>
      </c>
      <c r="H816" s="5" t="s">
        <v>36</v>
      </c>
      <c r="I816" s="5">
        <v>325414</v>
      </c>
      <c r="J816" s="5" t="s">
        <v>18</v>
      </c>
      <c r="K816" s="7" cm="1">
        <f t="array" ref="K816">_FV(Table1[[#This Row],[Company]],"Market cap",TRUE)</f>
        <v>1529715306</v>
      </c>
      <c r="L816" s="14" cm="1">
        <f t="array" ref="L816">+_FV(Table1[[#This Row],[Company]],"price")</f>
        <v>8.07</v>
      </c>
      <c r="M816" s="18">
        <f>+Table1[[#This Row],[Last Price]]/Table1[[#This Row],[52 week high]]</f>
        <v>0.5691114245416079</v>
      </c>
      <c r="N816" s="16" cm="1">
        <f t="array" ref="N816">_FV(Table1[[#This Row],[Company]],"52 week high",TRUE)</f>
        <v>14.18</v>
      </c>
      <c r="O816" s="16" cm="1">
        <f t="array" ref="O816">_FV(Table1[[#This Row],[Company]],"52 week low",TRUE)</f>
        <v>4.92</v>
      </c>
      <c r="P816" s="17" cm="1">
        <f t="array" ref="P816">_FV(Table1[[#This Row],[Company]],"Beta")</f>
        <v>1.901</v>
      </c>
      <c r="Q816" s="65" t="s">
        <v>3928</v>
      </c>
      <c r="R816" s="19" t="s">
        <v>19</v>
      </c>
    </row>
    <row r="817" spans="2:18" ht="38.25" x14ac:dyDescent="0.25">
      <c r="B817" s="5" t="s">
        <v>3932</v>
      </c>
      <c r="C817" s="6" t="s">
        <v>3933</v>
      </c>
      <c r="D817" s="6" t="e" vm="816">
        <v>#VALUE!</v>
      </c>
      <c r="E817" s="5" t="s">
        <v>15</v>
      </c>
      <c r="F817" s="5" t="s">
        <v>16</v>
      </c>
      <c r="G817" s="5" t="s">
        <v>36</v>
      </c>
      <c r="H817" s="5" t="s">
        <v>36</v>
      </c>
      <c r="I817" s="5">
        <v>325412</v>
      </c>
      <c r="J817" s="5" t="s">
        <v>18</v>
      </c>
      <c r="K817" s="7" cm="1">
        <f t="array" ref="K817">_FV(Table1[[#This Row],[Company]],"Market cap",TRUE)</f>
        <v>80895630000</v>
      </c>
      <c r="L817" s="14" cm="1">
        <f t="array" ref="L817">+_FV(Table1[[#This Row],[Company]],"price")</f>
        <v>735.52</v>
      </c>
      <c r="M817" s="18">
        <f>+Table1[[#This Row],[Last Price]]/Table1[[#This Row],[52 week high]]</f>
        <v>0.94418485237483951</v>
      </c>
      <c r="N817" s="16" cm="1">
        <f t="array" ref="N817">_FV(Table1[[#This Row],[Company]],"52 week high",TRUE)</f>
        <v>779</v>
      </c>
      <c r="O817" s="16" cm="1">
        <f t="array" ref="O817">_FV(Table1[[#This Row],[Company]],"52 week low",TRUE)</f>
        <v>538.01</v>
      </c>
      <c r="P817" s="17" cm="1">
        <f t="array" ref="P817">_FV(Table1[[#This Row],[Company]],"Beta")</f>
        <v>0.23780000000000001</v>
      </c>
      <c r="Q817" s="65" t="s">
        <v>3934</v>
      </c>
      <c r="R817" s="19" t="s">
        <v>26</v>
      </c>
    </row>
    <row r="818" spans="2:18" ht="25.5" x14ac:dyDescent="0.25">
      <c r="B818" s="5" t="s">
        <v>3935</v>
      </c>
      <c r="C818" s="6" t="s">
        <v>3936</v>
      </c>
      <c r="D818" s="6" t="e" vm="817">
        <v>#VALUE!</v>
      </c>
      <c r="E818" s="5" t="s">
        <v>15</v>
      </c>
      <c r="F818" s="5" t="s">
        <v>16</v>
      </c>
      <c r="G818" s="5" t="s">
        <v>36</v>
      </c>
      <c r="H818" s="5" t="s">
        <v>36</v>
      </c>
      <c r="I818" s="5">
        <v>325414</v>
      </c>
      <c r="J818" s="5" t="s">
        <v>18</v>
      </c>
      <c r="K818" s="7" cm="1">
        <f t="array" ref="K818">_FV(Table1[[#This Row],[Company]],"Market cap",TRUE)</f>
        <v>964582076</v>
      </c>
      <c r="L818" s="14" cm="1">
        <f t="array" ref="L818">+_FV(Table1[[#This Row],[Company]],"price")</f>
        <v>22.28</v>
      </c>
      <c r="M818" s="18">
        <f>+Table1[[#This Row],[Last Price]]/Table1[[#This Row],[52 week high]]</f>
        <v>0.62356563112230623</v>
      </c>
      <c r="N818" s="16" cm="1">
        <f t="array" ref="N818">_FV(Table1[[#This Row],[Company]],"52 week high",TRUE)</f>
        <v>35.729999999999997</v>
      </c>
      <c r="O818" s="16" cm="1">
        <f t="array" ref="O818">_FV(Table1[[#This Row],[Company]],"52 week low",TRUE)</f>
        <v>18.690000000000001</v>
      </c>
      <c r="P818" s="17" cm="1">
        <f t="array" ref="P818">_FV(Table1[[#This Row],[Company]],"Beta")</f>
        <v>1.0485</v>
      </c>
      <c r="Q818" s="65" t="s">
        <v>3937</v>
      </c>
      <c r="R818" s="19" t="s">
        <v>19</v>
      </c>
    </row>
    <row r="819" spans="2:18" x14ac:dyDescent="0.25">
      <c r="B819" s="5" t="s">
        <v>3938</v>
      </c>
      <c r="C819" s="6" t="s">
        <v>3939</v>
      </c>
      <c r="D819" s="6" t="e" vm="818">
        <v>#VALUE!</v>
      </c>
      <c r="E819" s="5" t="s">
        <v>15</v>
      </c>
      <c r="F819" s="5" t="s">
        <v>16</v>
      </c>
      <c r="G819" s="5" t="s">
        <v>36</v>
      </c>
      <c r="H819" s="5" t="s">
        <v>36</v>
      </c>
      <c r="I819" s="5">
        <v>325414</v>
      </c>
      <c r="J819" s="5" t="s">
        <v>18</v>
      </c>
      <c r="K819" s="7" cm="1">
        <f t="array" ref="K819">_FV(Table1[[#This Row],[Company]],"Market cap",TRUE)</f>
        <v>2567807676</v>
      </c>
      <c r="L819" s="14" cm="1">
        <f t="array" ref="L819">+_FV(Table1[[#This Row],[Company]],"price")</f>
        <v>21.24</v>
      </c>
      <c r="M819" s="18">
        <f>+Table1[[#This Row],[Last Price]]/Table1[[#This Row],[52 week high]]</f>
        <v>0.60067873303167418</v>
      </c>
      <c r="N819" s="16" cm="1">
        <f t="array" ref="N819">_FV(Table1[[#This Row],[Company]],"52 week high",TRUE)</f>
        <v>35.36</v>
      </c>
      <c r="O819" s="16" cm="1">
        <f t="array" ref="O819">_FV(Table1[[#This Row],[Company]],"52 week low",TRUE)</f>
        <v>12.65</v>
      </c>
      <c r="P819" s="17" cm="1">
        <f t="array" ref="P819">_FV(Table1[[#This Row],[Company]],"Beta")</f>
        <v>1.6339999999999999</v>
      </c>
      <c r="Q819" s="65" t="s">
        <v>472</v>
      </c>
      <c r="R819" s="19" t="s">
        <v>19</v>
      </c>
    </row>
    <row r="820" spans="2:18" x14ac:dyDescent="0.25">
      <c r="B820" s="5" t="s">
        <v>3955</v>
      </c>
      <c r="C820" s="6" t="s">
        <v>3956</v>
      </c>
      <c r="D820" s="6" t="e" vm="819">
        <v>#VALUE!</v>
      </c>
      <c r="E820" s="5" t="s">
        <v>15</v>
      </c>
      <c r="F820" s="5" t="s">
        <v>16</v>
      </c>
      <c r="G820" s="5" t="s">
        <v>36</v>
      </c>
      <c r="H820" s="5" t="s">
        <v>36</v>
      </c>
      <c r="I820" s="5" t="s">
        <v>37</v>
      </c>
      <c r="J820" s="5" t="s">
        <v>18</v>
      </c>
      <c r="K820" s="7" cm="1">
        <f t="array" ref="K820">_FV(Table1[[#This Row],[Company]],"Market cap",TRUE)</f>
        <v>518224648</v>
      </c>
      <c r="L820" s="14" cm="1">
        <f t="array" ref="L820">+_FV(Table1[[#This Row],[Company]],"price")</f>
        <v>12.35</v>
      </c>
      <c r="M820" s="18">
        <f>+Table1[[#This Row],[Last Price]]/Table1[[#This Row],[52 week high]]</f>
        <v>0.66113490364025695</v>
      </c>
      <c r="N820" s="16" cm="1">
        <f t="array" ref="N820">_FV(Table1[[#This Row],[Company]],"52 week high",TRUE)</f>
        <v>18.68</v>
      </c>
      <c r="O820" s="16" cm="1">
        <f t="array" ref="O820">_FV(Table1[[#This Row],[Company]],"52 week low",TRUE)</f>
        <v>8.0649999999999995</v>
      </c>
      <c r="P820" s="17" cm="1">
        <f t="array" ref="P820">_FV(Table1[[#This Row],[Company]],"Beta")</f>
        <v>0.84499999999999997</v>
      </c>
      <c r="Q820" s="65" t="s">
        <v>472</v>
      </c>
      <c r="R820" s="19" t="s">
        <v>19</v>
      </c>
    </row>
    <row r="821" spans="2:18" ht="38.25" x14ac:dyDescent="0.25">
      <c r="B821" s="5" t="s">
        <v>3960</v>
      </c>
      <c r="C821" s="6" t="s">
        <v>3961</v>
      </c>
      <c r="D821" s="6" t="e" vm="820">
        <v>#VALUE!</v>
      </c>
      <c r="E821" s="5" t="s">
        <v>15</v>
      </c>
      <c r="F821" s="5" t="s">
        <v>16</v>
      </c>
      <c r="G821" s="5" t="s">
        <v>17</v>
      </c>
      <c r="H821" s="5" t="s">
        <v>17</v>
      </c>
      <c r="I821" s="5">
        <v>541714</v>
      </c>
      <c r="J821" s="5" t="s">
        <v>18</v>
      </c>
      <c r="K821" s="7" cm="1">
        <f t="array" ref="K821">_FV(Table1[[#This Row],[Company]],"Market cap",TRUE)</f>
        <v>10835590000</v>
      </c>
      <c r="L821" s="14" cm="1">
        <f t="array" ref="L821">+_FV(Table1[[#This Row],[Company]],"price")</f>
        <v>179.38499999999999</v>
      </c>
      <c r="M821" s="18">
        <f>+Table1[[#This Row],[Last Price]]/Table1[[#This Row],[52 week high]]</f>
        <v>0.68399679707160832</v>
      </c>
      <c r="N821" s="16" cm="1">
        <f t="array" ref="N821">_FV(Table1[[#This Row],[Company]],"52 week high",TRUE)</f>
        <v>262.26</v>
      </c>
      <c r="O821" s="16" cm="1">
        <f t="array" ref="O821">_FV(Table1[[#This Row],[Company]],"52 week low",TRUE)</f>
        <v>137.21</v>
      </c>
      <c r="P821" s="17" cm="1">
        <f t="array" ref="P821">_FV(Table1[[#This Row],[Company]],"Beta")</f>
        <v>1.0965</v>
      </c>
      <c r="Q821" s="65" t="s">
        <v>3962</v>
      </c>
      <c r="R821" s="19" t="s">
        <v>26</v>
      </c>
    </row>
    <row r="822" spans="2:18" ht="25.5" x14ac:dyDescent="0.25">
      <c r="B822" s="5" t="s">
        <v>3963</v>
      </c>
      <c r="C822" s="6" t="s">
        <v>3964</v>
      </c>
      <c r="D822" s="6" t="e" vm="821">
        <v>#VALUE!</v>
      </c>
      <c r="E822" s="5" t="s">
        <v>15</v>
      </c>
      <c r="F822" s="5" t="s">
        <v>16</v>
      </c>
      <c r="G822" s="5" t="s">
        <v>36</v>
      </c>
      <c r="H822" s="5" t="s">
        <v>36</v>
      </c>
      <c r="I822" s="5">
        <v>325414</v>
      </c>
      <c r="J822" s="5" t="s">
        <v>18</v>
      </c>
      <c r="K822" s="7" cm="1">
        <f t="array" ref="K822">_FV(Table1[[#This Row],[Company]],"Market cap",TRUE)</f>
        <v>1398239389</v>
      </c>
      <c r="L822" s="14" cm="1">
        <f t="array" ref="L822">+_FV(Table1[[#This Row],[Company]],"price")</f>
        <v>25.37</v>
      </c>
      <c r="M822" s="18">
        <f>+Table1[[#This Row],[Last Price]]/Table1[[#This Row],[52 week high]]</f>
        <v>0.86263175790547431</v>
      </c>
      <c r="N822" s="16" cm="1">
        <f t="array" ref="N822">_FV(Table1[[#This Row],[Company]],"52 week high",TRUE)</f>
        <v>29.41</v>
      </c>
      <c r="O822" s="16" cm="1">
        <f t="array" ref="O822">_FV(Table1[[#This Row],[Company]],"52 week low",TRUE)</f>
        <v>13.05</v>
      </c>
      <c r="P822" s="17" cm="1">
        <f t="array" ref="P822">_FV(Table1[[#This Row],[Company]],"Beta")</f>
        <v>1.6389</v>
      </c>
      <c r="Q822" s="65" t="s">
        <v>3965</v>
      </c>
      <c r="R822" s="19" t="s">
        <v>19</v>
      </c>
    </row>
    <row r="823" spans="2:18" ht="25.5" x14ac:dyDescent="0.25">
      <c r="B823" s="5" t="s">
        <v>3972</v>
      </c>
      <c r="C823" s="6" t="s">
        <v>3973</v>
      </c>
      <c r="D823" s="6" t="e" vm="822">
        <v>#VALUE!</v>
      </c>
      <c r="E823" s="5" t="s">
        <v>15</v>
      </c>
      <c r="F823" s="5" t="s">
        <v>23</v>
      </c>
      <c r="G823" s="5" t="s">
        <v>76</v>
      </c>
      <c r="H823" s="5" t="s">
        <v>77</v>
      </c>
      <c r="I823" s="5">
        <v>339113</v>
      </c>
      <c r="J823" s="5" t="s">
        <v>18</v>
      </c>
      <c r="K823" s="7" cm="1">
        <f t="array" ref="K823">_FV(Table1[[#This Row],[Company]],"Market cap",TRUE)</f>
        <v>32640940588</v>
      </c>
      <c r="L823" s="14" cm="1">
        <f t="array" ref="L823">+_FV(Table1[[#This Row],[Company]],"price")</f>
        <v>222.83</v>
      </c>
      <c r="M823" s="18">
        <f>+Table1[[#This Row],[Last Price]]/Table1[[#This Row],[52 week high]]</f>
        <v>0.8492644256421984</v>
      </c>
      <c r="N823" s="16" cm="1">
        <f t="array" ref="N823">_FV(Table1[[#This Row],[Company]],"52 week high",TRUE)</f>
        <v>262.38</v>
      </c>
      <c r="O823" s="16" cm="1">
        <f t="array" ref="O823">_FV(Table1[[#This Row],[Company]],"52 week low",TRUE)</f>
        <v>189.4</v>
      </c>
      <c r="P823" s="17" cm="1">
        <f t="array" ref="P823">_FV(Table1[[#This Row],[Company]],"Beta")</f>
        <v>0.46660000000000001</v>
      </c>
      <c r="Q823" s="65" t="s">
        <v>3974</v>
      </c>
      <c r="R823" s="19" t="s">
        <v>26</v>
      </c>
    </row>
    <row r="824" spans="2:18" ht="25.5" x14ac:dyDescent="0.25">
      <c r="B824" s="5" t="s">
        <v>3978</v>
      </c>
      <c r="C824" s="6" t="s">
        <v>3979</v>
      </c>
      <c r="D824" s="6" t="e" vm="823">
        <v>#VALUE!</v>
      </c>
      <c r="E824" s="5" t="s">
        <v>15</v>
      </c>
      <c r="F824" s="5" t="s">
        <v>16</v>
      </c>
      <c r="G824" s="5" t="s">
        <v>125</v>
      </c>
      <c r="H824" s="5" t="s">
        <v>125</v>
      </c>
      <c r="I824" s="5">
        <v>325412</v>
      </c>
      <c r="J824" s="5" t="s">
        <v>18</v>
      </c>
      <c r="K824" s="7" cm="1">
        <f t="array" ref="K824">_FV(Table1[[#This Row],[Company]],"Market cap",TRUE)</f>
        <v>2739710214</v>
      </c>
      <c r="L824" s="14" cm="1">
        <f t="array" ref="L824">+_FV(Table1[[#This Row],[Company]],"price")</f>
        <v>33.299999999999997</v>
      </c>
      <c r="M824" s="18">
        <f>+Table1[[#This Row],[Last Price]]/Table1[[#This Row],[52 week high]]</f>
        <v>0.9638205499276411</v>
      </c>
      <c r="N824" s="16" cm="1">
        <f t="array" ref="N824">_FV(Table1[[#This Row],[Company]],"52 week high",TRUE)</f>
        <v>34.549999999999997</v>
      </c>
      <c r="O824" s="16" cm="1">
        <f t="array" ref="O824">_FV(Table1[[#This Row],[Company]],"52 week low",TRUE)</f>
        <v>11.27</v>
      </c>
      <c r="P824" s="17" cm="1">
        <f t="array" ref="P824">_FV(Table1[[#This Row],[Company]],"Beta")</f>
        <v>0.8256</v>
      </c>
      <c r="Q824" s="65" t="s">
        <v>3980</v>
      </c>
      <c r="R824" s="19" t="s">
        <v>19</v>
      </c>
    </row>
    <row r="825" spans="2:18" ht="25.5" x14ac:dyDescent="0.25">
      <c r="B825" s="5" t="s">
        <v>3981</v>
      </c>
      <c r="C825" s="6" t="s">
        <v>3982</v>
      </c>
      <c r="D825" s="6" t="e" vm="824">
        <v>#VALUE!</v>
      </c>
      <c r="E825" s="5" t="s">
        <v>15</v>
      </c>
      <c r="F825" s="5" t="s">
        <v>16</v>
      </c>
      <c r="G825" s="5" t="s">
        <v>36</v>
      </c>
      <c r="H825" s="5" t="s">
        <v>36</v>
      </c>
      <c r="I825" s="5">
        <v>325414</v>
      </c>
      <c r="J825" s="5" t="s">
        <v>18</v>
      </c>
      <c r="K825" s="7" cm="1">
        <f t="array" ref="K825">_FV(Table1[[#This Row],[Company]],"Market cap",TRUE)</f>
        <v>2403123002</v>
      </c>
      <c r="L825" s="14" cm="1">
        <f t="array" ref="L825">+_FV(Table1[[#This Row],[Company]],"price")</f>
        <v>27.065000000000001</v>
      </c>
      <c r="M825" s="18">
        <f>+Table1[[#This Row],[Last Price]]/Table1[[#This Row],[52 week high]]</f>
        <v>0.86276697481670384</v>
      </c>
      <c r="N825" s="16" cm="1">
        <f t="array" ref="N825">_FV(Table1[[#This Row],[Company]],"52 week high",TRUE)</f>
        <v>31.37</v>
      </c>
      <c r="O825" s="16" cm="1">
        <f t="array" ref="O825">_FV(Table1[[#This Row],[Company]],"52 week low",TRUE)</f>
        <v>14.08</v>
      </c>
      <c r="P825" s="17" cm="1">
        <f t="array" ref="P825">_FV(Table1[[#This Row],[Company]],"Beta")</f>
        <v>0.85399999999999998</v>
      </c>
      <c r="Q825" s="65" t="s">
        <v>3983</v>
      </c>
      <c r="R825" s="19" t="s">
        <v>19</v>
      </c>
    </row>
    <row r="826" spans="2:18" ht="38.25" x14ac:dyDescent="0.25">
      <c r="B826" s="5" t="s">
        <v>3993</v>
      </c>
      <c r="C826" s="6" t="s">
        <v>3994</v>
      </c>
      <c r="D826" s="6" t="e" vm="825">
        <v>#VALUE!</v>
      </c>
      <c r="E826" s="5" t="s">
        <v>15</v>
      </c>
      <c r="F826" s="5" t="s">
        <v>16</v>
      </c>
      <c r="G826" s="5" t="s">
        <v>36</v>
      </c>
      <c r="H826" s="5" t="s">
        <v>36</v>
      </c>
      <c r="I826" s="5">
        <v>325412</v>
      </c>
      <c r="J826" s="5" t="s">
        <v>18</v>
      </c>
      <c r="K826" s="7" cm="1">
        <f t="array" ref="K826">_FV(Table1[[#This Row],[Company]],"Market cap",TRUE)</f>
        <v>1507317827</v>
      </c>
      <c r="L826" s="14" cm="1">
        <f t="array" ref="L826">+_FV(Table1[[#This Row],[Company]],"price")</f>
        <v>26.75</v>
      </c>
      <c r="M826" s="18">
        <f>+Table1[[#This Row],[Last Price]]/Table1[[#This Row],[52 week high]]</f>
        <v>0.76450414404115452</v>
      </c>
      <c r="N826" s="16" cm="1">
        <f t="array" ref="N826">_FV(Table1[[#This Row],[Company]],"52 week high",TRUE)</f>
        <v>34.99</v>
      </c>
      <c r="O826" s="16" cm="1">
        <f t="array" ref="O826">_FV(Table1[[#This Row],[Company]],"52 week low",TRUE)</f>
        <v>3.04</v>
      </c>
      <c r="P826" s="17" cm="1">
        <f t="array" ref="P826">_FV(Table1[[#This Row],[Company]],"Beta")</f>
        <v>1.8613</v>
      </c>
      <c r="Q826" s="65" t="s">
        <v>3995</v>
      </c>
      <c r="R826" s="19" t="s">
        <v>19</v>
      </c>
    </row>
    <row r="827" spans="2:18" ht="38.25" x14ac:dyDescent="0.25">
      <c r="B827" s="5" t="s">
        <v>3996</v>
      </c>
      <c r="C827" s="6" t="s">
        <v>3997</v>
      </c>
      <c r="D827" s="6" t="e" vm="826">
        <v>#VALUE!</v>
      </c>
      <c r="E827" s="5" t="s">
        <v>15</v>
      </c>
      <c r="F827" s="5" t="s">
        <v>16</v>
      </c>
      <c r="G827" s="5" t="s">
        <v>36</v>
      </c>
      <c r="H827" s="5" t="s">
        <v>36</v>
      </c>
      <c r="I827" s="5">
        <v>325412</v>
      </c>
      <c r="J827" s="5" t="s">
        <v>18</v>
      </c>
      <c r="K827" s="7" cm="1">
        <f t="array" ref="K827">_FV(Table1[[#This Row],[Company]],"Market cap",TRUE)</f>
        <v>279994806</v>
      </c>
      <c r="L827" s="14" cm="1">
        <f t="array" ref="L827">+_FV(Table1[[#This Row],[Company]],"price")</f>
        <v>1.62</v>
      </c>
      <c r="M827" s="18">
        <f>+Table1[[#This Row],[Last Price]]/Table1[[#This Row],[52 week high]]</f>
        <v>0.46088193456614512</v>
      </c>
      <c r="N827" s="16" cm="1">
        <f t="array" ref="N827">_FV(Table1[[#This Row],[Company]],"52 week high",TRUE)</f>
        <v>3.5150000000000001</v>
      </c>
      <c r="O827" s="16" cm="1">
        <f t="array" ref="O827">_FV(Table1[[#This Row],[Company]],"52 week low",TRUE)</f>
        <v>0.64</v>
      </c>
      <c r="P827" s="17" cm="1">
        <f t="array" ref="P827">_FV(Table1[[#This Row],[Company]],"Beta")</f>
        <v>0.78290000000000004</v>
      </c>
      <c r="Q827" s="65" t="s">
        <v>3998</v>
      </c>
      <c r="R827" s="19" t="s">
        <v>19</v>
      </c>
    </row>
    <row r="828" spans="2:18" ht="38.25" x14ac:dyDescent="0.25">
      <c r="B828" s="5" t="s">
        <v>4017</v>
      </c>
      <c r="C828" s="6" t="s">
        <v>4018</v>
      </c>
      <c r="D828" s="6" t="e" vm="827">
        <v>#VALUE!</v>
      </c>
      <c r="E828" s="5" t="s">
        <v>15</v>
      </c>
      <c r="F828" s="5" t="s">
        <v>16</v>
      </c>
      <c r="G828" s="5" t="s">
        <v>36</v>
      </c>
      <c r="H828" s="5" t="s">
        <v>36</v>
      </c>
      <c r="I828" s="5">
        <v>325412</v>
      </c>
      <c r="J828" s="5" t="s">
        <v>18</v>
      </c>
      <c r="K828" s="7" cm="1">
        <f t="array" ref="K828">_FV(Table1[[#This Row],[Company]],"Market cap",TRUE)</f>
        <v>1665118773</v>
      </c>
      <c r="L828" s="14" cm="1">
        <f t="array" ref="L828">+_FV(Table1[[#This Row],[Company]],"price")</f>
        <v>21.15</v>
      </c>
      <c r="M828" s="18">
        <f>+Table1[[#This Row],[Last Price]]/Table1[[#This Row],[52 week high]]</f>
        <v>0.90076660988074952</v>
      </c>
      <c r="N828" s="16" cm="1">
        <f t="array" ref="N828">_FV(Table1[[#This Row],[Company]],"52 week high",TRUE)</f>
        <v>23.48</v>
      </c>
      <c r="O828" s="16" cm="1">
        <f t="array" ref="O828">_FV(Table1[[#This Row],[Company]],"52 week low",TRUE)</f>
        <v>7.5650000000000004</v>
      </c>
      <c r="P828" s="17" cm="1">
        <f t="array" ref="P828">_FV(Table1[[#This Row],[Company]],"Beta")</f>
        <v>1.2331000000000001</v>
      </c>
      <c r="Q828" s="65" t="s">
        <v>4019</v>
      </c>
      <c r="R828" s="19" t="s">
        <v>19</v>
      </c>
    </row>
    <row r="829" spans="2:18" ht="38.25" x14ac:dyDescent="0.25">
      <c r="B829" s="5" t="s">
        <v>4023</v>
      </c>
      <c r="C829" s="6" t="s">
        <v>4024</v>
      </c>
      <c r="D829" s="6" t="e" vm="828">
        <v>#VALUE!</v>
      </c>
      <c r="E829" s="5" t="s">
        <v>15</v>
      </c>
      <c r="F829" s="5" t="s">
        <v>16</v>
      </c>
      <c r="G829" s="5" t="s">
        <v>36</v>
      </c>
      <c r="H829" s="5" t="s">
        <v>36</v>
      </c>
      <c r="I829" s="5" t="s">
        <v>37</v>
      </c>
      <c r="J829" s="5" t="s">
        <v>18</v>
      </c>
      <c r="K829" s="7" cm="1">
        <f t="array" ref="K829">_FV(Table1[[#This Row],[Company]],"Market cap",TRUE)</f>
        <v>6013721851</v>
      </c>
      <c r="L829" s="14" cm="1">
        <f t="array" ref="L829">+_FV(Table1[[#This Row],[Company]],"price")</f>
        <v>8.2899999999999991</v>
      </c>
      <c r="M829" s="18">
        <f>+Table1[[#This Row],[Last Price]]/Table1[[#This Row],[52 week high]]</f>
        <v>0.82899999999999996</v>
      </c>
      <c r="N829" s="16" cm="1">
        <f t="array" ref="N829">_FV(Table1[[#This Row],[Company]],"52 week high",TRUE)</f>
        <v>10</v>
      </c>
      <c r="O829" s="16" cm="1">
        <f t="array" ref="O829">_FV(Table1[[#This Row],[Company]],"52 week low",TRUE)</f>
        <v>2.52</v>
      </c>
      <c r="P829" s="17" t="e" cm="1" vm="52">
        <f t="array" ref="P829">_FV(Table1[[#This Row],[Company]],"Beta")</f>
        <v>#VALUE!</v>
      </c>
      <c r="Q829" s="65" t="s">
        <v>4025</v>
      </c>
      <c r="R829" s="19" t="s">
        <v>37</v>
      </c>
    </row>
    <row r="830" spans="2:18" ht="38.25" x14ac:dyDescent="0.25">
      <c r="B830" s="5" t="s">
        <v>4044</v>
      </c>
      <c r="C830" s="6" t="s">
        <v>4045</v>
      </c>
      <c r="D830" s="6" t="e" vm="829">
        <v>#VALUE!</v>
      </c>
      <c r="E830" s="5" t="s">
        <v>15</v>
      </c>
      <c r="F830" s="5" t="s">
        <v>16</v>
      </c>
      <c r="G830" s="5" t="s">
        <v>125</v>
      </c>
      <c r="H830" s="5" t="s">
        <v>125</v>
      </c>
      <c r="I830" s="5">
        <v>325412</v>
      </c>
      <c r="J830" s="5" t="s">
        <v>18</v>
      </c>
      <c r="K830" s="7" cm="1">
        <f t="array" ref="K830">_FV(Table1[[#This Row],[Company]],"Market cap",TRUE)</f>
        <v>23523772532</v>
      </c>
      <c r="L830" s="14" cm="1">
        <f t="array" ref="L830">+_FV(Table1[[#This Row],[Company]],"price")</f>
        <v>38.74</v>
      </c>
      <c r="M830" s="18">
        <f>+Table1[[#This Row],[Last Price]]/Table1[[#This Row],[52 week high]]</f>
        <v>0.86569832402234637</v>
      </c>
      <c r="N830" s="16" cm="1">
        <f t="array" ref="N830">_FV(Table1[[#This Row],[Company]],"52 week high",TRUE)</f>
        <v>44.75</v>
      </c>
      <c r="O830" s="16" cm="1">
        <f t="array" ref="O830">_FV(Table1[[#This Row],[Company]],"52 week low",TRUE)</f>
        <v>36.15</v>
      </c>
      <c r="P830" s="17" cm="1">
        <f t="array" ref="P830">_FV(Table1[[#This Row],[Company]],"Beta")</f>
        <v>0.65400000000000003</v>
      </c>
      <c r="Q830" s="65" t="s">
        <v>4046</v>
      </c>
      <c r="R830" s="19" t="s">
        <v>19</v>
      </c>
    </row>
    <row r="831" spans="2:18" ht="38.25" x14ac:dyDescent="0.25">
      <c r="B831" s="5" t="s">
        <v>4062</v>
      </c>
      <c r="C831" s="6" t="s">
        <v>4063</v>
      </c>
      <c r="D831" s="6" t="e" vm="830">
        <v>#VALUE!</v>
      </c>
      <c r="E831" s="5" t="s">
        <v>15</v>
      </c>
      <c r="F831" s="5" t="s">
        <v>16</v>
      </c>
      <c r="G831" s="5" t="s">
        <v>36</v>
      </c>
      <c r="H831" s="5" t="s">
        <v>36</v>
      </c>
      <c r="I831" s="5">
        <v>325412</v>
      </c>
      <c r="J831" s="5" t="s">
        <v>18</v>
      </c>
      <c r="K831" s="7" cm="1">
        <f t="array" ref="K831">_FV(Table1[[#This Row],[Company]],"Market cap",TRUE)</f>
        <v>2552577198</v>
      </c>
      <c r="L831" s="14" cm="1">
        <f t="array" ref="L831">+_FV(Table1[[#This Row],[Company]],"price")</f>
        <v>42.905000000000001</v>
      </c>
      <c r="M831" s="18">
        <f>+Table1[[#This Row],[Last Price]]/Table1[[#This Row],[52 week high]]</f>
        <v>0.86571832122679582</v>
      </c>
      <c r="N831" s="16" cm="1">
        <f t="array" ref="N831">_FV(Table1[[#This Row],[Company]],"52 week high",TRUE)</f>
        <v>49.56</v>
      </c>
      <c r="O831" s="16" cm="1">
        <f t="array" ref="O831">_FV(Table1[[#This Row],[Company]],"52 week low",TRUE)</f>
        <v>27.36</v>
      </c>
      <c r="P831" s="17" cm="1">
        <f t="array" ref="P831">_FV(Table1[[#This Row],[Company]],"Beta")</f>
        <v>1.1624000000000001</v>
      </c>
      <c r="Q831" s="65" t="s">
        <v>4064</v>
      </c>
      <c r="R831" s="19" t="s">
        <v>19</v>
      </c>
    </row>
    <row r="832" spans="2:18" ht="38.25" x14ac:dyDescent="0.25">
      <c r="B832" s="5" t="s">
        <v>4077</v>
      </c>
      <c r="C832" s="6" t="s">
        <v>4078</v>
      </c>
      <c r="D832" s="6" t="e" vm="831">
        <v>#VALUE!</v>
      </c>
      <c r="E832" s="5" t="s">
        <v>15</v>
      </c>
      <c r="F832" s="5" t="s">
        <v>16</v>
      </c>
      <c r="G832" s="5" t="s">
        <v>36</v>
      </c>
      <c r="H832" s="5" t="s">
        <v>36</v>
      </c>
      <c r="I832" s="5">
        <v>325414</v>
      </c>
      <c r="J832" s="5" t="s">
        <v>18</v>
      </c>
      <c r="K832" s="7" cm="1">
        <f t="array" ref="K832">_FV(Table1[[#This Row],[Company]],"Market cap",TRUE)</f>
        <v>559601036</v>
      </c>
      <c r="L832" s="14" cm="1">
        <f t="array" ref="L832">+_FV(Table1[[#This Row],[Company]],"price")</f>
        <v>3.4146999999999998</v>
      </c>
      <c r="M832" s="18">
        <f>+Table1[[#This Row],[Last Price]]/Table1[[#This Row],[52 week high]]</f>
        <v>0.53188473520249224</v>
      </c>
      <c r="N832" s="16" cm="1">
        <f t="array" ref="N832">_FV(Table1[[#This Row],[Company]],"52 week high",TRUE)</f>
        <v>6.42</v>
      </c>
      <c r="O832" s="16" cm="1">
        <f t="array" ref="O832">_FV(Table1[[#This Row],[Company]],"52 week low",TRUE)</f>
        <v>2.7210000000000001</v>
      </c>
      <c r="P832" s="17" cm="1">
        <f t="array" ref="P832">_FV(Table1[[#This Row],[Company]],"Beta")</f>
        <v>1.1066</v>
      </c>
      <c r="Q832" s="65" t="s">
        <v>4079</v>
      </c>
      <c r="R832" s="19" t="s">
        <v>19</v>
      </c>
    </row>
    <row r="833" spans="2:18" ht="38.25" x14ac:dyDescent="0.25">
      <c r="B833" s="5" t="s">
        <v>4083</v>
      </c>
      <c r="C833" s="6" t="s">
        <v>4084</v>
      </c>
      <c r="D833" s="6" t="e" vm="832">
        <v>#VALUE!</v>
      </c>
      <c r="E833" s="5" t="s">
        <v>15</v>
      </c>
      <c r="F833" s="5" t="s">
        <v>16</v>
      </c>
      <c r="G833" s="5" t="s">
        <v>36</v>
      </c>
      <c r="H833" s="5" t="s">
        <v>36</v>
      </c>
      <c r="I833" s="5">
        <v>325412</v>
      </c>
      <c r="J833" s="5" t="s">
        <v>18</v>
      </c>
      <c r="K833" s="7" cm="1">
        <f t="array" ref="K833">_FV(Table1[[#This Row],[Company]],"Market cap",TRUE)</f>
        <v>10632226089</v>
      </c>
      <c r="L833" s="14" cm="1">
        <f t="array" ref="L833">+_FV(Table1[[#This Row],[Company]],"price")</f>
        <v>121.12</v>
      </c>
      <c r="M833" s="18">
        <f>+Table1[[#This Row],[Last Price]]/Table1[[#This Row],[52 week high]]</f>
        <v>0.90334128878281617</v>
      </c>
      <c r="N833" s="16" cm="1">
        <f t="array" ref="N833">_FV(Table1[[#This Row],[Company]],"52 week high",TRUE)</f>
        <v>134.08000000000001</v>
      </c>
      <c r="O833" s="16" cm="1">
        <f t="array" ref="O833">_FV(Table1[[#This Row],[Company]],"52 week low",TRUE)</f>
        <v>61.28</v>
      </c>
      <c r="P833" s="17" cm="1">
        <f t="array" ref="P833">_FV(Table1[[#This Row],[Company]],"Beta")</f>
        <v>0.97089999999999999</v>
      </c>
      <c r="Q833" s="65" t="s">
        <v>4085</v>
      </c>
      <c r="R833" s="19" t="s">
        <v>19</v>
      </c>
    </row>
    <row r="834" spans="2:18" ht="38.25" x14ac:dyDescent="0.25">
      <c r="B834" s="5" t="s">
        <v>4092</v>
      </c>
      <c r="C834" s="6" t="s">
        <v>4093</v>
      </c>
      <c r="D834" s="6" t="e" vm="833">
        <v>#VALUE!</v>
      </c>
      <c r="E834" s="5" t="s">
        <v>15</v>
      </c>
      <c r="F834" s="5" t="s">
        <v>16</v>
      </c>
      <c r="G834" s="5" t="s">
        <v>36</v>
      </c>
      <c r="H834" s="5" t="s">
        <v>36</v>
      </c>
      <c r="I834" s="5">
        <v>325412</v>
      </c>
      <c r="J834" s="5" t="s">
        <v>18</v>
      </c>
      <c r="K834" s="7" cm="1">
        <f t="array" ref="K834">_FV(Table1[[#This Row],[Company]],"Market cap",TRUE)</f>
        <v>621252264</v>
      </c>
      <c r="L834" s="14" cm="1">
        <f t="array" ref="L834">+_FV(Table1[[#This Row],[Company]],"price")</f>
        <v>12.025</v>
      </c>
      <c r="M834" s="18">
        <f>+Table1[[#This Row],[Last Price]]/Table1[[#This Row],[52 week high]]</f>
        <v>0.56802078412848367</v>
      </c>
      <c r="N834" s="16" cm="1">
        <f t="array" ref="N834">_FV(Table1[[#This Row],[Company]],"52 week high",TRUE)</f>
        <v>21.17</v>
      </c>
      <c r="O834" s="16" cm="1">
        <f t="array" ref="O834">_FV(Table1[[#This Row],[Company]],"52 week low",TRUE)</f>
        <v>4.3250000000000002</v>
      </c>
      <c r="P834" s="17" cm="1">
        <f t="array" ref="P834">_FV(Table1[[#This Row],[Company]],"Beta")</f>
        <v>0.73709999999999998</v>
      </c>
      <c r="Q834" s="65" t="s">
        <v>4094</v>
      </c>
      <c r="R834" s="19" t="s">
        <v>37</v>
      </c>
    </row>
    <row r="835" spans="2:18" ht="25.5" x14ac:dyDescent="0.25">
      <c r="B835" s="5" t="s">
        <v>4095</v>
      </c>
      <c r="C835" s="6" t="s">
        <v>4096</v>
      </c>
      <c r="D835" s="6" t="e" vm="834">
        <v>#VALUE!</v>
      </c>
      <c r="E835" s="5" t="s">
        <v>15</v>
      </c>
      <c r="F835" s="5" t="s">
        <v>23</v>
      </c>
      <c r="G835" s="5" t="s">
        <v>434</v>
      </c>
      <c r="H835" s="5" t="s">
        <v>434</v>
      </c>
      <c r="I835" s="5">
        <v>325412</v>
      </c>
      <c r="J835" s="5" t="s">
        <v>18</v>
      </c>
      <c r="K835" s="7" cm="1">
        <f t="array" ref="K835">_FV(Table1[[#This Row],[Company]],"Market cap",TRUE)</f>
        <v>1573279304</v>
      </c>
      <c r="L835" s="14" cm="1">
        <f t="array" ref="L835">+_FV(Table1[[#This Row],[Company]],"price")</f>
        <v>22.085000000000001</v>
      </c>
      <c r="M835" s="18">
        <f>+Table1[[#This Row],[Last Price]]/Table1[[#This Row],[52 week high]]</f>
        <v>0.59288590604026847</v>
      </c>
      <c r="N835" s="16" cm="1">
        <f t="array" ref="N835">_FV(Table1[[#This Row],[Company]],"52 week high",TRUE)</f>
        <v>37.25</v>
      </c>
      <c r="O835" s="16" cm="1">
        <f t="array" ref="O835">_FV(Table1[[#This Row],[Company]],"52 week low",TRUE)</f>
        <v>15.85</v>
      </c>
      <c r="P835" s="17" cm="1">
        <f t="array" ref="P835">_FV(Table1[[#This Row],[Company]],"Beta")</f>
        <v>0.96699999999999997</v>
      </c>
      <c r="Q835" s="65" t="s">
        <v>4097</v>
      </c>
      <c r="R835" s="19" t="s">
        <v>19</v>
      </c>
    </row>
    <row r="836" spans="2:18" ht="38.25" x14ac:dyDescent="0.25">
      <c r="B836" s="5" t="s">
        <v>4114</v>
      </c>
      <c r="C836" s="6" t="s">
        <v>4115</v>
      </c>
      <c r="D836" s="6" t="e" vm="835">
        <v>#VALUE!</v>
      </c>
      <c r="E836" s="5" t="s">
        <v>15</v>
      </c>
      <c r="F836" s="5" t="s">
        <v>16</v>
      </c>
      <c r="G836" s="5" t="s">
        <v>36</v>
      </c>
      <c r="H836" s="5" t="s">
        <v>36</v>
      </c>
      <c r="I836" s="5">
        <v>541713</v>
      </c>
      <c r="J836" s="5" t="s">
        <v>18</v>
      </c>
      <c r="K836" s="7" cm="1">
        <f t="array" ref="K836">_FV(Table1[[#This Row],[Company]],"Market cap",TRUE)</f>
        <v>25798137854</v>
      </c>
      <c r="L836" s="14" cm="1">
        <f t="array" ref="L836">+_FV(Table1[[#This Row],[Company]],"price")</f>
        <v>138.94999999999999</v>
      </c>
      <c r="M836" s="18">
        <f>+Table1[[#This Row],[Last Price]]/Table1[[#This Row],[52 week high]]</f>
        <v>0.75928961748633872</v>
      </c>
      <c r="N836" s="16" cm="1">
        <f t="array" ref="N836">_FV(Table1[[#This Row],[Company]],"52 week high",TRUE)</f>
        <v>183</v>
      </c>
      <c r="O836" s="16" cm="1">
        <f t="array" ref="O836">_FV(Table1[[#This Row],[Company]],"52 week low",TRUE)</f>
        <v>105.43</v>
      </c>
      <c r="P836" s="17" cm="1">
        <f t="array" ref="P836">_FV(Table1[[#This Row],[Company]],"Beta")</f>
        <v>0.57979999999999998</v>
      </c>
      <c r="Q836" s="65" t="s">
        <v>4116</v>
      </c>
      <c r="R836" s="19" t="s">
        <v>19</v>
      </c>
    </row>
    <row r="837" spans="2:18" ht="38.25" x14ac:dyDescent="0.25">
      <c r="B837" s="5" t="s">
        <v>4120</v>
      </c>
      <c r="C837" s="6" t="s">
        <v>4121</v>
      </c>
      <c r="D837" s="6" t="e" vm="836">
        <v>#VALUE!</v>
      </c>
      <c r="E837" s="5" t="s">
        <v>15</v>
      </c>
      <c r="F837" s="5" t="s">
        <v>16</v>
      </c>
      <c r="G837" s="5" t="s">
        <v>36</v>
      </c>
      <c r="H837" s="5" t="s">
        <v>36</v>
      </c>
      <c r="I837" s="5">
        <v>325412</v>
      </c>
      <c r="J837" s="5" t="s">
        <v>18</v>
      </c>
      <c r="K837" s="7" cm="1">
        <f t="array" ref="K837">_FV(Table1[[#This Row],[Company]],"Market cap",TRUE)</f>
        <v>269334736</v>
      </c>
      <c r="L837" s="14" cm="1">
        <f t="array" ref="L837">+_FV(Table1[[#This Row],[Company]],"price")</f>
        <v>1.76</v>
      </c>
      <c r="M837" s="18">
        <f>+Table1[[#This Row],[Last Price]]/Table1[[#This Row],[52 week high]]</f>
        <v>0.64468864468864473</v>
      </c>
      <c r="N837" s="16" cm="1">
        <f t="array" ref="N837">_FV(Table1[[#This Row],[Company]],"52 week high",TRUE)</f>
        <v>2.73</v>
      </c>
      <c r="O837" s="16" cm="1">
        <f t="array" ref="O837">_FV(Table1[[#This Row],[Company]],"52 week low",TRUE)</f>
        <v>0.64690000000000003</v>
      </c>
      <c r="P837" s="17" cm="1">
        <f t="array" ref="P837">_FV(Table1[[#This Row],[Company]],"Beta")</f>
        <v>1.1334</v>
      </c>
      <c r="Q837" s="65" t="s">
        <v>4122</v>
      </c>
      <c r="R837" s="19" t="s">
        <v>19</v>
      </c>
    </row>
    <row r="838" spans="2:18" ht="38.25" x14ac:dyDescent="0.25">
      <c r="B838" s="5" t="s">
        <v>4138</v>
      </c>
      <c r="C838" s="6" t="s">
        <v>4139</v>
      </c>
      <c r="D838" s="6" t="e" vm="837">
        <v>#VALUE!</v>
      </c>
      <c r="E838" s="5" t="s">
        <v>15</v>
      </c>
      <c r="F838" s="5" t="s">
        <v>16</v>
      </c>
      <c r="G838" s="5" t="s">
        <v>36</v>
      </c>
      <c r="H838" s="5" t="s">
        <v>36</v>
      </c>
      <c r="I838" s="5">
        <v>325412</v>
      </c>
      <c r="J838" s="5" t="s">
        <v>18</v>
      </c>
      <c r="K838" s="7" cm="1">
        <f t="array" ref="K838">_FV(Table1[[#This Row],[Company]],"Market cap",TRUE)</f>
        <v>678401806</v>
      </c>
      <c r="L838" s="14" cm="1">
        <f t="array" ref="L838">+_FV(Table1[[#This Row],[Company]],"price")</f>
        <v>5.4450000000000003</v>
      </c>
      <c r="M838" s="18">
        <f>+Table1[[#This Row],[Last Price]]/Table1[[#This Row],[52 week high]]</f>
        <v>0.57376185458377238</v>
      </c>
      <c r="N838" s="16" cm="1">
        <f t="array" ref="N838">_FV(Table1[[#This Row],[Company]],"52 week high",TRUE)</f>
        <v>9.49</v>
      </c>
      <c r="O838" s="16" cm="1">
        <f t="array" ref="O838">_FV(Table1[[#This Row],[Company]],"52 week low",TRUE)</f>
        <v>2.5</v>
      </c>
      <c r="P838" s="17" cm="1">
        <f t="array" ref="P838">_FV(Table1[[#This Row],[Company]],"Beta")</f>
        <v>2.6903000000000001</v>
      </c>
      <c r="Q838" s="65" t="s">
        <v>4140</v>
      </c>
      <c r="R838" s="19" t="s">
        <v>19</v>
      </c>
    </row>
    <row r="839" spans="2:18" ht="25.5" x14ac:dyDescent="0.25">
      <c r="B839" s="5" t="s">
        <v>4156</v>
      </c>
      <c r="C839" s="6" t="s">
        <v>4157</v>
      </c>
      <c r="D839" s="6" t="e" vm="838">
        <v>#VALUE!</v>
      </c>
      <c r="E839" s="5" t="s">
        <v>15</v>
      </c>
      <c r="F839" s="5" t="s">
        <v>23</v>
      </c>
      <c r="G839" s="5" t="s">
        <v>76</v>
      </c>
      <c r="H839" s="5" t="s">
        <v>77</v>
      </c>
      <c r="I839" s="5">
        <v>339112</v>
      </c>
      <c r="J839" s="5" t="s">
        <v>18</v>
      </c>
      <c r="K839" s="7" cm="1">
        <f t="array" ref="K839">_FV(Table1[[#This Row],[Company]],"Market cap",TRUE)</f>
        <v>6709996849</v>
      </c>
      <c r="L839" s="14" cm="1">
        <f t="array" ref="L839">+_FV(Table1[[#This Row],[Company]],"price")</f>
        <v>185.655</v>
      </c>
      <c r="M839" s="18">
        <f>+Table1[[#This Row],[Last Price]]/Table1[[#This Row],[52 week high]]</f>
        <v>0.57919448430773068</v>
      </c>
      <c r="N839" s="16" cm="1">
        <f t="array" ref="N839">_FV(Table1[[#This Row],[Company]],"52 week high",TRUE)</f>
        <v>320.54000000000002</v>
      </c>
      <c r="O839" s="16" cm="1">
        <f t="array" ref="O839">_FV(Table1[[#This Row],[Company]],"52 week low",TRUE)</f>
        <v>113.36</v>
      </c>
      <c r="P839" s="17" cm="1">
        <f t="array" ref="P839">_FV(Table1[[#This Row],[Company]],"Beta")</f>
        <v>0.97289999999999999</v>
      </c>
      <c r="Q839" s="65" t="s">
        <v>4158</v>
      </c>
      <c r="R839" s="19" t="s">
        <v>19</v>
      </c>
    </row>
    <row r="840" spans="2:18" ht="25.5" x14ac:dyDescent="0.25">
      <c r="B840" s="5" t="s">
        <v>4165</v>
      </c>
      <c r="C840" s="6" t="s">
        <v>4166</v>
      </c>
      <c r="D840" s="6" t="e" vm="839">
        <v>#VALUE!</v>
      </c>
      <c r="E840" s="5" t="s">
        <v>15</v>
      </c>
      <c r="F840" s="5" t="s">
        <v>23</v>
      </c>
      <c r="G840" s="5" t="s">
        <v>76</v>
      </c>
      <c r="H840" s="5" t="s">
        <v>77</v>
      </c>
      <c r="I840" s="5">
        <v>339112</v>
      </c>
      <c r="J840" s="5" t="s">
        <v>18</v>
      </c>
      <c r="K840" s="7" cm="1">
        <f t="array" ref="K840">_FV(Table1[[#This Row],[Company]],"Market cap",TRUE)</f>
        <v>572811725</v>
      </c>
      <c r="L840" s="14" cm="1">
        <f t="array" ref="L840">+_FV(Table1[[#This Row],[Company]],"price")</f>
        <v>16.605</v>
      </c>
      <c r="M840" s="18">
        <f>+Table1[[#This Row],[Last Price]]/Table1[[#This Row],[52 week high]]</f>
        <v>0.70036990328526416</v>
      </c>
      <c r="N840" s="16" cm="1">
        <f t="array" ref="N840">_FV(Table1[[#This Row],[Company]],"52 week high",TRUE)</f>
        <v>23.7089</v>
      </c>
      <c r="O840" s="16" cm="1">
        <f t="array" ref="O840">_FV(Table1[[#This Row],[Company]],"52 week low",TRUE)</f>
        <v>11.14</v>
      </c>
      <c r="P840" s="17" cm="1">
        <f t="array" ref="P840">_FV(Table1[[#This Row],[Company]],"Beta")</f>
        <v>0.99260000000000004</v>
      </c>
      <c r="Q840" s="65" t="s">
        <v>4167</v>
      </c>
      <c r="R840" s="19" t="s">
        <v>19</v>
      </c>
    </row>
    <row r="841" spans="2:18" ht="38.25" x14ac:dyDescent="0.25">
      <c r="B841" s="5" t="s">
        <v>4168</v>
      </c>
      <c r="C841" s="6" t="s">
        <v>4169</v>
      </c>
      <c r="D841" s="6" t="e" vm="840">
        <v>#VALUE!</v>
      </c>
      <c r="E841" s="5" t="s">
        <v>15</v>
      </c>
      <c r="F841" s="5" t="s">
        <v>23</v>
      </c>
      <c r="G841" s="5" t="s">
        <v>76</v>
      </c>
      <c r="H841" s="5" t="s">
        <v>77</v>
      </c>
      <c r="I841" s="5">
        <v>339112</v>
      </c>
      <c r="J841" s="5" t="s">
        <v>18</v>
      </c>
      <c r="K841" s="7" cm="1">
        <f t="array" ref="K841">_FV(Table1[[#This Row],[Company]],"Market cap",TRUE)</f>
        <v>579260139</v>
      </c>
      <c r="L841" s="14" cm="1">
        <f t="array" ref="L841">+_FV(Table1[[#This Row],[Company]],"price")</f>
        <v>12.03</v>
      </c>
      <c r="M841" s="18">
        <f>+Table1[[#This Row],[Last Price]]/Table1[[#This Row],[52 week high]]</f>
        <v>0.65935872841874477</v>
      </c>
      <c r="N841" s="16" cm="1">
        <f t="array" ref="N841">_FV(Table1[[#This Row],[Company]],"52 week high",TRUE)</f>
        <v>18.245000000000001</v>
      </c>
      <c r="O841" s="16" cm="1">
        <f t="array" ref="O841">_FV(Table1[[#This Row],[Company]],"52 week low",TRUE)</f>
        <v>5.35</v>
      </c>
      <c r="P841" s="17" cm="1">
        <f t="array" ref="P841">_FV(Table1[[#This Row],[Company]],"Beta")</f>
        <v>1.734</v>
      </c>
      <c r="Q841" s="65" t="s">
        <v>4170</v>
      </c>
      <c r="R841" s="19" t="s">
        <v>19</v>
      </c>
    </row>
    <row r="842" spans="2:18" ht="38.25" x14ac:dyDescent="0.25">
      <c r="B842" s="5" t="s">
        <v>4174</v>
      </c>
      <c r="C842" s="6" t="s">
        <v>4175</v>
      </c>
      <c r="D842" s="6" t="e" vm="841">
        <v>#VALUE!</v>
      </c>
      <c r="E842" s="5" t="s">
        <v>15</v>
      </c>
      <c r="F842" s="5" t="s">
        <v>23</v>
      </c>
      <c r="G842" s="5" t="s">
        <v>24</v>
      </c>
      <c r="H842" s="5" t="s">
        <v>25</v>
      </c>
      <c r="I842" s="5">
        <v>621610</v>
      </c>
      <c r="J842" s="5" t="s">
        <v>18</v>
      </c>
      <c r="K842" s="7" cm="1">
        <f t="array" ref="K842">_FV(Table1[[#This Row],[Company]],"Market cap",TRUE)</f>
        <v>6667913088</v>
      </c>
      <c r="L842" s="14" cm="1">
        <f t="array" ref="L842">+_FV(Table1[[#This Row],[Company]],"price")</f>
        <v>28.26</v>
      </c>
      <c r="M842" s="18">
        <f>+Table1[[#This Row],[Last Price]]/Table1[[#This Row],[52 week high]]</f>
        <v>0.94578313253012058</v>
      </c>
      <c r="N842" s="16" cm="1">
        <f t="array" ref="N842">_FV(Table1[[#This Row],[Company]],"52 week high",TRUE)</f>
        <v>29.88</v>
      </c>
      <c r="O842" s="16" cm="1">
        <f t="array" ref="O842">_FV(Table1[[#This Row],[Company]],"52 week low",TRUE)</f>
        <v>10.7</v>
      </c>
      <c r="P842" s="17" cm="1">
        <f t="array" ref="P842">_FV(Table1[[#This Row],[Company]],"Beta")</f>
        <v>0.36699999999999999</v>
      </c>
      <c r="Q842" s="65" t="s">
        <v>4176</v>
      </c>
      <c r="R842" s="19" t="s">
        <v>26</v>
      </c>
    </row>
    <row r="843" spans="2:18" ht="38.25" x14ac:dyDescent="0.25">
      <c r="B843" s="5" t="s">
        <v>4186</v>
      </c>
      <c r="C843" s="6" t="s">
        <v>4187</v>
      </c>
      <c r="D843" s="6" t="e" vm="842">
        <v>#VALUE!</v>
      </c>
      <c r="E843" s="5" t="s">
        <v>15</v>
      </c>
      <c r="F843" s="5" t="s">
        <v>23</v>
      </c>
      <c r="G843" s="5" t="s">
        <v>76</v>
      </c>
      <c r="H843" s="5" t="s">
        <v>313</v>
      </c>
      <c r="I843" s="5">
        <v>339113</v>
      </c>
      <c r="J843" s="5" t="s">
        <v>18</v>
      </c>
      <c r="K843" s="7" cm="1">
        <f t="array" ref="K843">_FV(Table1[[#This Row],[Company]],"Market cap",TRUE)</f>
        <v>2055186670</v>
      </c>
      <c r="L843" s="14" cm="1">
        <f t="array" ref="L843">+_FV(Table1[[#This Row],[Company]],"price")</f>
        <v>53.91</v>
      </c>
      <c r="M843" s="18">
        <f>+Table1[[#This Row],[Last Price]]/Table1[[#This Row],[52 week high]]</f>
        <v>0.92884217780840794</v>
      </c>
      <c r="N843" s="16" cm="1">
        <f t="array" ref="N843">_FV(Table1[[#This Row],[Company]],"52 week high",TRUE)</f>
        <v>58.04</v>
      </c>
      <c r="O843" s="16" cm="1">
        <f t="array" ref="O843">_FV(Table1[[#This Row],[Company]],"52 week low",TRUE)</f>
        <v>27.21</v>
      </c>
      <c r="P843" s="17" cm="1">
        <f t="array" ref="P843">_FV(Table1[[#This Row],[Company]],"Beta")</f>
        <v>1.2287999999999999</v>
      </c>
      <c r="Q843" s="65" t="s">
        <v>4188</v>
      </c>
      <c r="R843" s="19" t="s">
        <v>19</v>
      </c>
    </row>
    <row r="844" spans="2:18" ht="25.5" x14ac:dyDescent="0.25">
      <c r="B844" s="5" t="s">
        <v>4228</v>
      </c>
      <c r="C844" s="6" t="s">
        <v>4229</v>
      </c>
      <c r="D844" s="6" t="e" vm="843">
        <v>#VALUE!</v>
      </c>
      <c r="E844" s="5" t="s">
        <v>15</v>
      </c>
      <c r="F844" s="5" t="s">
        <v>23</v>
      </c>
      <c r="G844" s="5" t="s">
        <v>76</v>
      </c>
      <c r="H844" s="5" t="s">
        <v>313</v>
      </c>
      <c r="I844" s="5">
        <v>339114</v>
      </c>
      <c r="J844" s="5" t="s">
        <v>18</v>
      </c>
      <c r="K844" s="7" cm="1">
        <f t="array" ref="K844">_FV(Table1[[#This Row],[Company]],"Market cap",TRUE)</f>
        <v>216514291</v>
      </c>
      <c r="L844" s="14" cm="1">
        <f t="array" ref="L844">+_FV(Table1[[#This Row],[Company]],"price")</f>
        <v>0.55430000000000001</v>
      </c>
      <c r="M844" s="18">
        <f>+Table1[[#This Row],[Last Price]]/Table1[[#This Row],[52 week high]]</f>
        <v>0.17880645161290323</v>
      </c>
      <c r="N844" s="16" cm="1">
        <f t="array" ref="N844">_FV(Table1[[#This Row],[Company]],"52 week high",TRUE)</f>
        <v>3.1</v>
      </c>
      <c r="O844" s="16" cm="1">
        <f t="array" ref="O844">_FV(Table1[[#This Row],[Company]],"52 week low",TRUE)</f>
        <v>0.31469999999999998</v>
      </c>
      <c r="P844" s="17" cm="1">
        <f t="array" ref="P844">_FV(Table1[[#This Row],[Company]],"Beta")</f>
        <v>2.2096</v>
      </c>
      <c r="Q844" s="65" t="s">
        <v>4230</v>
      </c>
      <c r="R844" s="19" t="s">
        <v>19</v>
      </c>
    </row>
    <row r="845" spans="2:18" ht="25.5" x14ac:dyDescent="0.25">
      <c r="B845" s="5" t="s">
        <v>4270</v>
      </c>
      <c r="C845" s="6" t="s">
        <v>4271</v>
      </c>
      <c r="D845" s="6" t="e" vm="844">
        <v>#VALUE!</v>
      </c>
      <c r="E845" s="5" t="s">
        <v>15</v>
      </c>
      <c r="F845" s="5" t="s">
        <v>16</v>
      </c>
      <c r="G845" s="5" t="s">
        <v>17</v>
      </c>
      <c r="H845" s="5" t="s">
        <v>17</v>
      </c>
      <c r="I845" s="5">
        <v>621999</v>
      </c>
      <c r="J845" s="5" t="s">
        <v>18</v>
      </c>
      <c r="K845" s="7" cm="1">
        <f t="array" ref="K845">_FV(Table1[[#This Row],[Company]],"Market cap",TRUE)</f>
        <v>4629482535</v>
      </c>
      <c r="L845" s="14" cm="1">
        <f t="array" ref="L845">+_FV(Table1[[#This Row],[Company]],"price")</f>
        <v>16.41</v>
      </c>
      <c r="M845" s="18">
        <f>+Table1[[#This Row],[Last Price]]/Table1[[#This Row],[52 week high]]</f>
        <v>0.65903614457831328</v>
      </c>
      <c r="N845" s="16" cm="1">
        <f t="array" ref="N845">_FV(Table1[[#This Row],[Company]],"52 week high",TRUE)</f>
        <v>24.9</v>
      </c>
      <c r="O845" s="16" cm="1">
        <f t="array" ref="O845">_FV(Table1[[#This Row],[Company]],"52 week low",TRUE)</f>
        <v>5.78</v>
      </c>
      <c r="P845" s="17" cm="1">
        <f t="array" ref="P845">_FV(Table1[[#This Row],[Company]],"Beta")</f>
        <v>2.0649999999999999</v>
      </c>
      <c r="Q845" s="65" t="s">
        <v>4272</v>
      </c>
      <c r="R845" s="19" t="s">
        <v>19</v>
      </c>
    </row>
    <row r="846" spans="2:18" ht="38.25" x14ac:dyDescent="0.25">
      <c r="B846" s="5" t="s">
        <v>4314</v>
      </c>
      <c r="C846" s="6" t="s">
        <v>4315</v>
      </c>
      <c r="D846" s="6" t="e" vm="845">
        <v>#VALUE!</v>
      </c>
      <c r="E846" s="5" t="s">
        <v>15</v>
      </c>
      <c r="F846" s="5" t="s">
        <v>16</v>
      </c>
      <c r="G846" s="5" t="s">
        <v>36</v>
      </c>
      <c r="H846" s="5" t="s">
        <v>36</v>
      </c>
      <c r="I846" s="5">
        <v>325412</v>
      </c>
      <c r="J846" s="5" t="s">
        <v>18</v>
      </c>
      <c r="K846" s="7" cm="1">
        <f t="array" ref="K846">_FV(Table1[[#This Row],[Company]],"Market cap",TRUE)</f>
        <v>1854001064</v>
      </c>
      <c r="L846" s="14" cm="1">
        <f t="array" ref="L846">+_FV(Table1[[#This Row],[Company]],"price")</f>
        <v>29.72</v>
      </c>
      <c r="M846" s="18">
        <f>+Table1[[#This Row],[Last Price]]/Table1[[#This Row],[52 week high]]</f>
        <v>0.45084951456310679</v>
      </c>
      <c r="N846" s="16" cm="1">
        <f t="array" ref="N846">_FV(Table1[[#This Row],[Company]],"52 week high",TRUE)</f>
        <v>65.92</v>
      </c>
      <c r="O846" s="16" cm="1">
        <f t="array" ref="O846">_FV(Table1[[#This Row],[Company]],"52 week low",TRUE)</f>
        <v>13.6</v>
      </c>
      <c r="P846" s="17" cm="1">
        <f t="array" ref="P846">_FV(Table1[[#This Row],[Company]],"Beta")</f>
        <v>0.61609999999999998</v>
      </c>
      <c r="Q846" s="65" t="s">
        <v>4316</v>
      </c>
      <c r="R846" s="19" t="s">
        <v>19</v>
      </c>
    </row>
    <row r="847" spans="2:18" ht="38.25" x14ac:dyDescent="0.25">
      <c r="B847" s="5" t="s">
        <v>4332</v>
      </c>
      <c r="C847" s="6" t="s">
        <v>4333</v>
      </c>
      <c r="D847" s="6" t="e" vm="846">
        <v>#VALUE!</v>
      </c>
      <c r="E847" s="5" t="s">
        <v>15</v>
      </c>
      <c r="F847" s="5" t="s">
        <v>23</v>
      </c>
      <c r="G847" s="5" t="s">
        <v>76</v>
      </c>
      <c r="H847" s="5" t="s">
        <v>313</v>
      </c>
      <c r="I847" s="5">
        <v>339112</v>
      </c>
      <c r="J847" s="5" t="s">
        <v>18</v>
      </c>
      <c r="K847" s="7" cm="1">
        <f t="array" ref="K847">_FV(Table1[[#This Row],[Company]],"Market cap",TRUE)</f>
        <v>3316111377</v>
      </c>
      <c r="L847" s="14" cm="1">
        <f t="array" ref="L847">+_FV(Table1[[#This Row],[Company]],"price")</f>
        <v>68.790000000000006</v>
      </c>
      <c r="M847" s="18">
        <f>+Table1[[#This Row],[Last Price]]/Table1[[#This Row],[52 week high]]</f>
        <v>0.61271933731183759</v>
      </c>
      <c r="N847" s="16" cm="1">
        <f t="array" ref="N847">_FV(Table1[[#This Row],[Company]],"52 week high",TRUE)</f>
        <v>112.27</v>
      </c>
      <c r="O847" s="16" cm="1">
        <f t="array" ref="O847">_FV(Table1[[#This Row],[Company]],"52 week low",TRUE)</f>
        <v>46.354999999999997</v>
      </c>
      <c r="P847" s="17" cm="1">
        <f t="array" ref="P847">_FV(Table1[[#This Row],[Company]],"Beta")</f>
        <v>1.18</v>
      </c>
      <c r="Q847" s="65" t="s">
        <v>4334</v>
      </c>
      <c r="R847" s="19" t="s">
        <v>19</v>
      </c>
    </row>
    <row r="848" spans="2:18" ht="38.25" x14ac:dyDescent="0.25">
      <c r="B848" s="5" t="s">
        <v>4356</v>
      </c>
      <c r="C848" s="6" t="s">
        <v>4357</v>
      </c>
      <c r="D848" s="6" t="e" vm="847">
        <v>#VALUE!</v>
      </c>
      <c r="E848" s="5" t="s">
        <v>15</v>
      </c>
      <c r="F848" s="5" t="s">
        <v>23</v>
      </c>
      <c r="G848" s="5" t="s">
        <v>76</v>
      </c>
      <c r="H848" s="5" t="s">
        <v>77</v>
      </c>
      <c r="I848" s="5">
        <v>339113</v>
      </c>
      <c r="J848" s="5" t="s">
        <v>18</v>
      </c>
      <c r="K848" s="7" cm="1">
        <f t="array" ref="K848">_FV(Table1[[#This Row],[Company]],"Market cap",TRUE)</f>
        <v>20309977407</v>
      </c>
      <c r="L848" s="14" cm="1">
        <f t="array" ref="L848">+_FV(Table1[[#This Row],[Company]],"price")</f>
        <v>203.46</v>
      </c>
      <c r="M848" s="18">
        <f>+Table1[[#This Row],[Last Price]]/Table1[[#This Row],[52 week high]]</f>
        <v>0.79497523761147959</v>
      </c>
      <c r="N848" s="16" cm="1">
        <f t="array" ref="N848">_FV(Table1[[#This Row],[Company]],"52 week high",TRUE)</f>
        <v>255.9325</v>
      </c>
      <c r="O848" s="16" cm="1">
        <f t="array" ref="O848">_FV(Table1[[#This Row],[Company]],"52 week low",TRUE)</f>
        <v>159.21</v>
      </c>
      <c r="P848" s="17" cm="1">
        <f t="array" ref="P848">_FV(Table1[[#This Row],[Company]],"Beta")</f>
        <v>0.82410000000000005</v>
      </c>
      <c r="Q848" s="65" t="s">
        <v>4358</v>
      </c>
      <c r="R848" s="19" t="s">
        <v>37</v>
      </c>
    </row>
    <row r="849" spans="2:18" ht="25.5" x14ac:dyDescent="0.25">
      <c r="B849" s="5" t="s">
        <v>4362</v>
      </c>
      <c r="C849" s="6" t="s">
        <v>4363</v>
      </c>
      <c r="D849" s="6" t="e" vm="848">
        <v>#VALUE!</v>
      </c>
      <c r="E849" s="5" t="s">
        <v>15</v>
      </c>
      <c r="F849" s="5" t="s">
        <v>16</v>
      </c>
      <c r="G849" s="5" t="s">
        <v>17</v>
      </c>
      <c r="H849" s="5" t="s">
        <v>17</v>
      </c>
      <c r="I849" s="5">
        <v>327213</v>
      </c>
      <c r="J849" s="5" t="s">
        <v>18</v>
      </c>
      <c r="K849" s="7" cm="1">
        <f t="array" ref="K849">_FV(Table1[[#This Row],[Company]],"Market cap",TRUE)</f>
        <v>5851692000</v>
      </c>
      <c r="L849" s="14" cm="1">
        <f t="array" ref="L849">+_FV(Table1[[#This Row],[Company]],"price")</f>
        <v>19.8</v>
      </c>
      <c r="M849" s="18">
        <f>+Table1[[#This Row],[Last Price]]/Table1[[#This Row],[52 week high]]</f>
        <v>0.92135877152163803</v>
      </c>
      <c r="N849" s="16" cm="1">
        <f t="array" ref="N849">_FV(Table1[[#This Row],[Company]],"52 week high",TRUE)</f>
        <v>21.49</v>
      </c>
      <c r="O849" s="16" cm="1">
        <f t="array" ref="O849">_FV(Table1[[#This Row],[Company]],"52 week low",TRUE)</f>
        <v>13.355</v>
      </c>
      <c r="P849" s="17" t="e" cm="1" vm="52">
        <f t="array" ref="P849">_FV(Table1[[#This Row],[Company]],"Beta")</f>
        <v>#VALUE!</v>
      </c>
      <c r="Q849" s="65" t="s">
        <v>4364</v>
      </c>
      <c r="R849" s="19" t="s">
        <v>37</v>
      </c>
    </row>
    <row r="850" spans="2:18" ht="38.25" x14ac:dyDescent="0.25">
      <c r="B850" s="5" t="s">
        <v>4371</v>
      </c>
      <c r="C850" s="6" t="s">
        <v>4372</v>
      </c>
      <c r="D850" s="6" t="e" vm="849">
        <v>#VALUE!</v>
      </c>
      <c r="E850" s="5" t="s">
        <v>15</v>
      </c>
      <c r="F850" s="5" t="s">
        <v>16</v>
      </c>
      <c r="G850" s="5" t="s">
        <v>36</v>
      </c>
      <c r="H850" s="5" t="s">
        <v>36</v>
      </c>
      <c r="I850" s="5">
        <v>325414</v>
      </c>
      <c r="J850" s="5" t="s">
        <v>18</v>
      </c>
      <c r="K850" s="7" cm="1">
        <f t="array" ref="K850">_FV(Table1[[#This Row],[Company]],"Market cap",TRUE)</f>
        <v>370846203</v>
      </c>
      <c r="L850" s="14" cm="1">
        <f t="array" ref="L850">+_FV(Table1[[#This Row],[Company]],"price")</f>
        <v>9.4049999999999994</v>
      </c>
      <c r="M850" s="18">
        <f>+Table1[[#This Row],[Last Price]]/Table1[[#This Row],[52 week high]]</f>
        <v>0.35357142857142854</v>
      </c>
      <c r="N850" s="16" cm="1">
        <f t="array" ref="N850">_FV(Table1[[#This Row],[Company]],"52 week high",TRUE)</f>
        <v>26.6</v>
      </c>
      <c r="O850" s="16" cm="1">
        <f t="array" ref="O850">_FV(Table1[[#This Row],[Company]],"52 week low",TRUE)</f>
        <v>6.88</v>
      </c>
      <c r="P850" s="17" cm="1">
        <f t="array" ref="P850">_FV(Table1[[#This Row],[Company]],"Beta")</f>
        <v>0.38350000000000001</v>
      </c>
      <c r="Q850" s="65" t="s">
        <v>4373</v>
      </c>
      <c r="R850" s="19" t="s">
        <v>19</v>
      </c>
    </row>
    <row r="851" spans="2:18" ht="38.25" x14ac:dyDescent="0.25">
      <c r="B851" s="5" t="s">
        <v>4380</v>
      </c>
      <c r="C851" s="6" t="s">
        <v>4381</v>
      </c>
      <c r="D851" s="6" t="e" vm="850">
        <v>#VALUE!</v>
      </c>
      <c r="E851" s="5" t="s">
        <v>15</v>
      </c>
      <c r="F851" s="5" t="s">
        <v>23</v>
      </c>
      <c r="G851" s="5" t="s">
        <v>76</v>
      </c>
      <c r="H851" s="5" t="s">
        <v>77</v>
      </c>
      <c r="I851" s="5">
        <v>339112</v>
      </c>
      <c r="J851" s="5" t="s">
        <v>18</v>
      </c>
      <c r="K851" s="7" cm="1">
        <f t="array" ref="K851">_FV(Table1[[#This Row],[Company]],"Market cap",TRUE)</f>
        <v>94694600000</v>
      </c>
      <c r="L851" s="14" cm="1">
        <f t="array" ref="L851">+_FV(Table1[[#This Row],[Company]],"price")</f>
        <v>250.25</v>
      </c>
      <c r="M851" s="18">
        <f>+Table1[[#This Row],[Last Price]]/Table1[[#This Row],[52 week high]]</f>
        <v>0.89605413921512467</v>
      </c>
      <c r="N851" s="16" cm="1">
        <f t="array" ref="N851">_FV(Table1[[#This Row],[Company]],"52 week high",TRUE)</f>
        <v>279.27999999999997</v>
      </c>
      <c r="O851" s="16" cm="1">
        <f t="array" ref="O851">_FV(Table1[[#This Row],[Company]],"52 week low",TRUE)</f>
        <v>188.84</v>
      </c>
      <c r="P851" s="17" cm="1">
        <f t="array" ref="P851">_FV(Table1[[#This Row],[Company]],"Beta")</f>
        <v>0.9415</v>
      </c>
      <c r="Q851" s="65" t="s">
        <v>4382</v>
      </c>
      <c r="R851" s="19" t="s">
        <v>19</v>
      </c>
    </row>
    <row r="852" spans="2:18" ht="38.25" x14ac:dyDescent="0.25">
      <c r="B852" s="5" t="s">
        <v>4404</v>
      </c>
      <c r="C852" s="6" t="s">
        <v>4405</v>
      </c>
      <c r="D852" s="6" t="e" vm="851">
        <v>#VALUE!</v>
      </c>
      <c r="E852" s="5" t="s">
        <v>15</v>
      </c>
      <c r="F852" s="5" t="s">
        <v>23</v>
      </c>
      <c r="G852" s="5" t="s">
        <v>24</v>
      </c>
      <c r="H852" s="5" t="s">
        <v>104</v>
      </c>
      <c r="I852" s="5">
        <v>622110</v>
      </c>
      <c r="J852" s="5" t="s">
        <v>18</v>
      </c>
      <c r="K852" s="7" cm="1">
        <f t="array" ref="K852">_FV(Table1[[#This Row],[Company]],"Market cap",TRUE)</f>
        <v>3609591500</v>
      </c>
      <c r="L852" s="14" cm="1">
        <f t="array" ref="L852">+_FV(Table1[[#This Row],[Company]],"price")</f>
        <v>31.824999999999999</v>
      </c>
      <c r="M852" s="18">
        <f>+Table1[[#This Row],[Last Price]]/Table1[[#This Row],[52 week high]]</f>
        <v>0.49827775168310634</v>
      </c>
      <c r="N852" s="16" cm="1">
        <f t="array" ref="N852">_FV(Table1[[#This Row],[Company]],"52 week high",TRUE)</f>
        <v>63.87</v>
      </c>
      <c r="O852" s="16" cm="1">
        <f t="array" ref="O852">_FV(Table1[[#This Row],[Company]],"52 week low",TRUE)</f>
        <v>20.46</v>
      </c>
      <c r="P852" s="17" cm="1">
        <f t="array" ref="P852">_FV(Table1[[#This Row],[Company]],"Beta")</f>
        <v>2.7078000000000002</v>
      </c>
      <c r="Q852" s="65" t="s">
        <v>4406</v>
      </c>
      <c r="R852" s="19" t="s">
        <v>19</v>
      </c>
    </row>
    <row r="853" spans="2:18" ht="38.25" x14ac:dyDescent="0.25">
      <c r="B853" s="5" t="s">
        <v>4407</v>
      </c>
      <c r="C853" s="6" t="s">
        <v>4408</v>
      </c>
      <c r="D853" s="6" t="e" vm="852">
        <v>#VALUE!</v>
      </c>
      <c r="E853" s="5" t="s">
        <v>15</v>
      </c>
      <c r="F853" s="5" t="s">
        <v>16</v>
      </c>
      <c r="G853" s="5" t="s">
        <v>36</v>
      </c>
      <c r="H853" s="5" t="s">
        <v>36</v>
      </c>
      <c r="I853" s="5">
        <v>325414</v>
      </c>
      <c r="J853" s="5" t="s">
        <v>18</v>
      </c>
      <c r="K853" s="7" cm="1">
        <f t="array" ref="K853">_FV(Table1[[#This Row],[Company]],"Market cap",TRUE)</f>
        <v>412099119</v>
      </c>
      <c r="L853" s="14" cm="1">
        <f t="array" ref="L853">+_FV(Table1[[#This Row],[Company]],"price")</f>
        <v>7.17</v>
      </c>
      <c r="M853" s="18">
        <f>+Table1[[#This Row],[Last Price]]/Table1[[#This Row],[52 week high]]</f>
        <v>0.66512059369202226</v>
      </c>
      <c r="N853" s="16" cm="1">
        <f t="array" ref="N853">_FV(Table1[[#This Row],[Company]],"52 week high",TRUE)</f>
        <v>10.78</v>
      </c>
      <c r="O853" s="16" cm="1">
        <f t="array" ref="O853">_FV(Table1[[#This Row],[Company]],"52 week low",TRUE)</f>
        <v>3.33</v>
      </c>
      <c r="P853" s="17" cm="1">
        <f t="array" ref="P853">_FV(Table1[[#This Row],[Company]],"Beta")</f>
        <v>0.89659999999999995</v>
      </c>
      <c r="Q853" s="65" t="s">
        <v>4409</v>
      </c>
      <c r="R853" s="19" t="s">
        <v>19</v>
      </c>
    </row>
    <row r="854" spans="2:18" ht="38.25" x14ac:dyDescent="0.25">
      <c r="B854" s="5" t="s">
        <v>4419</v>
      </c>
      <c r="C854" s="6" t="s">
        <v>4420</v>
      </c>
      <c r="D854" s="6" t="e" vm="853">
        <v>#VALUE!</v>
      </c>
      <c r="E854" s="5" t="s">
        <v>15</v>
      </c>
      <c r="F854" s="5" t="s">
        <v>16</v>
      </c>
      <c r="G854" s="5" t="s">
        <v>36</v>
      </c>
      <c r="H854" s="5" t="s">
        <v>36</v>
      </c>
      <c r="I854" s="5">
        <v>325412</v>
      </c>
      <c r="J854" s="5" t="s">
        <v>18</v>
      </c>
      <c r="K854" s="7" cm="1">
        <f t="array" ref="K854">_FV(Table1[[#This Row],[Company]],"Market cap",TRUE)</f>
        <v>1822380619</v>
      </c>
      <c r="L854" s="14" cm="1">
        <f t="array" ref="L854">+_FV(Table1[[#This Row],[Company]],"price")</f>
        <v>26.76</v>
      </c>
      <c r="M854" s="18">
        <f>+Table1[[#This Row],[Last Price]]/Table1[[#This Row],[52 week high]]</f>
        <v>0.92595155709342569</v>
      </c>
      <c r="N854" s="16" cm="1">
        <f t="array" ref="N854">_FV(Table1[[#This Row],[Company]],"52 week high",TRUE)</f>
        <v>28.9</v>
      </c>
      <c r="O854" s="16" cm="1">
        <f t="array" ref="O854">_FV(Table1[[#This Row],[Company]],"52 week low",TRUE)</f>
        <v>13.27</v>
      </c>
      <c r="P854" s="17" cm="1">
        <f t="array" ref="P854">_FV(Table1[[#This Row],[Company]],"Beta")</f>
        <v>1.0529999999999999</v>
      </c>
      <c r="Q854" s="65" t="s">
        <v>4421</v>
      </c>
      <c r="R854" s="19" t="s">
        <v>19</v>
      </c>
    </row>
    <row r="855" spans="2:18" ht="38.25" x14ac:dyDescent="0.25">
      <c r="B855" s="5" t="s">
        <v>4422</v>
      </c>
      <c r="C855" s="6" t="s">
        <v>4423</v>
      </c>
      <c r="D855" s="6" t="e" vm="854">
        <v>#VALUE!</v>
      </c>
      <c r="E855" s="5" t="s">
        <v>15</v>
      </c>
      <c r="F855" s="5" t="s">
        <v>16</v>
      </c>
      <c r="G855" s="5" t="s">
        <v>17</v>
      </c>
      <c r="H855" s="5" t="s">
        <v>17</v>
      </c>
      <c r="I855" s="5">
        <v>541714</v>
      </c>
      <c r="J855" s="5" t="s">
        <v>18</v>
      </c>
      <c r="K855" s="7" cm="1">
        <f t="array" ref="K855">_FV(Table1[[#This Row],[Company]],"Market cap",TRUE)</f>
        <v>3629938600</v>
      </c>
      <c r="L855" s="14" cm="1">
        <f t="array" ref="L855">+_FV(Table1[[#This Row],[Company]],"price")</f>
        <v>35.274999999999999</v>
      </c>
      <c r="M855" s="18">
        <f>+Table1[[#This Row],[Last Price]]/Table1[[#This Row],[52 week high]]</f>
        <v>0.3808572662491902</v>
      </c>
      <c r="N855" s="16" cm="1">
        <f t="array" ref="N855">_FV(Table1[[#This Row],[Company]],"52 week high",TRUE)</f>
        <v>92.62</v>
      </c>
      <c r="O855" s="16" cm="1">
        <f t="array" ref="O855">_FV(Table1[[#This Row],[Company]],"52 week low",TRUE)</f>
        <v>22.894100000000002</v>
      </c>
      <c r="P855" s="17" cm="1">
        <f t="array" ref="P855">_FV(Table1[[#This Row],[Company]],"Beta")</f>
        <v>1.6593</v>
      </c>
      <c r="Q855" s="65" t="s">
        <v>4424</v>
      </c>
      <c r="R855" s="19" t="s">
        <v>19</v>
      </c>
    </row>
    <row r="856" spans="2:18" ht="25.5" x14ac:dyDescent="0.25">
      <c r="B856" s="5" t="s">
        <v>4440</v>
      </c>
      <c r="C856" s="6" t="s">
        <v>4441</v>
      </c>
      <c r="D856" s="6" t="e" vm="855">
        <v>#VALUE!</v>
      </c>
      <c r="E856" s="5" t="s">
        <v>15</v>
      </c>
      <c r="F856" s="5" t="s">
        <v>23</v>
      </c>
      <c r="G856" s="5" t="s">
        <v>76</v>
      </c>
      <c r="H856" s="5" t="s">
        <v>77</v>
      </c>
      <c r="I856" s="5">
        <v>339112</v>
      </c>
      <c r="J856" s="5" t="s">
        <v>18</v>
      </c>
      <c r="K856" s="7" cm="1">
        <f t="array" ref="K856">_FV(Table1[[#This Row],[Company]],"Market cap",TRUE)</f>
        <v>2588025895</v>
      </c>
      <c r="L856" s="14" cm="1">
        <f t="array" ref="L856">+_FV(Table1[[#This Row],[Company]],"price")</f>
        <v>40.25</v>
      </c>
      <c r="M856" s="18">
        <f>+Table1[[#This Row],[Last Price]]/Table1[[#This Row],[52 week high]]</f>
        <v>0.32451826171087639</v>
      </c>
      <c r="N856" s="16" cm="1">
        <f t="array" ref="N856">_FV(Table1[[#This Row],[Company]],"52 week high",TRUE)</f>
        <v>124.03</v>
      </c>
      <c r="O856" s="16" cm="1">
        <f t="array" ref="O856">_FV(Table1[[#This Row],[Company]],"52 week low",TRUE)</f>
        <v>33.515000000000001</v>
      </c>
      <c r="P856" s="17" cm="1">
        <f t="array" ref="P856">_FV(Table1[[#This Row],[Company]],"Beta")</f>
        <v>0.78</v>
      </c>
      <c r="Q856" s="65" t="s">
        <v>4442</v>
      </c>
      <c r="R856" s="19" t="s">
        <v>19</v>
      </c>
    </row>
    <row r="857" spans="2:18" ht="25.5" x14ac:dyDescent="0.25">
      <c r="B857" s="5" t="s">
        <v>4443</v>
      </c>
      <c r="C857" s="6" t="s">
        <v>4444</v>
      </c>
      <c r="D857" s="6" t="e" vm="856">
        <v>#VALUE!</v>
      </c>
      <c r="E857" s="5" t="s">
        <v>15</v>
      </c>
      <c r="F857" s="5" t="s">
        <v>16</v>
      </c>
      <c r="G857" s="5" t="s">
        <v>36</v>
      </c>
      <c r="H857" s="5" t="s">
        <v>36</v>
      </c>
      <c r="I857" s="5">
        <v>325412</v>
      </c>
      <c r="J857" s="5" t="s">
        <v>18</v>
      </c>
      <c r="K857" s="7" cm="1">
        <f t="array" ref="K857">_FV(Table1[[#This Row],[Company]],"Market cap",TRUE)</f>
        <v>559926172</v>
      </c>
      <c r="L857" s="14" cm="1">
        <f t="array" ref="L857">+_FV(Table1[[#This Row],[Company]],"price")</f>
        <v>6.35</v>
      </c>
      <c r="M857" s="18">
        <f>+Table1[[#This Row],[Last Price]]/Table1[[#This Row],[52 week high]]</f>
        <v>0.63563563563563563</v>
      </c>
      <c r="N857" s="16" cm="1">
        <f t="array" ref="N857">_FV(Table1[[#This Row],[Company]],"52 week high",TRUE)</f>
        <v>9.99</v>
      </c>
      <c r="O857" s="16" cm="1">
        <f t="array" ref="O857">_FV(Table1[[#This Row],[Company]],"52 week low",TRUE)</f>
        <v>3.18</v>
      </c>
      <c r="P857" s="17" cm="1">
        <f t="array" ref="P857">_FV(Table1[[#This Row],[Company]],"Beta")</f>
        <v>1.1639999999999999</v>
      </c>
      <c r="Q857" s="65" t="s">
        <v>4445</v>
      </c>
      <c r="R857" s="19" t="s">
        <v>19</v>
      </c>
    </row>
    <row r="858" spans="2:18" ht="25.5" x14ac:dyDescent="0.25">
      <c r="B858" s="5" t="s">
        <v>4455</v>
      </c>
      <c r="C858" s="6" t="s">
        <v>4456</v>
      </c>
      <c r="D858" s="6" t="e" vm="857">
        <v>#VALUE!</v>
      </c>
      <c r="E858" s="5" t="s">
        <v>15</v>
      </c>
      <c r="F858" s="5" t="s">
        <v>16</v>
      </c>
      <c r="G858" s="5" t="s">
        <v>125</v>
      </c>
      <c r="H858" s="5" t="s">
        <v>125</v>
      </c>
      <c r="I858" s="5">
        <v>325414</v>
      </c>
      <c r="J858" s="5" t="s">
        <v>18</v>
      </c>
      <c r="K858" s="7" cm="1">
        <f t="array" ref="K858">_FV(Table1[[#This Row],[Company]],"Market cap",TRUE)</f>
        <v>408351228</v>
      </c>
      <c r="L858" s="14" cm="1">
        <f t="array" ref="L858">+_FV(Table1[[#This Row],[Company]],"price")</f>
        <v>15.31</v>
      </c>
      <c r="M858" s="18">
        <f>+Table1[[#This Row],[Last Price]]/Table1[[#This Row],[52 week high]]</f>
        <v>0.71308802980903596</v>
      </c>
      <c r="N858" s="16" cm="1">
        <f t="array" ref="N858">_FV(Table1[[#This Row],[Company]],"52 week high",TRUE)</f>
        <v>21.47</v>
      </c>
      <c r="O858" s="16" cm="1">
        <f t="array" ref="O858">_FV(Table1[[#This Row],[Company]],"52 week low",TRUE)</f>
        <v>10.8001</v>
      </c>
      <c r="P858" s="17" cm="1">
        <f t="array" ref="P858">_FV(Table1[[#This Row],[Company]],"Beta")</f>
        <v>0.70699999999999996</v>
      </c>
      <c r="Q858" s="65" t="s">
        <v>4457</v>
      </c>
      <c r="R858" s="19" t="s">
        <v>19</v>
      </c>
    </row>
    <row r="859" spans="2:18" ht="25.5" x14ac:dyDescent="0.25">
      <c r="B859" s="5" t="s">
        <v>4482</v>
      </c>
      <c r="C859" s="6" t="s">
        <v>4483</v>
      </c>
      <c r="D859" s="6" t="e" vm="858">
        <v>#VALUE!</v>
      </c>
      <c r="E859" s="5" t="s">
        <v>15</v>
      </c>
      <c r="F859" s="5" t="s">
        <v>23</v>
      </c>
      <c r="G859" s="5" t="s">
        <v>434</v>
      </c>
      <c r="H859" s="5" t="s">
        <v>434</v>
      </c>
      <c r="I859" s="5">
        <v>621999</v>
      </c>
      <c r="J859" s="5" t="s">
        <v>18</v>
      </c>
      <c r="K859" s="7" cm="1">
        <f t="array" ref="K859">_FV(Table1[[#This Row],[Company]],"Market cap",TRUE)</f>
        <v>4603603645</v>
      </c>
      <c r="L859" s="14" cm="1">
        <f t="array" ref="L859">+_FV(Table1[[#This Row],[Company]],"price")</f>
        <v>28.430099999999999</v>
      </c>
      <c r="M859" s="18">
        <f>+Table1[[#This Row],[Last Price]]/Table1[[#This Row],[52 week high]]</f>
        <v>0.35172708152913523</v>
      </c>
      <c r="N859" s="16" cm="1">
        <f t="array" ref="N859">_FV(Table1[[#This Row],[Company]],"52 week high",TRUE)</f>
        <v>80.83</v>
      </c>
      <c r="O859" s="16" cm="1">
        <f t="array" ref="O859">_FV(Table1[[#This Row],[Company]],"52 week low",TRUE)</f>
        <v>21.6</v>
      </c>
      <c r="P859" s="17" cm="1">
        <f t="array" ref="P859">_FV(Table1[[#This Row],[Company]],"Beta")</f>
        <v>1.0297000000000001</v>
      </c>
      <c r="Q859" s="65" t="s">
        <v>4484</v>
      </c>
      <c r="R859" s="19" t="s">
        <v>26</v>
      </c>
    </row>
    <row r="860" spans="2:18" ht="38.25" x14ac:dyDescent="0.25">
      <c r="B860" s="5" t="s">
        <v>4488</v>
      </c>
      <c r="C860" s="6" t="s">
        <v>4489</v>
      </c>
      <c r="D860" s="6" t="e" vm="859">
        <v>#VALUE!</v>
      </c>
      <c r="E860" s="5" t="s">
        <v>15</v>
      </c>
      <c r="F860" s="5" t="s">
        <v>23</v>
      </c>
      <c r="G860" s="5" t="s">
        <v>76</v>
      </c>
      <c r="H860" s="5" t="s">
        <v>77</v>
      </c>
      <c r="I860" s="5">
        <v>339113</v>
      </c>
      <c r="J860" s="5" t="s">
        <v>18</v>
      </c>
      <c r="K860" s="7" cm="1">
        <f t="array" ref="K860">_FV(Table1[[#This Row],[Company]],"Market cap",TRUE)</f>
        <v>11438600000</v>
      </c>
      <c r="L860" s="14" cm="1">
        <f t="array" ref="L860">+_FV(Table1[[#This Row],[Company]],"price")</f>
        <v>241</v>
      </c>
      <c r="M860" s="18">
        <f>+Table1[[#This Row],[Last Price]]/Table1[[#This Row],[52 week high]]</f>
        <v>0.67559991029378774</v>
      </c>
      <c r="N860" s="16" cm="1">
        <f t="array" ref="N860">_FV(Table1[[#This Row],[Company]],"52 week high",TRUE)</f>
        <v>356.72</v>
      </c>
      <c r="O860" s="16" cm="1">
        <f t="array" ref="O860">_FV(Table1[[#This Row],[Company]],"52 week low",TRUE)</f>
        <v>182.65</v>
      </c>
      <c r="P860" s="17" cm="1">
        <f t="array" ref="P860">_FV(Table1[[#This Row],[Company]],"Beta")</f>
        <v>0.99419999999999997</v>
      </c>
      <c r="Q860" s="65" t="s">
        <v>4490</v>
      </c>
      <c r="R860" s="19" t="s">
        <v>26</v>
      </c>
    </row>
    <row r="861" spans="2:18" ht="51" x14ac:dyDescent="0.25">
      <c r="B861" s="5" t="s">
        <v>4506</v>
      </c>
      <c r="C861" s="6" t="s">
        <v>4507</v>
      </c>
      <c r="D861" s="6" t="e" vm="860">
        <v>#VALUE!</v>
      </c>
      <c r="E861" s="5" t="s">
        <v>15</v>
      </c>
      <c r="F861" s="5" t="s">
        <v>23</v>
      </c>
      <c r="G861" s="5" t="s">
        <v>24</v>
      </c>
      <c r="H861" s="5" t="s">
        <v>104</v>
      </c>
      <c r="I861" s="5">
        <v>622110</v>
      </c>
      <c r="J861" s="5" t="s">
        <v>18</v>
      </c>
      <c r="K861" s="7" cm="1">
        <f t="array" ref="K861">_FV(Table1[[#This Row],[Company]],"Market cap",TRUE)</f>
        <v>5700255104</v>
      </c>
      <c r="L861" s="14" cm="1">
        <f t="array" ref="L861">+_FV(Table1[[#This Row],[Company]],"price")</f>
        <v>52.72</v>
      </c>
      <c r="M861" s="18">
        <f>+Table1[[#This Row],[Last Price]]/Table1[[#This Row],[52 week high]]</f>
        <v>0.56902320561252018</v>
      </c>
      <c r="N861" s="16" cm="1">
        <f t="array" ref="N861">_FV(Table1[[#This Row],[Company]],"52 week high",TRUE)</f>
        <v>92.65</v>
      </c>
      <c r="O861" s="16" cm="1">
        <f t="array" ref="O861">_FV(Table1[[#This Row],[Company]],"52 week low",TRUE)</f>
        <v>36.692999999999998</v>
      </c>
      <c r="P861" s="17" cm="1">
        <f t="array" ref="P861">_FV(Table1[[#This Row],[Company]],"Beta")</f>
        <v>2.1091000000000002</v>
      </c>
      <c r="Q861" s="65" t="s">
        <v>4508</v>
      </c>
      <c r="R861" s="19" t="s">
        <v>19</v>
      </c>
    </row>
    <row r="862" spans="2:18" ht="51" x14ac:dyDescent="0.25">
      <c r="B862" s="5" t="s">
        <v>4539</v>
      </c>
      <c r="C862" s="6" t="s">
        <v>4540</v>
      </c>
      <c r="D862" s="6" t="e" vm="861">
        <v>#VALUE!</v>
      </c>
      <c r="E862" s="5" t="s">
        <v>15</v>
      </c>
      <c r="F862" s="5" t="s">
        <v>16</v>
      </c>
      <c r="G862" s="5" t="s">
        <v>36</v>
      </c>
      <c r="H862" s="5" t="s">
        <v>36</v>
      </c>
      <c r="I862" s="5">
        <v>325414</v>
      </c>
      <c r="J862" s="5" t="s">
        <v>18</v>
      </c>
      <c r="K862" s="7" cm="1">
        <f t="array" ref="K862">_FV(Table1[[#This Row],[Company]],"Market cap",TRUE)</f>
        <v>2068943370</v>
      </c>
      <c r="L862" s="14" cm="1">
        <f t="array" ref="L862">+_FV(Table1[[#This Row],[Company]],"price")</f>
        <v>14.234999999999999</v>
      </c>
      <c r="M862" s="18">
        <f>+Table1[[#This Row],[Last Price]]/Table1[[#This Row],[52 week high]]</f>
        <v>0.95858585858585854</v>
      </c>
      <c r="N862" s="16" cm="1">
        <f t="array" ref="N862">_FV(Table1[[#This Row],[Company]],"52 week high",TRUE)</f>
        <v>14.85</v>
      </c>
      <c r="O862" s="16" cm="1">
        <f t="array" ref="O862">_FV(Table1[[#This Row],[Company]],"52 week low",TRUE)</f>
        <v>3.48</v>
      </c>
      <c r="P862" s="17" cm="1">
        <f t="array" ref="P862">_FV(Table1[[#This Row],[Company]],"Beta")</f>
        <v>2.0002</v>
      </c>
      <c r="Q862" s="65" t="s">
        <v>4541</v>
      </c>
      <c r="R862" s="19" t="s">
        <v>19</v>
      </c>
    </row>
    <row r="863" spans="2:18" ht="25.5" x14ac:dyDescent="0.25">
      <c r="B863" s="5" t="s">
        <v>4542</v>
      </c>
      <c r="C863" s="6" t="s">
        <v>4543</v>
      </c>
      <c r="D863" s="6" t="e" vm="862">
        <v>#VALUE!</v>
      </c>
      <c r="E863" s="5" t="s">
        <v>15</v>
      </c>
      <c r="F863" s="5" t="s">
        <v>16</v>
      </c>
      <c r="G863" s="5" t="s">
        <v>125</v>
      </c>
      <c r="H863" s="5" t="s">
        <v>125</v>
      </c>
      <c r="I863" s="5">
        <v>325412</v>
      </c>
      <c r="J863" s="5" t="s">
        <v>18</v>
      </c>
      <c r="K863" s="7" cm="1">
        <f t="array" ref="K863">_FV(Table1[[#This Row],[Company]],"Market cap",TRUE)</f>
        <v>716773282</v>
      </c>
      <c r="L863" s="14" cm="1">
        <f t="array" ref="L863">+_FV(Table1[[#This Row],[Company]],"price")</f>
        <v>10.64</v>
      </c>
      <c r="M863" s="18">
        <f>+Table1[[#This Row],[Last Price]]/Table1[[#This Row],[52 week high]]</f>
        <v>0.89943109292712409</v>
      </c>
      <c r="N863" s="16" cm="1">
        <f t="array" ref="N863">_FV(Table1[[#This Row],[Company]],"52 week high",TRUE)</f>
        <v>11.829700000000001</v>
      </c>
      <c r="O863" s="16" cm="1">
        <f t="array" ref="O863">_FV(Table1[[#This Row],[Company]],"52 week low",TRUE)</f>
        <v>7.53</v>
      </c>
      <c r="P863" s="17" cm="1">
        <f t="array" ref="P863">_FV(Table1[[#This Row],[Company]],"Beta")</f>
        <v>0.51529999999999998</v>
      </c>
      <c r="Q863" s="65" t="s">
        <v>4544</v>
      </c>
      <c r="R863" s="19" t="s">
        <v>37</v>
      </c>
    </row>
    <row r="864" spans="2:18" ht="38.25" x14ac:dyDescent="0.25">
      <c r="B864" s="5" t="s">
        <v>4545</v>
      </c>
      <c r="C864" s="6" t="s">
        <v>4546</v>
      </c>
      <c r="D864" s="6" t="e" vm="863">
        <v>#VALUE!</v>
      </c>
      <c r="E864" s="5" t="s">
        <v>15</v>
      </c>
      <c r="F864" s="5" t="s">
        <v>16</v>
      </c>
      <c r="G864" s="5" t="s">
        <v>17</v>
      </c>
      <c r="H864" s="5" t="s">
        <v>17</v>
      </c>
      <c r="I864" s="5">
        <v>334516</v>
      </c>
      <c r="J864" s="5" t="s">
        <v>18</v>
      </c>
      <c r="K864" s="7" cm="1">
        <f t="array" ref="K864">_FV(Table1[[#This Row],[Company]],"Market cap",TRUE)</f>
        <v>220813966712</v>
      </c>
      <c r="L864" s="14" cm="1">
        <f t="array" ref="L864">+_FV(Table1[[#This Row],[Company]],"price")</f>
        <v>563.02</v>
      </c>
      <c r="M864" s="18">
        <f>+Table1[[#This Row],[Last Price]]/Table1[[#This Row],[52 week high]]</f>
        <v>0.91051256964041682</v>
      </c>
      <c r="N864" s="16" cm="1">
        <f t="array" ref="N864">_FV(Table1[[#This Row],[Company]],"52 week high",TRUE)</f>
        <v>618.35500000000002</v>
      </c>
      <c r="O864" s="16" cm="1">
        <f t="array" ref="O864">_FV(Table1[[#This Row],[Company]],"52 week low",TRUE)</f>
        <v>475.77</v>
      </c>
      <c r="P864" s="17" cm="1">
        <f t="array" ref="P864">_FV(Table1[[#This Row],[Company]],"Beta")</f>
        <v>0.79659999999999997</v>
      </c>
      <c r="Q864" s="65" t="s">
        <v>4547</v>
      </c>
      <c r="R864" s="19" t="s">
        <v>19</v>
      </c>
    </row>
    <row r="865" spans="2:18" ht="25.5" x14ac:dyDescent="0.25">
      <c r="B865" s="5" t="s">
        <v>4548</v>
      </c>
      <c r="C865" s="6" t="s">
        <v>4549</v>
      </c>
      <c r="D865" s="6" t="e" vm="864">
        <v>#VALUE!</v>
      </c>
      <c r="E865" s="5" t="s">
        <v>15</v>
      </c>
      <c r="F865" s="5" t="s">
        <v>16</v>
      </c>
      <c r="G865" s="5" t="s">
        <v>125</v>
      </c>
      <c r="H865" s="5" t="s">
        <v>125</v>
      </c>
      <c r="I865" s="5">
        <v>325412</v>
      </c>
      <c r="J865" s="5" t="s">
        <v>18</v>
      </c>
      <c r="K865" s="7" cm="1">
        <f t="array" ref="K865">_FV(Table1[[#This Row],[Company]],"Market cap",TRUE)</f>
        <v>460689817</v>
      </c>
      <c r="L865" s="14" cm="1">
        <f t="array" ref="L865">+_FV(Table1[[#This Row],[Company]],"price")</f>
        <v>11.9</v>
      </c>
      <c r="M865" s="18">
        <f>+Table1[[#This Row],[Last Price]]/Table1[[#This Row],[52 week high]]</f>
        <v>0.78238001314924388</v>
      </c>
      <c r="N865" s="16" cm="1">
        <f t="array" ref="N865">_FV(Table1[[#This Row],[Company]],"52 week high",TRUE)</f>
        <v>15.21</v>
      </c>
      <c r="O865" s="16" cm="1">
        <f t="array" ref="O865">_FV(Table1[[#This Row],[Company]],"52 week low",TRUE)</f>
        <v>4.01</v>
      </c>
      <c r="P865" s="17" cm="1">
        <f t="array" ref="P865">_FV(Table1[[#This Row],[Company]],"Beta")</f>
        <v>2.2010000000000001</v>
      </c>
      <c r="Q865" s="65" t="s">
        <v>4550</v>
      </c>
      <c r="R865" s="19" t="s">
        <v>19</v>
      </c>
    </row>
    <row r="866" spans="2:18" ht="25.5" x14ac:dyDescent="0.25">
      <c r="B866" s="5" t="s">
        <v>4604</v>
      </c>
      <c r="C866" s="6" t="s">
        <v>4605</v>
      </c>
      <c r="D866" s="6" t="e" vm="865">
        <v>#VALUE!</v>
      </c>
      <c r="E866" s="5" t="s">
        <v>15</v>
      </c>
      <c r="F866" s="5" t="s">
        <v>16</v>
      </c>
      <c r="G866" s="5" t="s">
        <v>36</v>
      </c>
      <c r="H866" s="5" t="s">
        <v>36</v>
      </c>
      <c r="I866" s="5">
        <v>541714</v>
      </c>
      <c r="J866" s="5" t="s">
        <v>18</v>
      </c>
      <c r="K866" s="7" cm="1">
        <f t="array" ref="K866">_FV(Table1[[#This Row],[Company]],"Market cap",TRUE)</f>
        <v>1375239605</v>
      </c>
      <c r="L866" s="14" cm="1">
        <f t="array" ref="L866">+_FV(Table1[[#This Row],[Company]],"price")</f>
        <v>21.43</v>
      </c>
      <c r="M866" s="18">
        <f>+Table1[[#This Row],[Last Price]]/Table1[[#This Row],[52 week high]]</f>
        <v>0.70609555189456341</v>
      </c>
      <c r="N866" s="16" cm="1">
        <f t="array" ref="N866">_FV(Table1[[#This Row],[Company]],"52 week high",TRUE)</f>
        <v>30.35</v>
      </c>
      <c r="O866" s="16" cm="1">
        <f t="array" ref="O866">_FV(Table1[[#This Row],[Company]],"52 week low",TRUE)</f>
        <v>17.969100000000001</v>
      </c>
      <c r="P866" s="17" cm="1">
        <f t="array" ref="P866">_FV(Table1[[#This Row],[Company]],"Beta")</f>
        <v>0.45400000000000001</v>
      </c>
      <c r="Q866" s="65" t="s">
        <v>4606</v>
      </c>
      <c r="R866" s="19" t="s">
        <v>19</v>
      </c>
    </row>
    <row r="867" spans="2:18" ht="38.25" x14ac:dyDescent="0.25">
      <c r="B867" s="5" t="s">
        <v>4654</v>
      </c>
      <c r="C867" s="6" t="s">
        <v>4655</v>
      </c>
      <c r="D867" s="6" t="e" vm="866">
        <v>#VALUE!</v>
      </c>
      <c r="E867" s="5" t="s">
        <v>15</v>
      </c>
      <c r="F867" s="5" t="s">
        <v>16</v>
      </c>
      <c r="G867" s="5" t="s">
        <v>36</v>
      </c>
      <c r="H867" s="5" t="s">
        <v>36</v>
      </c>
      <c r="I867" s="5">
        <v>325414</v>
      </c>
      <c r="J867" s="5" t="s">
        <v>18</v>
      </c>
      <c r="K867" s="7" cm="1">
        <f t="array" ref="K867">_FV(Table1[[#This Row],[Company]],"Market cap",TRUE)</f>
        <v>1569636275</v>
      </c>
      <c r="L867" s="14" cm="1">
        <f t="array" ref="L867">+_FV(Table1[[#This Row],[Company]],"price")</f>
        <v>27.71</v>
      </c>
      <c r="M867" s="18">
        <f>+Table1[[#This Row],[Last Price]]/Table1[[#This Row],[52 week high]]</f>
        <v>0.41889644746787602</v>
      </c>
      <c r="N867" s="16" cm="1">
        <f t="array" ref="N867">_FV(Table1[[#This Row],[Company]],"52 week high",TRUE)</f>
        <v>66.150000000000006</v>
      </c>
      <c r="O867" s="16" cm="1">
        <f t="array" ref="O867">_FV(Table1[[#This Row],[Company]],"52 week low",TRUE)</f>
        <v>21.78</v>
      </c>
      <c r="P867" s="17" cm="1">
        <f t="array" ref="P867">_FV(Table1[[#This Row],[Company]],"Beta")</f>
        <v>1.1465000000000001</v>
      </c>
      <c r="Q867" s="65" t="s">
        <v>4656</v>
      </c>
      <c r="R867" s="19" t="s">
        <v>37</v>
      </c>
    </row>
    <row r="868" spans="2:18" ht="38.25" x14ac:dyDescent="0.25">
      <c r="B868" s="5" t="s">
        <v>4675</v>
      </c>
      <c r="C868" s="6" t="s">
        <v>4676</v>
      </c>
      <c r="D868" s="6" t="e" vm="867">
        <v>#VALUE!</v>
      </c>
      <c r="E868" s="5" t="s">
        <v>15</v>
      </c>
      <c r="F868" s="5" t="s">
        <v>16</v>
      </c>
      <c r="G868" s="5" t="s">
        <v>36</v>
      </c>
      <c r="H868" s="5" t="s">
        <v>36</v>
      </c>
      <c r="I868" s="5">
        <v>325412</v>
      </c>
      <c r="J868" s="5" t="s">
        <v>18</v>
      </c>
      <c r="K868" s="7" cm="1">
        <f t="array" ref="K868">_FV(Table1[[#This Row],[Company]],"Market cap",TRUE)</f>
        <v>3013140837</v>
      </c>
      <c r="L868" s="14" cm="1">
        <f t="array" ref="L868">+_FV(Table1[[#This Row],[Company]],"price")</f>
        <v>42.98</v>
      </c>
      <c r="M868" s="18">
        <f>+Table1[[#This Row],[Last Price]]/Table1[[#This Row],[52 week high]]</f>
        <v>0.50251373786975329</v>
      </c>
      <c r="N868" s="16" cm="1">
        <f t="array" ref="N868">_FV(Table1[[#This Row],[Company]],"52 week high",TRUE)</f>
        <v>85.53</v>
      </c>
      <c r="O868" s="16" cm="1">
        <f t="array" ref="O868">_FV(Table1[[#This Row],[Company]],"52 week low",TRUE)</f>
        <v>33.36</v>
      </c>
      <c r="P868" s="17" cm="1">
        <f t="array" ref="P868">_FV(Table1[[#This Row],[Company]],"Beta")</f>
        <v>0.9516</v>
      </c>
      <c r="Q868" s="65" t="s">
        <v>4677</v>
      </c>
      <c r="R868" s="19" t="s">
        <v>19</v>
      </c>
    </row>
    <row r="869" spans="2:18" ht="38.25" x14ac:dyDescent="0.25">
      <c r="B869" s="5" t="s">
        <v>4684</v>
      </c>
      <c r="C869" s="6" t="s">
        <v>4685</v>
      </c>
      <c r="D869" s="6" t="e" vm="868">
        <v>#VALUE!</v>
      </c>
      <c r="E869" s="5" t="s">
        <v>15</v>
      </c>
      <c r="F869" s="5" t="s">
        <v>16</v>
      </c>
      <c r="G869" s="5" t="s">
        <v>36</v>
      </c>
      <c r="H869" s="5" t="s">
        <v>36</v>
      </c>
      <c r="I869" s="5">
        <v>325412</v>
      </c>
      <c r="J869" s="5" t="s">
        <v>18</v>
      </c>
      <c r="K869" s="7" cm="1">
        <f t="array" ref="K869">_FV(Table1[[#This Row],[Company]],"Market cap",TRUE)</f>
        <v>964859417</v>
      </c>
      <c r="L869" s="14" cm="1">
        <f t="array" ref="L869">+_FV(Table1[[#This Row],[Company]],"price")</f>
        <v>20.61</v>
      </c>
      <c r="M869" s="18">
        <f>+Table1[[#This Row],[Last Price]]/Table1[[#This Row],[52 week high]]</f>
        <v>0.72942841974871708</v>
      </c>
      <c r="N869" s="16" cm="1">
        <f t="array" ref="N869">_FV(Table1[[#This Row],[Company]],"52 week high",TRUE)</f>
        <v>28.254999999999999</v>
      </c>
      <c r="O869" s="16" cm="1">
        <f t="array" ref="O869">_FV(Table1[[#This Row],[Company]],"52 week low",TRUE)</f>
        <v>12.52</v>
      </c>
      <c r="P869" s="17" cm="1">
        <f t="array" ref="P869">_FV(Table1[[#This Row],[Company]],"Beta")</f>
        <v>1.0795999999999999</v>
      </c>
      <c r="Q869" s="65" t="s">
        <v>4686</v>
      </c>
      <c r="R869" s="19" t="s">
        <v>37</v>
      </c>
    </row>
    <row r="870" spans="2:18" ht="38.25" x14ac:dyDescent="0.25">
      <c r="B870" s="5" t="s">
        <v>4699</v>
      </c>
      <c r="C870" s="6" t="s">
        <v>4700</v>
      </c>
      <c r="D870" s="6" t="e" vm="869">
        <v>#VALUE!</v>
      </c>
      <c r="E870" s="5" t="s">
        <v>15</v>
      </c>
      <c r="F870" s="5" t="s">
        <v>16</v>
      </c>
      <c r="G870" s="5" t="s">
        <v>36</v>
      </c>
      <c r="H870" s="5" t="s">
        <v>36</v>
      </c>
      <c r="I870" s="5">
        <v>325412</v>
      </c>
      <c r="J870" s="5" t="s">
        <v>18</v>
      </c>
      <c r="K870" s="7" cm="1">
        <f t="array" ref="K870">_FV(Table1[[#This Row],[Company]],"Market cap",TRUE)</f>
        <v>11720796346</v>
      </c>
      <c r="L870" s="14" cm="1">
        <f t="array" ref="L870">+_FV(Table1[[#This Row],[Company]],"price")</f>
        <v>257.16500000000002</v>
      </c>
      <c r="M870" s="18">
        <f>+Table1[[#This Row],[Last Price]]/Table1[[#This Row],[52 week high]]</f>
        <v>0.90842135010067482</v>
      </c>
      <c r="N870" s="16" cm="1">
        <f t="array" ref="N870">_FV(Table1[[#This Row],[Company]],"52 week high",TRUE)</f>
        <v>283.08999999999997</v>
      </c>
      <c r="O870" s="16" cm="1">
        <f t="array" ref="O870">_FV(Table1[[#This Row],[Company]],"52 week low",TRUE)</f>
        <v>158.38</v>
      </c>
      <c r="P870" s="17" cm="1">
        <f t="array" ref="P870">_FV(Table1[[#This Row],[Company]],"Beta")</f>
        <v>0.63419999999999999</v>
      </c>
      <c r="Q870" s="65" t="s">
        <v>4701</v>
      </c>
      <c r="R870" s="19" t="s">
        <v>19</v>
      </c>
    </row>
    <row r="871" spans="2:18" ht="25.5" x14ac:dyDescent="0.25">
      <c r="B871" s="5" t="s">
        <v>4702</v>
      </c>
      <c r="C871" s="6" t="s">
        <v>4703</v>
      </c>
      <c r="D871" s="6" t="e" vm="870">
        <v>#VALUE!</v>
      </c>
      <c r="E871" s="5" t="s">
        <v>15</v>
      </c>
      <c r="F871" s="5" t="s">
        <v>23</v>
      </c>
      <c r="G871" s="5" t="s">
        <v>24</v>
      </c>
      <c r="H871" s="5" t="s">
        <v>317</v>
      </c>
      <c r="I871" s="5">
        <v>524114</v>
      </c>
      <c r="J871" s="5" t="s">
        <v>18</v>
      </c>
      <c r="K871" s="7" cm="1">
        <f t="array" ref="K871">_FV(Table1[[#This Row],[Company]],"Market cap",TRUE)</f>
        <v>457363884450</v>
      </c>
      <c r="L871" s="14" cm="1">
        <f t="array" ref="L871">+_FV(Table1[[#This Row],[Company]],"price")</f>
        <v>489.5</v>
      </c>
      <c r="M871" s="18">
        <f>+Table1[[#This Row],[Last Price]]/Table1[[#This Row],[52 week high]]</f>
        <v>0.87708296004300301</v>
      </c>
      <c r="N871" s="16" cm="1">
        <f t="array" ref="N871">_FV(Table1[[#This Row],[Company]],"52 week high",TRUE)</f>
        <v>558.1</v>
      </c>
      <c r="O871" s="16" cm="1">
        <f t="array" ref="O871">_FV(Table1[[#This Row],[Company]],"52 week low",TRUE)</f>
        <v>445.73500000000001</v>
      </c>
      <c r="P871" s="17" cm="1">
        <f t="array" ref="P871">_FV(Table1[[#This Row],[Company]],"Beta")</f>
        <v>0.6885</v>
      </c>
      <c r="Q871" s="65" t="s">
        <v>4704</v>
      </c>
      <c r="R871" s="19" t="s">
        <v>19</v>
      </c>
    </row>
    <row r="872" spans="2:18" ht="38.25" x14ac:dyDescent="0.25">
      <c r="B872" s="5" t="s">
        <v>4714</v>
      </c>
      <c r="C872" s="6" t="s">
        <v>4715</v>
      </c>
      <c r="D872" s="6" t="e" vm="871">
        <v>#VALUE!</v>
      </c>
      <c r="E872" s="5" t="s">
        <v>15</v>
      </c>
      <c r="F872" s="5" t="s">
        <v>23</v>
      </c>
      <c r="G872" s="5" t="s">
        <v>24</v>
      </c>
      <c r="H872" s="5" t="s">
        <v>104</v>
      </c>
      <c r="I872" s="5">
        <v>622110</v>
      </c>
      <c r="J872" s="5" t="s">
        <v>18</v>
      </c>
      <c r="K872" s="7" cm="1">
        <f t="array" ref="K872">_FV(Table1[[#This Row],[Company]],"Market cap",TRUE)</f>
        <v>10369360000</v>
      </c>
      <c r="L872" s="14" cm="1">
        <f t="array" ref="L872">+_FV(Table1[[#This Row],[Company]],"price")</f>
        <v>145.24</v>
      </c>
      <c r="M872" s="18">
        <f>+Table1[[#This Row],[Last Price]]/Table1[[#This Row],[52 week high]]</f>
        <v>0.91761435430881988</v>
      </c>
      <c r="N872" s="16" cm="1">
        <f t="array" ref="N872">_FV(Table1[[#This Row],[Company]],"52 week high",TRUE)</f>
        <v>158.28</v>
      </c>
      <c r="O872" s="16" cm="1">
        <f t="array" ref="O872">_FV(Table1[[#This Row],[Company]],"52 week low",TRUE)</f>
        <v>82.5</v>
      </c>
      <c r="P872" s="17" cm="1">
        <f t="array" ref="P872">_FV(Table1[[#This Row],[Company]],"Beta")</f>
        <v>1.2351000000000001</v>
      </c>
      <c r="Q872" s="65" t="s">
        <v>4716</v>
      </c>
      <c r="R872" s="19" t="s">
        <v>19</v>
      </c>
    </row>
    <row r="873" spans="2:18" ht="25.5" x14ac:dyDescent="0.25">
      <c r="B873" s="5" t="s">
        <v>4753</v>
      </c>
      <c r="C873" s="6" t="s">
        <v>4754</v>
      </c>
      <c r="D873" s="6" t="e" vm="872">
        <v>#VALUE!</v>
      </c>
      <c r="E873" s="5" t="s">
        <v>15</v>
      </c>
      <c r="F873" s="5" t="s">
        <v>16</v>
      </c>
      <c r="G873" s="5" t="s">
        <v>36</v>
      </c>
      <c r="H873" s="5" t="s">
        <v>36</v>
      </c>
      <c r="I873" s="5">
        <v>325414</v>
      </c>
      <c r="J873" s="5" t="s">
        <v>18</v>
      </c>
      <c r="K873" s="7" cm="1">
        <f t="array" ref="K873">_FV(Table1[[#This Row],[Company]],"Market cap",TRUE)</f>
        <v>3544631376</v>
      </c>
      <c r="L873" s="14" cm="1">
        <f t="array" ref="L873">+_FV(Table1[[#This Row],[Company]],"price")</f>
        <v>44.88</v>
      </c>
      <c r="M873" s="18">
        <f>+Table1[[#This Row],[Last Price]]/Table1[[#This Row],[52 week high]]</f>
        <v>0.91016021091056587</v>
      </c>
      <c r="N873" s="16" cm="1">
        <f t="array" ref="N873">_FV(Table1[[#This Row],[Company]],"52 week high",TRUE)</f>
        <v>49.31</v>
      </c>
      <c r="O873" s="16" cm="1">
        <f t="array" ref="O873">_FV(Table1[[#This Row],[Company]],"52 week low",TRUE)</f>
        <v>17.440000000000001</v>
      </c>
      <c r="P873" s="17" cm="1">
        <f t="array" ref="P873">_FV(Table1[[#This Row],[Company]],"Beta")</f>
        <v>0.872</v>
      </c>
      <c r="Q873" s="65" t="s">
        <v>4755</v>
      </c>
      <c r="R873" s="19" t="s">
        <v>19</v>
      </c>
    </row>
    <row r="874" spans="2:18" ht="38.25" x14ac:dyDescent="0.25">
      <c r="B874" s="5" t="s">
        <v>4756</v>
      </c>
      <c r="C874" s="6" t="s">
        <v>4757</v>
      </c>
      <c r="D874" s="6" t="e" vm="873">
        <v>#VALUE!</v>
      </c>
      <c r="E874" s="5" t="s">
        <v>15</v>
      </c>
      <c r="F874" s="5" t="s">
        <v>16</v>
      </c>
      <c r="G874" s="5" t="s">
        <v>36</v>
      </c>
      <c r="H874" s="5" t="s">
        <v>36</v>
      </c>
      <c r="I874" s="5">
        <v>325414</v>
      </c>
      <c r="J874" s="5" t="s">
        <v>18</v>
      </c>
      <c r="K874" s="7" cm="1">
        <f t="array" ref="K874">_FV(Table1[[#This Row],[Company]],"Market cap",TRUE)</f>
        <v>485903021</v>
      </c>
      <c r="L874" s="14" cm="1">
        <f t="array" ref="L874">+_FV(Table1[[#This Row],[Company]],"price")</f>
        <v>7.7450000000000001</v>
      </c>
      <c r="M874" s="18">
        <f>+Table1[[#This Row],[Last Price]]/Table1[[#This Row],[52 week high]]</f>
        <v>0.81957671957671963</v>
      </c>
      <c r="N874" s="16" cm="1">
        <f t="array" ref="N874">_FV(Table1[[#This Row],[Company]],"52 week high",TRUE)</f>
        <v>9.4499999999999993</v>
      </c>
      <c r="O874" s="16" cm="1">
        <f t="array" ref="O874">_FV(Table1[[#This Row],[Company]],"52 week low",TRUE)</f>
        <v>3.81</v>
      </c>
      <c r="P874" s="17" cm="1">
        <f t="array" ref="P874">_FV(Table1[[#This Row],[Company]],"Beta")</f>
        <v>0.25800000000000001</v>
      </c>
      <c r="Q874" s="65" t="s">
        <v>4758</v>
      </c>
      <c r="R874" s="19" t="s">
        <v>37</v>
      </c>
    </row>
    <row r="875" spans="2:18" ht="25.5" x14ac:dyDescent="0.25">
      <c r="B875" s="5" t="s">
        <v>4759</v>
      </c>
      <c r="C875" s="6" t="s">
        <v>4760</v>
      </c>
      <c r="D875" s="6" t="e" vm="874">
        <v>#VALUE!</v>
      </c>
      <c r="E875" s="5" t="s">
        <v>15</v>
      </c>
      <c r="F875" s="5" t="s">
        <v>23</v>
      </c>
      <c r="G875" s="5" t="s">
        <v>434</v>
      </c>
      <c r="H875" s="5" t="s">
        <v>434</v>
      </c>
      <c r="I875" s="5">
        <v>511210</v>
      </c>
      <c r="J875" s="5" t="s">
        <v>18</v>
      </c>
      <c r="K875" s="7" cm="1">
        <f t="array" ref="K875">_FV(Table1[[#This Row],[Company]],"Market cap",TRUE)</f>
        <v>26685787342</v>
      </c>
      <c r="L875" s="14" cm="1">
        <f t="array" ref="L875">+_FV(Table1[[#This Row],[Company]],"price")</f>
        <v>171.405</v>
      </c>
      <c r="M875" s="18">
        <f>+Table1[[#This Row],[Last Price]]/Table1[[#This Row],[52 week high]]</f>
        <v>0.71517085993240714</v>
      </c>
      <c r="N875" s="16" cm="1">
        <f t="array" ref="N875">_FV(Table1[[#This Row],[Company]],"52 week high",TRUE)</f>
        <v>239.67</v>
      </c>
      <c r="O875" s="16" cm="1">
        <f t="array" ref="O875">_FV(Table1[[#This Row],[Company]],"52 week low",TRUE)</f>
        <v>151.02000000000001</v>
      </c>
      <c r="P875" s="17" cm="1">
        <f t="array" ref="P875">_FV(Table1[[#This Row],[Company]],"Beta")</f>
        <v>0.86019999999999996</v>
      </c>
      <c r="Q875" s="65" t="s">
        <v>4761</v>
      </c>
      <c r="R875" s="19" t="s">
        <v>19</v>
      </c>
    </row>
    <row r="876" spans="2:18" ht="25.5" x14ac:dyDescent="0.25">
      <c r="B876" s="5" t="s">
        <v>4765</v>
      </c>
      <c r="C876" s="6" t="s">
        <v>4766</v>
      </c>
      <c r="D876" s="6" t="e" vm="875">
        <v>#VALUE!</v>
      </c>
      <c r="E876" s="5" t="s">
        <v>15</v>
      </c>
      <c r="F876" s="5" t="s">
        <v>16</v>
      </c>
      <c r="G876" s="5" t="s">
        <v>125</v>
      </c>
      <c r="H876" s="5" t="s">
        <v>125</v>
      </c>
      <c r="I876" s="5" t="s">
        <v>37</v>
      </c>
      <c r="J876" s="5" t="s">
        <v>18</v>
      </c>
      <c r="K876" s="7" cm="1">
        <f t="array" ref="K876">_FV(Table1[[#This Row],[Company]],"Market cap",TRUE)</f>
        <v>2356118336</v>
      </c>
      <c r="L876" s="14" cm="1">
        <f t="array" ref="L876">+_FV(Table1[[#This Row],[Company]],"price")</f>
        <v>41.6</v>
      </c>
      <c r="M876" s="18">
        <f>+Table1[[#This Row],[Last Price]]/Table1[[#This Row],[52 week high]]</f>
        <v>0.94955489614243327</v>
      </c>
      <c r="N876" s="16" cm="1">
        <f t="array" ref="N876">_FV(Table1[[#This Row],[Company]],"52 week high",TRUE)</f>
        <v>43.81</v>
      </c>
      <c r="O876" s="16" cm="1">
        <f t="array" ref="O876">_FV(Table1[[#This Row],[Company]],"52 week low",TRUE)</f>
        <v>9.5</v>
      </c>
      <c r="P876" s="17" cm="1">
        <f t="array" ref="P876">_FV(Table1[[#This Row],[Company]],"Beta")</f>
        <v>-0.10199999999999999</v>
      </c>
      <c r="Q876" s="65" t="s">
        <v>4767</v>
      </c>
      <c r="R876" s="19" t="s">
        <v>19</v>
      </c>
    </row>
    <row r="877" spans="2:18" ht="38.25" x14ac:dyDescent="0.25">
      <c r="B877" s="5" t="s">
        <v>4768</v>
      </c>
      <c r="C877" s="6" t="s">
        <v>4769</v>
      </c>
      <c r="D877" s="6" t="e" vm="876">
        <v>#VALUE!</v>
      </c>
      <c r="E877" s="5" t="s">
        <v>15</v>
      </c>
      <c r="F877" s="5" t="s">
        <v>16</v>
      </c>
      <c r="G877" s="5" t="s">
        <v>36</v>
      </c>
      <c r="H877" s="5" t="s">
        <v>36</v>
      </c>
      <c r="I877" s="5">
        <v>325412</v>
      </c>
      <c r="J877" s="5" t="s">
        <v>18</v>
      </c>
      <c r="K877" s="7" cm="1">
        <f t="array" ref="K877">_FV(Table1[[#This Row],[Company]],"Market cap",TRUE)</f>
        <v>226516071</v>
      </c>
      <c r="L877" s="14" cm="1">
        <f t="array" ref="L877">+_FV(Table1[[#This Row],[Company]],"price")</f>
        <v>8.19</v>
      </c>
      <c r="M877" s="18">
        <f>+Table1[[#This Row],[Last Price]]/Table1[[#This Row],[52 week high]]</f>
        <v>0.32786228983186549</v>
      </c>
      <c r="N877" s="16" cm="1">
        <f t="array" ref="N877">_FV(Table1[[#This Row],[Company]],"52 week high",TRUE)</f>
        <v>24.98</v>
      </c>
      <c r="O877" s="16" cm="1">
        <f t="array" ref="O877">_FV(Table1[[#This Row],[Company]],"52 week low",TRUE)</f>
        <v>5.2</v>
      </c>
      <c r="P877" s="17" cm="1">
        <f t="array" ref="P877">_FV(Table1[[#This Row],[Company]],"Beta")</f>
        <v>5.0999999999999997E-2</v>
      </c>
      <c r="Q877" s="65" t="s">
        <v>4770</v>
      </c>
      <c r="R877" s="19" t="s">
        <v>19</v>
      </c>
    </row>
    <row r="878" spans="2:18" ht="38.25" x14ac:dyDescent="0.25">
      <c r="B878" s="5" t="s">
        <v>4771</v>
      </c>
      <c r="C878" s="6" t="s">
        <v>4772</v>
      </c>
      <c r="D878" s="6" t="e" vm="877">
        <v>#VALUE!</v>
      </c>
      <c r="E878" s="5" t="s">
        <v>15</v>
      </c>
      <c r="F878" s="5" t="s">
        <v>16</v>
      </c>
      <c r="G878" s="5" t="s">
        <v>36</v>
      </c>
      <c r="H878" s="5" t="s">
        <v>36</v>
      </c>
      <c r="I878" s="5">
        <v>325412</v>
      </c>
      <c r="J878" s="5" t="s">
        <v>18</v>
      </c>
      <c r="K878" s="7" cm="1">
        <f t="array" ref="K878">_FV(Table1[[#This Row],[Company]],"Market cap",TRUE)</f>
        <v>1758663579</v>
      </c>
      <c r="L878" s="14" cm="1">
        <f t="array" ref="L878">+_FV(Table1[[#This Row],[Company]],"price")</f>
        <v>24.51</v>
      </c>
      <c r="M878" s="18">
        <f>+Table1[[#This Row],[Last Price]]/Table1[[#This Row],[52 week high]]</f>
        <v>0.73758651820644006</v>
      </c>
      <c r="N878" s="16" cm="1">
        <f t="array" ref="N878">_FV(Table1[[#This Row],[Company]],"52 week high",TRUE)</f>
        <v>33.229999999999997</v>
      </c>
      <c r="O878" s="16" cm="1">
        <f t="array" ref="O878">_FV(Table1[[#This Row],[Company]],"52 week low",TRUE)</f>
        <v>14.85</v>
      </c>
      <c r="P878" s="17" cm="1">
        <f t="array" ref="P878">_FV(Table1[[#This Row],[Company]],"Beta")</f>
        <v>1.4589000000000001</v>
      </c>
      <c r="Q878" s="65" t="s">
        <v>4773</v>
      </c>
      <c r="R878" s="19" t="s">
        <v>26</v>
      </c>
    </row>
    <row r="879" spans="2:18" ht="38.25" x14ac:dyDescent="0.25">
      <c r="B879" s="5" t="s">
        <v>4774</v>
      </c>
      <c r="C879" s="6" t="s">
        <v>4775</v>
      </c>
      <c r="D879" s="6" t="e" vm="878">
        <v>#VALUE!</v>
      </c>
      <c r="E879" s="5" t="s">
        <v>15</v>
      </c>
      <c r="F879" s="5" t="s">
        <v>23</v>
      </c>
      <c r="G879" s="5" t="s">
        <v>434</v>
      </c>
      <c r="H879" s="5" t="s">
        <v>434</v>
      </c>
      <c r="I879" s="5">
        <v>541512</v>
      </c>
      <c r="J879" s="5" t="s">
        <v>18</v>
      </c>
      <c r="K879" s="7" cm="1">
        <f t="array" ref="K879">_FV(Table1[[#This Row],[Company]],"Market cap",TRUE)</f>
        <v>1918602087</v>
      </c>
      <c r="L879" s="14" cm="1">
        <f t="array" ref="L879">+_FV(Table1[[#This Row],[Company]],"price")</f>
        <v>17.559999999999999</v>
      </c>
      <c r="M879" s="18">
        <f>+Table1[[#This Row],[Last Price]]/Table1[[#This Row],[52 week high]]</f>
        <v>0.75526881720430106</v>
      </c>
      <c r="N879" s="16" cm="1">
        <f t="array" ref="N879">_FV(Table1[[#This Row],[Company]],"52 week high",TRUE)</f>
        <v>23.25</v>
      </c>
      <c r="O879" s="16" cm="1">
        <f t="array" ref="O879">_FV(Table1[[#This Row],[Company]],"52 week low",TRUE)</f>
        <v>13.59</v>
      </c>
      <c r="P879" s="17" cm="1">
        <f t="array" ref="P879">_FV(Table1[[#This Row],[Company]],"Beta")</f>
        <v>1.0056</v>
      </c>
      <c r="Q879" s="65" t="s">
        <v>4776</v>
      </c>
      <c r="R879" s="19" t="s">
        <v>26</v>
      </c>
    </row>
    <row r="880" spans="2:18" ht="38.25" x14ac:dyDescent="0.25">
      <c r="B880" s="5" t="s">
        <v>4795</v>
      </c>
      <c r="C880" s="6" t="s">
        <v>4796</v>
      </c>
      <c r="D880" s="6" t="e" vm="879">
        <v>#VALUE!</v>
      </c>
      <c r="E880" s="5" t="s">
        <v>15</v>
      </c>
      <c r="F880" s="5" t="s">
        <v>16</v>
      </c>
      <c r="G880" s="5" t="s">
        <v>36</v>
      </c>
      <c r="H880" s="5" t="s">
        <v>36</v>
      </c>
      <c r="I880" s="5">
        <v>325414</v>
      </c>
      <c r="J880" s="5" t="s">
        <v>18</v>
      </c>
      <c r="K880" s="7" cm="1">
        <f t="array" ref="K880">_FV(Table1[[#This Row],[Company]],"Market cap",TRUE)</f>
        <v>82279861356</v>
      </c>
      <c r="L880" s="14" cm="1">
        <f t="array" ref="L880">+_FV(Table1[[#This Row],[Company]],"price")</f>
        <v>320.54000000000002</v>
      </c>
      <c r="M880" s="18">
        <f>+Table1[[#This Row],[Last Price]]/Table1[[#This Row],[52 week high]]</f>
        <v>0.98703618167821405</v>
      </c>
      <c r="N880" s="16" cm="1">
        <f t="array" ref="N880">_FV(Table1[[#This Row],[Company]],"52 week high",TRUE)</f>
        <v>324.75</v>
      </c>
      <c r="O880" s="16" cm="1">
        <f t="array" ref="O880">_FV(Table1[[#This Row],[Company]],"52 week low",TRUE)</f>
        <v>225.28</v>
      </c>
      <c r="P880" s="17" cm="1">
        <f t="array" ref="P880">_FV(Table1[[#This Row],[Company]],"Beta")</f>
        <v>0.4612</v>
      </c>
      <c r="Q880" s="65" t="s">
        <v>4797</v>
      </c>
      <c r="R880" s="19" t="s">
        <v>19</v>
      </c>
    </row>
    <row r="881" spans="2:18" ht="38.25" x14ac:dyDescent="0.25">
      <c r="B881" s="5" t="s">
        <v>4801</v>
      </c>
      <c r="C881" s="6" t="s">
        <v>4802</v>
      </c>
      <c r="D881" s="6" t="e" vm="880">
        <v>#VALUE!</v>
      </c>
      <c r="E881" s="5" t="s">
        <v>15</v>
      </c>
      <c r="F881" s="5" t="s">
        <v>16</v>
      </c>
      <c r="G881" s="5" t="s">
        <v>36</v>
      </c>
      <c r="H881" s="5" t="s">
        <v>36</v>
      </c>
      <c r="I881" s="5" t="s">
        <v>37</v>
      </c>
      <c r="J881" s="5" t="s">
        <v>18</v>
      </c>
      <c r="K881" s="7" cm="1">
        <f t="array" ref="K881">_FV(Table1[[#This Row],[Company]],"Market cap",TRUE)</f>
        <v>1330333845</v>
      </c>
      <c r="L881" s="14" cm="1">
        <f t="array" ref="L881">+_FV(Table1[[#This Row],[Company]],"price")</f>
        <v>21.594999999999999</v>
      </c>
      <c r="M881" s="18">
        <f>+Table1[[#This Row],[Last Price]]/Table1[[#This Row],[52 week high]]</f>
        <v>0.50220930232558136</v>
      </c>
      <c r="N881" s="16" cm="1">
        <f t="array" ref="N881">_FV(Table1[[#This Row],[Company]],"52 week high",TRUE)</f>
        <v>43</v>
      </c>
      <c r="O881" s="16" cm="1">
        <f t="array" ref="O881">_FV(Table1[[#This Row],[Company]],"52 week low",TRUE)</f>
        <v>10.7</v>
      </c>
      <c r="P881" s="17" cm="1">
        <f t="array" ref="P881">_FV(Table1[[#This Row],[Company]],"Beta")</f>
        <v>1.6950000000000001</v>
      </c>
      <c r="Q881" s="65" t="s">
        <v>4803</v>
      </c>
      <c r="R881" s="19" t="s">
        <v>19</v>
      </c>
    </row>
    <row r="882" spans="2:18" ht="25.5" x14ac:dyDescent="0.25">
      <c r="B882" s="5" t="s">
        <v>4813</v>
      </c>
      <c r="C882" s="6" t="s">
        <v>4814</v>
      </c>
      <c r="D882" s="6" t="e" vm="881">
        <v>#VALUE!</v>
      </c>
      <c r="E882" s="5" t="s">
        <v>15</v>
      </c>
      <c r="F882" s="5" t="s">
        <v>16</v>
      </c>
      <c r="G882" s="5" t="s">
        <v>125</v>
      </c>
      <c r="H882" s="5" t="s">
        <v>125</v>
      </c>
      <c r="I882" s="5">
        <v>325412</v>
      </c>
      <c r="J882" s="5" t="s">
        <v>18</v>
      </c>
      <c r="K882" s="7" cm="1">
        <f t="array" ref="K882">_FV(Table1[[#This Row],[Company]],"Market cap",TRUE)</f>
        <v>14455205200</v>
      </c>
      <c r="L882" s="14" cm="1">
        <f t="array" ref="L882">+_FV(Table1[[#This Row],[Company]],"price")</f>
        <v>11.92</v>
      </c>
      <c r="M882" s="18">
        <f>+Table1[[#This Row],[Last Price]]/Table1[[#This Row],[52 week high]]</f>
        <v>0.76410256410256416</v>
      </c>
      <c r="N882" s="16" cm="1">
        <f t="array" ref="N882">_FV(Table1[[#This Row],[Company]],"52 week high",TRUE)</f>
        <v>15.6</v>
      </c>
      <c r="O882" s="16" cm="1">
        <f t="array" ref="O882">_FV(Table1[[#This Row],[Company]],"52 week low",TRUE)</f>
        <v>8.42</v>
      </c>
      <c r="P882" s="17" cm="1">
        <f t="array" ref="P882">_FV(Table1[[#This Row],[Company]],"Beta")</f>
        <v>1.1765000000000001</v>
      </c>
      <c r="Q882" s="65" t="s">
        <v>4815</v>
      </c>
      <c r="R882" s="19" t="s">
        <v>19</v>
      </c>
    </row>
    <row r="883" spans="2:18" ht="25.5" x14ac:dyDescent="0.25">
      <c r="B883" s="5" t="s">
        <v>4822</v>
      </c>
      <c r="C883" s="6" t="s">
        <v>4823</v>
      </c>
      <c r="D883" s="6" t="e" vm="882">
        <v>#VALUE!</v>
      </c>
      <c r="E883" s="5" t="s">
        <v>15</v>
      </c>
      <c r="F883" s="5" t="s">
        <v>23</v>
      </c>
      <c r="G883" s="5" t="s">
        <v>76</v>
      </c>
      <c r="H883" s="5" t="s">
        <v>77</v>
      </c>
      <c r="I883" s="5">
        <v>316998</v>
      </c>
      <c r="J883" s="5" t="s">
        <v>18</v>
      </c>
      <c r="K883" s="7" cm="1">
        <f t="array" ref="K883">_FV(Table1[[#This Row],[Company]],"Market cap",TRUE)</f>
        <v>800950757</v>
      </c>
      <c r="L883" s="14" cm="1">
        <f t="array" ref="L883">+_FV(Table1[[#This Row],[Company]],"price")</f>
        <v>4.415</v>
      </c>
      <c r="M883" s="18">
        <f>+Table1[[#This Row],[Last Price]]/Table1[[#This Row],[52 week high]]</f>
        <v>0.8901209677419355</v>
      </c>
      <c r="N883" s="16" cm="1">
        <f t="array" ref="N883">_FV(Table1[[#This Row],[Company]],"52 week high",TRUE)</f>
        <v>4.96</v>
      </c>
      <c r="O883" s="16" cm="1">
        <f t="array" ref="O883">_FV(Table1[[#This Row],[Company]],"52 week low",TRUE)</f>
        <v>2.39</v>
      </c>
      <c r="P883" s="17" cm="1">
        <f t="array" ref="P883">_FV(Table1[[#This Row],[Company]],"Beta")</f>
        <v>1.008</v>
      </c>
      <c r="Q883" s="65" t="s">
        <v>4824</v>
      </c>
      <c r="R883" s="19" t="s">
        <v>19</v>
      </c>
    </row>
    <row r="884" spans="2:18" x14ac:dyDescent="0.25">
      <c r="B884" s="5" t="s">
        <v>4825</v>
      </c>
      <c r="C884" s="6" t="s">
        <v>4826</v>
      </c>
      <c r="D884" s="6" t="e" vm="883">
        <v>#VALUE!</v>
      </c>
      <c r="E884" s="5" t="s">
        <v>15</v>
      </c>
      <c r="F884" s="5" t="s">
        <v>16</v>
      </c>
      <c r="G884" s="5" t="s">
        <v>36</v>
      </c>
      <c r="H884" s="5" t="s">
        <v>36</v>
      </c>
      <c r="I884" s="5">
        <v>325414</v>
      </c>
      <c r="J884" s="5" t="s">
        <v>18</v>
      </c>
      <c r="K884" s="7" cm="1">
        <f t="array" ref="K884">_FV(Table1[[#This Row],[Company]],"Market cap",TRUE)</f>
        <v>387833881</v>
      </c>
      <c r="L884" s="14" cm="1">
        <f t="array" ref="L884">+_FV(Table1[[#This Row],[Company]],"price")</f>
        <v>10.9</v>
      </c>
      <c r="M884" s="18">
        <f>+Table1[[#This Row],[Last Price]]/Table1[[#This Row],[52 week high]]</f>
        <v>0.59660645867542428</v>
      </c>
      <c r="N884" s="16" cm="1">
        <f t="array" ref="N884">_FV(Table1[[#This Row],[Company]],"52 week high",TRUE)</f>
        <v>18.27</v>
      </c>
      <c r="O884" s="16" cm="1">
        <f t="array" ref="O884">_FV(Table1[[#This Row],[Company]],"52 week low",TRUE)</f>
        <v>2.1800000000000002</v>
      </c>
      <c r="P884" s="17" cm="1">
        <f t="array" ref="P884">_FV(Table1[[#This Row],[Company]],"Beta")</f>
        <v>0.83399999999999996</v>
      </c>
      <c r="Q884" s="65" t="s">
        <v>472</v>
      </c>
      <c r="R884" s="19" t="s">
        <v>19</v>
      </c>
    </row>
    <row r="885" spans="2:18" ht="25.5" x14ac:dyDescent="0.25">
      <c r="B885" s="5" t="s">
        <v>4827</v>
      </c>
      <c r="C885" s="6" t="s">
        <v>4828</v>
      </c>
      <c r="D885" s="6" t="e" vm="884">
        <v>#VALUE!</v>
      </c>
      <c r="E885" s="5" t="s">
        <v>15</v>
      </c>
      <c r="F885" s="5" t="s">
        <v>16</v>
      </c>
      <c r="G885" s="5" t="s">
        <v>36</v>
      </c>
      <c r="H885" s="5" t="s">
        <v>36</v>
      </c>
      <c r="I885" s="5">
        <v>325412</v>
      </c>
      <c r="J885" s="5" t="s">
        <v>18</v>
      </c>
      <c r="K885" s="7" cm="1">
        <f t="array" ref="K885">_FV(Table1[[#This Row],[Company]],"Market cap",TRUE)</f>
        <v>641115692</v>
      </c>
      <c r="L885" s="14" cm="1">
        <f t="array" ref="L885">+_FV(Table1[[#This Row],[Company]],"price")</f>
        <v>8.36</v>
      </c>
      <c r="M885" s="18">
        <f>+Table1[[#This Row],[Last Price]]/Table1[[#This Row],[52 week high]]</f>
        <v>0.86902286902286907</v>
      </c>
      <c r="N885" s="16" cm="1">
        <f t="array" ref="N885">_FV(Table1[[#This Row],[Company]],"52 week high",TRUE)</f>
        <v>9.6199999999999992</v>
      </c>
      <c r="O885" s="16" cm="1">
        <f t="array" ref="O885">_FV(Table1[[#This Row],[Company]],"52 week low",TRUE)</f>
        <v>2.02</v>
      </c>
      <c r="P885" s="17" cm="1">
        <f t="array" ref="P885">_FV(Table1[[#This Row],[Company]],"Beta")</f>
        <v>0.76129999999999998</v>
      </c>
      <c r="Q885" s="65" t="s">
        <v>4829</v>
      </c>
      <c r="R885" s="19" t="s">
        <v>19</v>
      </c>
    </row>
    <row r="886" spans="2:18" ht="38.25" x14ac:dyDescent="0.25">
      <c r="B886" s="5" t="s">
        <v>4839</v>
      </c>
      <c r="C886" s="6" t="s">
        <v>4840</v>
      </c>
      <c r="D886" s="6" t="e" vm="885">
        <v>#VALUE!</v>
      </c>
      <c r="E886" s="5" t="s">
        <v>15</v>
      </c>
      <c r="F886" s="5" t="s">
        <v>16</v>
      </c>
      <c r="G886" s="5" t="s">
        <v>36</v>
      </c>
      <c r="H886" s="5" t="s">
        <v>36</v>
      </c>
      <c r="I886" s="5">
        <v>325414</v>
      </c>
      <c r="J886" s="5" t="s">
        <v>18</v>
      </c>
      <c r="K886" s="7" cm="1">
        <f t="array" ref="K886">_FV(Table1[[#This Row],[Company]],"Market cap",TRUE)</f>
        <v>3863014712</v>
      </c>
      <c r="L886" s="14" cm="1">
        <f t="array" ref="L886">+_FV(Table1[[#This Row],[Company]],"price")</f>
        <v>29.02</v>
      </c>
      <c r="M886" s="18">
        <f>+Table1[[#This Row],[Last Price]]/Table1[[#This Row],[52 week high]]</f>
        <v>0.81792559188275094</v>
      </c>
      <c r="N886" s="16" cm="1">
        <f t="array" ref="N886">_FV(Table1[[#This Row],[Company]],"52 week high",TRUE)</f>
        <v>35.479999999999997</v>
      </c>
      <c r="O886" s="16" cm="1">
        <f t="array" ref="O886">_FV(Table1[[#This Row],[Company]],"52 week low",TRUE)</f>
        <v>18.05</v>
      </c>
      <c r="P886" s="17" cm="1">
        <f t="array" ref="P886">_FV(Table1[[#This Row],[Company]],"Beta")</f>
        <v>-1.1040000000000001</v>
      </c>
      <c r="Q886" s="65" t="s">
        <v>4841</v>
      </c>
      <c r="R886" s="19" t="s">
        <v>19</v>
      </c>
    </row>
    <row r="887" spans="2:18" ht="38.25" x14ac:dyDescent="0.25">
      <c r="B887" s="5" t="s">
        <v>4845</v>
      </c>
      <c r="C887" s="6" t="s">
        <v>4846</v>
      </c>
      <c r="D887" s="6" t="e" vm="886">
        <v>#VALUE!</v>
      </c>
      <c r="E887" s="5" t="s">
        <v>15</v>
      </c>
      <c r="F887" s="5" t="s">
        <v>16</v>
      </c>
      <c r="G887" s="5" t="s">
        <v>36</v>
      </c>
      <c r="H887" s="5" t="s">
        <v>36</v>
      </c>
      <c r="I887" s="5">
        <v>621511</v>
      </c>
      <c r="J887" s="5" t="s">
        <v>18</v>
      </c>
      <c r="K887" s="7" cm="1">
        <f t="array" ref="K887">_FV(Table1[[#This Row],[Company]],"Market cap",TRUE)</f>
        <v>1426397980</v>
      </c>
      <c r="L887" s="14" cm="1">
        <f t="array" ref="L887">+_FV(Table1[[#This Row],[Company]],"price")</f>
        <v>35.44</v>
      </c>
      <c r="M887" s="18">
        <f>+Table1[[#This Row],[Last Price]]/Table1[[#This Row],[52 week high]]</f>
        <v>0.90871794871794864</v>
      </c>
      <c r="N887" s="16" cm="1">
        <f t="array" ref="N887">_FV(Table1[[#This Row],[Company]],"52 week high",TRUE)</f>
        <v>39</v>
      </c>
      <c r="O887" s="16" cm="1">
        <f t="array" ref="O887">_FV(Table1[[#This Row],[Company]],"52 week low",TRUE)</f>
        <v>9.4700000000000006</v>
      </c>
      <c r="P887" s="17" cm="1">
        <f t="array" ref="P887">_FV(Table1[[#This Row],[Company]],"Beta")</f>
        <v>1.0083</v>
      </c>
      <c r="Q887" s="65" t="s">
        <v>4847</v>
      </c>
      <c r="R887" s="19" t="s">
        <v>19</v>
      </c>
    </row>
    <row r="888" spans="2:18" ht="38.25" x14ac:dyDescent="0.25">
      <c r="B888" s="5" t="s">
        <v>4884</v>
      </c>
      <c r="C888" s="6" t="s">
        <v>4885</v>
      </c>
      <c r="D888" s="6" t="e" vm="887">
        <v>#VALUE!</v>
      </c>
      <c r="E888" s="5" t="s">
        <v>15</v>
      </c>
      <c r="F888" s="5" t="s">
        <v>16</v>
      </c>
      <c r="G888" s="5" t="s">
        <v>36</v>
      </c>
      <c r="H888" s="5" t="s">
        <v>36</v>
      </c>
      <c r="I888" s="5">
        <v>325414</v>
      </c>
      <c r="J888" s="5" t="s">
        <v>18</v>
      </c>
      <c r="K888" s="7" cm="1">
        <f t="array" ref="K888">_FV(Table1[[#This Row],[Company]],"Market cap",TRUE)</f>
        <v>330536353</v>
      </c>
      <c r="L888" s="14" cm="1">
        <f t="array" ref="L888">+_FV(Table1[[#This Row],[Company]],"price")</f>
        <v>5.0599999999999996</v>
      </c>
      <c r="M888" s="18">
        <f>+Table1[[#This Row],[Last Price]]/Table1[[#This Row],[52 week high]]</f>
        <v>0.5205761316872427</v>
      </c>
      <c r="N888" s="16" cm="1">
        <f t="array" ref="N888">_FV(Table1[[#This Row],[Company]],"52 week high",TRUE)</f>
        <v>9.7200000000000006</v>
      </c>
      <c r="O888" s="16" cm="1">
        <f t="array" ref="O888">_FV(Table1[[#This Row],[Company]],"52 week low",TRUE)</f>
        <v>3.48</v>
      </c>
      <c r="P888" s="17" cm="1">
        <f t="array" ref="P888">_FV(Table1[[#This Row],[Company]],"Beta")</f>
        <v>0.55500000000000005</v>
      </c>
      <c r="Q888" s="65" t="s">
        <v>4886</v>
      </c>
      <c r="R888" s="19" t="s">
        <v>19</v>
      </c>
    </row>
    <row r="889" spans="2:18" ht="38.25" x14ac:dyDescent="0.25">
      <c r="B889" s="5" t="s">
        <v>4887</v>
      </c>
      <c r="C889" s="6" t="s">
        <v>4888</v>
      </c>
      <c r="D889" s="6" t="e" vm="888">
        <v>#VALUE!</v>
      </c>
      <c r="E889" s="5" t="s">
        <v>15</v>
      </c>
      <c r="F889" s="5" t="s">
        <v>16</v>
      </c>
      <c r="G889" s="5" t="s">
        <v>36</v>
      </c>
      <c r="H889" s="5" t="s">
        <v>36</v>
      </c>
      <c r="I889" s="5">
        <v>325414</v>
      </c>
      <c r="J889" s="5" t="s">
        <v>18</v>
      </c>
      <c r="K889" s="7" cm="1">
        <f t="array" ref="K889">_FV(Table1[[#This Row],[Company]],"Market cap",TRUE)</f>
        <v>350168664</v>
      </c>
      <c r="L889" s="14" cm="1">
        <f t="array" ref="L889">+_FV(Table1[[#This Row],[Company]],"price")</f>
        <v>9.07</v>
      </c>
      <c r="M889" s="18">
        <f>+Table1[[#This Row],[Last Price]]/Table1[[#This Row],[52 week high]]</f>
        <v>0.83865002311604264</v>
      </c>
      <c r="N889" s="16" cm="1">
        <f t="array" ref="N889">_FV(Table1[[#This Row],[Company]],"52 week high",TRUE)</f>
        <v>10.815</v>
      </c>
      <c r="O889" s="16" cm="1">
        <f t="array" ref="O889">_FV(Table1[[#This Row],[Company]],"52 week low",TRUE)</f>
        <v>2.7601</v>
      </c>
      <c r="P889" s="17" cm="1">
        <f t="array" ref="P889">_FV(Table1[[#This Row],[Company]],"Beta")</f>
        <v>0.99309999999999998</v>
      </c>
      <c r="Q889" s="65" t="s">
        <v>4889</v>
      </c>
      <c r="R889" s="19" t="s">
        <v>19</v>
      </c>
    </row>
    <row r="890" spans="2:18" ht="38.25" x14ac:dyDescent="0.25">
      <c r="B890" s="5" t="s">
        <v>4920</v>
      </c>
      <c r="C890" s="6" t="s">
        <v>4921</v>
      </c>
      <c r="D890" s="6" t="e" vm="889">
        <v>#VALUE!</v>
      </c>
      <c r="E890" s="5" t="s">
        <v>15</v>
      </c>
      <c r="F890" s="5" t="s">
        <v>16</v>
      </c>
      <c r="G890" s="5" t="s">
        <v>17</v>
      </c>
      <c r="H890" s="5" t="s">
        <v>17</v>
      </c>
      <c r="I890" s="5">
        <v>334510</v>
      </c>
      <c r="J890" s="5" t="s">
        <v>18</v>
      </c>
      <c r="K890" s="7" cm="1">
        <f t="array" ref="K890">_FV(Table1[[#This Row],[Company]],"Market cap",TRUE)</f>
        <v>19208846917</v>
      </c>
      <c r="L890" s="14" cm="1">
        <f t="array" ref="L890">+_FV(Table1[[#This Row],[Company]],"price")</f>
        <v>323.33999999999997</v>
      </c>
      <c r="M890" s="18">
        <f>+Table1[[#This Row],[Last Price]]/Table1[[#This Row],[52 week high]]</f>
        <v>0.87626016260162598</v>
      </c>
      <c r="N890" s="16" cm="1">
        <f t="array" ref="N890">_FV(Table1[[#This Row],[Company]],"52 week high",TRUE)</f>
        <v>369</v>
      </c>
      <c r="O890" s="16" cm="1">
        <f t="array" ref="O890">_FV(Table1[[#This Row],[Company]],"52 week low",TRUE)</f>
        <v>265.60500000000002</v>
      </c>
      <c r="P890" s="17" cm="1">
        <f t="array" ref="P890">_FV(Table1[[#This Row],[Company]],"Beta")</f>
        <v>0.87119999999999997</v>
      </c>
      <c r="Q890" s="65" t="s">
        <v>4922</v>
      </c>
      <c r="R890" s="19" t="s">
        <v>19</v>
      </c>
    </row>
    <row r="891" spans="2:18" ht="51" x14ac:dyDescent="0.25">
      <c r="B891" s="5" t="s">
        <v>4929</v>
      </c>
      <c r="C891" s="6" t="s">
        <v>4930</v>
      </c>
      <c r="D891" s="6" t="e" vm="890">
        <v>#VALUE!</v>
      </c>
      <c r="E891" s="5" t="s">
        <v>15</v>
      </c>
      <c r="F891" s="5" t="s">
        <v>16</v>
      </c>
      <c r="G891" s="5" t="s">
        <v>125</v>
      </c>
      <c r="H891" s="5" t="s">
        <v>125</v>
      </c>
      <c r="I891" s="5">
        <v>325412</v>
      </c>
      <c r="J891" s="5" t="s">
        <v>18</v>
      </c>
      <c r="K891" s="7" cm="1">
        <f t="array" ref="K891">_FV(Table1[[#This Row],[Company]],"Market cap",TRUE)</f>
        <v>384575157</v>
      </c>
      <c r="L891" s="14" cm="1">
        <f t="array" ref="L891">+_FV(Table1[[#This Row],[Company]],"price")</f>
        <v>4.4249999999999998</v>
      </c>
      <c r="M891" s="18">
        <f>+Table1[[#This Row],[Last Price]]/Table1[[#This Row],[52 week high]]</f>
        <v>0.6214887640449438</v>
      </c>
      <c r="N891" s="16" cm="1">
        <f t="array" ref="N891">_FV(Table1[[#This Row],[Company]],"52 week high",TRUE)</f>
        <v>7.12</v>
      </c>
      <c r="O891" s="16" cm="1">
        <f t="array" ref="O891">_FV(Table1[[#This Row],[Company]],"52 week low",TRUE)</f>
        <v>1.1599999999999999</v>
      </c>
      <c r="P891" s="17" cm="1">
        <f t="array" ref="P891">_FV(Table1[[#This Row],[Company]],"Beta")</f>
        <v>-0.98619999999999997</v>
      </c>
      <c r="Q891" s="65" t="s">
        <v>4931</v>
      </c>
      <c r="R891" s="19" t="s">
        <v>37</v>
      </c>
    </row>
    <row r="892" spans="2:18" ht="38.25" x14ac:dyDescent="0.25">
      <c r="B892" s="5" t="s">
        <v>4953</v>
      </c>
      <c r="C892" s="6" t="s">
        <v>4954</v>
      </c>
      <c r="D892" s="6" t="e" vm="891">
        <v>#VALUE!</v>
      </c>
      <c r="E892" s="5" t="s">
        <v>15</v>
      </c>
      <c r="F892" s="5" t="s">
        <v>16</v>
      </c>
      <c r="G892" s="5" t="s">
        <v>17</v>
      </c>
      <c r="H892" s="5" t="s">
        <v>17</v>
      </c>
      <c r="I892" s="5">
        <v>339114</v>
      </c>
      <c r="J892" s="5" t="s">
        <v>18</v>
      </c>
      <c r="K892" s="7" cm="1">
        <f t="array" ref="K892">_FV(Table1[[#This Row],[Company]],"Market cap",TRUE)</f>
        <v>19481033585</v>
      </c>
      <c r="L892" s="14" cm="1">
        <f t="array" ref="L892">+_FV(Table1[[#This Row],[Company]],"price")</f>
        <v>263.13990000000001</v>
      </c>
      <c r="M892" s="18">
        <f>+Table1[[#This Row],[Last Price]]/Table1[[#This Row],[52 week high]]</f>
        <v>0.62061297169811325</v>
      </c>
      <c r="N892" s="16" cm="1">
        <f t="array" ref="N892">_FV(Table1[[#This Row],[Company]],"52 week high",TRUE)</f>
        <v>424</v>
      </c>
      <c r="O892" s="16" cm="1">
        <f t="array" ref="O892">_FV(Table1[[#This Row],[Company]],"52 week low",TRUE)</f>
        <v>206.19</v>
      </c>
      <c r="P892" s="17" cm="1">
        <f t="array" ref="P892">_FV(Table1[[#This Row],[Company]],"Beta")</f>
        <v>1.153</v>
      </c>
      <c r="Q892" s="65" t="s">
        <v>4955</v>
      </c>
      <c r="R892" s="19" t="s">
        <v>26</v>
      </c>
    </row>
    <row r="893" spans="2:18" ht="25.5" x14ac:dyDescent="0.25">
      <c r="B893" s="5" t="s">
        <v>5034</v>
      </c>
      <c r="C893" s="6" t="s">
        <v>5035</v>
      </c>
      <c r="D893" s="6" t="e" vm="892">
        <v>#VALUE!</v>
      </c>
      <c r="E893" s="5" t="s">
        <v>15</v>
      </c>
      <c r="F893" s="5" t="s">
        <v>16</v>
      </c>
      <c r="G893" s="5" t="s">
        <v>36</v>
      </c>
      <c r="H893" s="5" t="s">
        <v>36</v>
      </c>
      <c r="I893" s="5">
        <v>325412</v>
      </c>
      <c r="J893" s="5" t="s">
        <v>18</v>
      </c>
      <c r="K893" s="7" cm="1">
        <f t="array" ref="K893">_FV(Table1[[#This Row],[Company]],"Market cap",TRUE)</f>
        <v>1887007389</v>
      </c>
      <c r="L893" s="14" cm="1">
        <f t="array" ref="L893">+_FV(Table1[[#This Row],[Company]],"price")</f>
        <v>31.49</v>
      </c>
      <c r="M893" s="18">
        <f>+Table1[[#This Row],[Last Price]]/Table1[[#This Row],[52 week high]]</f>
        <v>0.87667037861915365</v>
      </c>
      <c r="N893" s="16" cm="1">
        <f t="array" ref="N893">_FV(Table1[[#This Row],[Company]],"52 week high",TRUE)</f>
        <v>35.92</v>
      </c>
      <c r="O893" s="16" cm="1">
        <f t="array" ref="O893">_FV(Table1[[#This Row],[Company]],"52 week low",TRUE)</f>
        <v>19.355</v>
      </c>
      <c r="P893" s="17" cm="1">
        <f t="array" ref="P893">_FV(Table1[[#This Row],[Company]],"Beta")</f>
        <v>0.70840000000000003</v>
      </c>
      <c r="Q893" s="65" t="s">
        <v>5036</v>
      </c>
      <c r="R893" s="19" t="s">
        <v>19</v>
      </c>
    </row>
    <row r="894" spans="2:18" ht="38.25" x14ac:dyDescent="0.25">
      <c r="B894" s="5" t="s">
        <v>5037</v>
      </c>
      <c r="C894" s="6" t="s">
        <v>5038</v>
      </c>
      <c r="D894" s="6" t="e" vm="893">
        <v>#VALUE!</v>
      </c>
      <c r="E894" s="5" t="s">
        <v>15</v>
      </c>
      <c r="F894" s="5" t="s">
        <v>16</v>
      </c>
      <c r="G894" s="5" t="s">
        <v>36</v>
      </c>
      <c r="H894" s="5" t="s">
        <v>36</v>
      </c>
      <c r="I894" s="5">
        <v>541714</v>
      </c>
      <c r="J894" s="5" t="s">
        <v>18</v>
      </c>
      <c r="K894" s="7" cm="1">
        <f t="array" ref="K894">_FV(Table1[[#This Row],[Company]],"Market cap",TRUE)</f>
        <v>2347589790</v>
      </c>
      <c r="L894" s="14" cm="1">
        <f t="array" ref="L894">+_FV(Table1[[#This Row],[Company]],"price")</f>
        <v>37.534999999999997</v>
      </c>
      <c r="M894" s="18">
        <f>+Table1[[#This Row],[Last Price]]/Table1[[#This Row],[52 week high]]</f>
        <v>0.90686156076346935</v>
      </c>
      <c r="N894" s="16" cm="1">
        <f t="array" ref="N894">_FV(Table1[[#This Row],[Company]],"52 week high",TRUE)</f>
        <v>41.39</v>
      </c>
      <c r="O894" s="16" cm="1">
        <f t="array" ref="O894">_FV(Table1[[#This Row],[Company]],"52 week low",TRUE)</f>
        <v>24.94</v>
      </c>
      <c r="P894" s="17" cm="1">
        <f t="array" ref="P894">_FV(Table1[[#This Row],[Company]],"Beta")</f>
        <v>1.3126</v>
      </c>
      <c r="Q894" s="65" t="s">
        <v>5039</v>
      </c>
      <c r="R894" s="19" t="s">
        <v>19</v>
      </c>
    </row>
    <row r="895" spans="2:18" ht="38.25" x14ac:dyDescent="0.25">
      <c r="B895" s="5" t="s">
        <v>5055</v>
      </c>
      <c r="C895" s="6" t="s">
        <v>5056</v>
      </c>
      <c r="D895" s="6" t="e" vm="894">
        <v>#VALUE!</v>
      </c>
      <c r="E895" s="5" t="s">
        <v>15</v>
      </c>
      <c r="F895" s="5" t="s">
        <v>16</v>
      </c>
      <c r="G895" s="5" t="s">
        <v>36</v>
      </c>
      <c r="H895" s="5" t="s">
        <v>36</v>
      </c>
      <c r="I895" s="5">
        <v>325412</v>
      </c>
      <c r="J895" s="5" t="s">
        <v>18</v>
      </c>
      <c r="K895" s="7" cm="1">
        <f t="array" ref="K895">_FV(Table1[[#This Row],[Company]],"Market cap",TRUE)</f>
        <v>192576453</v>
      </c>
      <c r="L895" s="14" cm="1">
        <f t="array" ref="L895">+_FV(Table1[[#This Row],[Company]],"price")</f>
        <v>4.41</v>
      </c>
      <c r="M895" s="18">
        <f>+Table1[[#This Row],[Last Price]]/Table1[[#This Row],[52 week high]]</f>
        <v>0.21533203125</v>
      </c>
      <c r="N895" s="16" cm="1">
        <f t="array" ref="N895">_FV(Table1[[#This Row],[Company]],"52 week high",TRUE)</f>
        <v>20.48</v>
      </c>
      <c r="O895" s="16" cm="1">
        <f t="array" ref="O895">_FV(Table1[[#This Row],[Company]],"52 week low",TRUE)</f>
        <v>2.94</v>
      </c>
      <c r="P895" s="17" cm="1">
        <f t="array" ref="P895">_FV(Table1[[#This Row],[Company]],"Beta")</f>
        <v>0.69359999999999999</v>
      </c>
      <c r="Q895" s="65" t="s">
        <v>5057</v>
      </c>
      <c r="R895" s="19" t="s">
        <v>19</v>
      </c>
    </row>
    <row r="896" spans="2:18" ht="38.25" x14ac:dyDescent="0.25">
      <c r="B896" s="5" t="s">
        <v>5073</v>
      </c>
      <c r="C896" s="6" t="s">
        <v>5074</v>
      </c>
      <c r="D896" s="6" t="e" vm="895">
        <v>#VALUE!</v>
      </c>
      <c r="E896" s="5" t="s">
        <v>15</v>
      </c>
      <c r="F896" s="5" t="s">
        <v>16</v>
      </c>
      <c r="G896" s="5" t="s">
        <v>36</v>
      </c>
      <c r="H896" s="5" t="s">
        <v>36</v>
      </c>
      <c r="I896" s="5">
        <v>325412</v>
      </c>
      <c r="J896" s="5" t="s">
        <v>18</v>
      </c>
      <c r="K896" s="7" cm="1">
        <f t="array" ref="K896">_FV(Table1[[#This Row],[Company]],"Market cap",TRUE)</f>
        <v>4427656000</v>
      </c>
      <c r="L896" s="14" cm="1">
        <f t="array" ref="L896">+_FV(Table1[[#This Row],[Company]],"price")</f>
        <v>42.5</v>
      </c>
      <c r="M896" s="18">
        <f>+Table1[[#This Row],[Last Price]]/Table1[[#This Row],[52 week high]]</f>
        <v>0.69342470223527497</v>
      </c>
      <c r="N896" s="16" cm="1">
        <f t="array" ref="N896">_FV(Table1[[#This Row],[Company]],"52 week high",TRUE)</f>
        <v>61.29</v>
      </c>
      <c r="O896" s="16" cm="1">
        <f t="array" ref="O896">_FV(Table1[[#This Row],[Company]],"52 week low",TRUE)</f>
        <v>20.975000000000001</v>
      </c>
      <c r="P896" s="17" cm="1">
        <f t="array" ref="P896">_FV(Table1[[#This Row],[Company]],"Beta")</f>
        <v>1.2278</v>
      </c>
      <c r="Q896" s="65" t="s">
        <v>5075</v>
      </c>
      <c r="R896" s="19" t="s">
        <v>37</v>
      </c>
    </row>
    <row r="897" spans="2:18" ht="38.25" x14ac:dyDescent="0.25">
      <c r="B897" s="5" t="s">
        <v>5079</v>
      </c>
      <c r="C897" s="6" t="s">
        <v>5080</v>
      </c>
      <c r="D897" s="6" t="e" vm="896">
        <v>#VALUE!</v>
      </c>
      <c r="E897" s="5" t="s">
        <v>15</v>
      </c>
      <c r="F897" s="5" t="s">
        <v>16</v>
      </c>
      <c r="G897" s="5" t="s">
        <v>36</v>
      </c>
      <c r="H897" s="5" t="s">
        <v>36</v>
      </c>
      <c r="I897" s="5">
        <v>325412</v>
      </c>
      <c r="J897" s="5" t="s">
        <v>18</v>
      </c>
      <c r="K897" s="7" cm="1">
        <f t="array" ref="K897">_FV(Table1[[#This Row],[Company]],"Market cap",TRUE)</f>
        <v>1312598270</v>
      </c>
      <c r="L897" s="14" cm="1">
        <f t="array" ref="L897">+_FV(Table1[[#This Row],[Company]],"price")</f>
        <v>23</v>
      </c>
      <c r="M897" s="18">
        <f>+Table1[[#This Row],[Last Price]]/Table1[[#This Row],[52 week high]]</f>
        <v>0.38558256496227999</v>
      </c>
      <c r="N897" s="16" cm="1">
        <f t="array" ref="N897">_FV(Table1[[#This Row],[Company]],"52 week high",TRUE)</f>
        <v>59.65</v>
      </c>
      <c r="O897" s="16" cm="1">
        <f t="array" ref="O897">_FV(Table1[[#This Row],[Company]],"52 week low",TRUE)</f>
        <v>17.329999999999998</v>
      </c>
      <c r="P897" s="17" cm="1">
        <f t="array" ref="P897">_FV(Table1[[#This Row],[Company]],"Beta")</f>
        <v>1.3580000000000001</v>
      </c>
      <c r="Q897" s="65" t="s">
        <v>5081</v>
      </c>
      <c r="R897" s="19" t="s">
        <v>19</v>
      </c>
    </row>
    <row r="898" spans="2:18" ht="38.25" x14ac:dyDescent="0.25">
      <c r="B898" s="5" t="s">
        <v>5100</v>
      </c>
      <c r="C898" s="6" t="s">
        <v>5101</v>
      </c>
      <c r="D898" s="6" t="e" vm="897">
        <v>#VALUE!</v>
      </c>
      <c r="E898" s="5" t="s">
        <v>15</v>
      </c>
      <c r="F898" s="5" t="s">
        <v>23</v>
      </c>
      <c r="G898" s="5" t="s">
        <v>76</v>
      </c>
      <c r="H898" s="5" t="s">
        <v>77</v>
      </c>
      <c r="I898" s="5">
        <v>339113</v>
      </c>
      <c r="J898" s="5" t="s">
        <v>18</v>
      </c>
      <c r="K898" s="7" cm="1">
        <f t="array" ref="K898">_FV(Table1[[#This Row],[Company]],"Market cap",TRUE)</f>
        <v>26405727492</v>
      </c>
      <c r="L898" s="14" cm="1">
        <f t="array" ref="L898">+_FV(Table1[[#This Row],[Company]],"price")</f>
        <v>125.83</v>
      </c>
      <c r="M898" s="18">
        <f>+Table1[[#This Row],[Last Price]]/Table1[[#This Row],[52 week high]]</f>
        <v>0.93172898926323577</v>
      </c>
      <c r="N898" s="16" cm="1">
        <f t="array" ref="N898">_FV(Table1[[#This Row],[Company]],"52 week high",TRUE)</f>
        <v>135.05000000000001</v>
      </c>
      <c r="O898" s="16" cm="1">
        <f t="array" ref="O898">_FV(Table1[[#This Row],[Company]],"52 week low",TRUE)</f>
        <v>100.39</v>
      </c>
      <c r="P898" s="17" cm="1">
        <f t="array" ref="P898">_FV(Table1[[#This Row],[Company]],"Beta")</f>
        <v>1.0214000000000001</v>
      </c>
      <c r="Q898" s="65" t="s">
        <v>5102</v>
      </c>
      <c r="R898" s="19" t="s">
        <v>26</v>
      </c>
    </row>
    <row r="899" spans="2:18" ht="38.25" x14ac:dyDescent="0.25">
      <c r="B899" s="5" t="s">
        <v>5105</v>
      </c>
      <c r="C899" s="6" t="s">
        <v>5106</v>
      </c>
      <c r="D899" s="6" t="e" vm="898">
        <v>#VALUE!</v>
      </c>
      <c r="E899" s="5" t="s">
        <v>15</v>
      </c>
      <c r="F899" s="5" t="s">
        <v>16</v>
      </c>
      <c r="G899" s="5" t="s">
        <v>125</v>
      </c>
      <c r="H899" s="5" t="s">
        <v>125</v>
      </c>
      <c r="I899" s="5">
        <v>325412</v>
      </c>
      <c r="J899" s="5" t="s">
        <v>18</v>
      </c>
      <c r="K899" s="7" cm="1">
        <f t="array" ref="K899">_FV(Table1[[#This Row],[Company]],"Market cap",TRUE)</f>
        <v>76622236800</v>
      </c>
      <c r="L899" s="14" cm="1">
        <f t="array" ref="L899">+_FV(Table1[[#This Row],[Company]],"price")</f>
        <v>164.4</v>
      </c>
      <c r="M899" s="18">
        <f>+Table1[[#This Row],[Last Price]]/Table1[[#This Row],[52 week high]]</f>
        <v>0.80075984510849707</v>
      </c>
      <c r="N899" s="16" cm="1">
        <f t="array" ref="N899">_FV(Table1[[#This Row],[Company]],"52 week high",TRUE)</f>
        <v>205.30500000000001</v>
      </c>
      <c r="O899" s="16" cm="1">
        <f t="array" ref="O899">_FV(Table1[[#This Row],[Company]],"52 week low",TRUE)</f>
        <v>124.14830000000001</v>
      </c>
      <c r="P899" s="17" cm="1">
        <f t="array" ref="P899">_FV(Table1[[#This Row],[Company]],"Beta")</f>
        <v>0.74170000000000003</v>
      </c>
      <c r="Q899" s="65" t="s">
        <v>5107</v>
      </c>
      <c r="R899" s="19" t="s">
        <v>19</v>
      </c>
    </row>
    <row r="900" spans="2:18" ht="38.25" x14ac:dyDescent="0.25">
      <c r="B900" s="5" t="s">
        <v>5126</v>
      </c>
      <c r="C900" s="6" t="s">
        <v>5127</v>
      </c>
      <c r="D900" s="6" t="e" vm="899">
        <v>#VALUE!</v>
      </c>
      <c r="E900" s="5" t="s">
        <v>15</v>
      </c>
      <c r="F900" s="5" t="s">
        <v>16</v>
      </c>
      <c r="G900" s="5" t="s">
        <v>36</v>
      </c>
      <c r="H900" s="5" t="s">
        <v>36</v>
      </c>
      <c r="I900" s="5">
        <v>325412</v>
      </c>
      <c r="J900" s="5" t="s">
        <v>18</v>
      </c>
      <c r="K900" s="7" cm="1">
        <f t="array" ref="K900">_FV(Table1[[#This Row],[Company]],"Market cap",TRUE)</f>
        <v>582151138</v>
      </c>
      <c r="L900" s="14" cm="1">
        <f t="array" ref="L900">+_FV(Table1[[#This Row],[Company]],"price")</f>
        <v>9.24</v>
      </c>
      <c r="M900" s="18">
        <f>+Table1[[#This Row],[Last Price]]/Table1[[#This Row],[52 week high]]</f>
        <v>0.85555555555555551</v>
      </c>
      <c r="N900" s="16" cm="1">
        <f t="array" ref="N900">_FV(Table1[[#This Row],[Company]],"52 week high",TRUE)</f>
        <v>10.8</v>
      </c>
      <c r="O900" s="16" cm="1">
        <f t="array" ref="O900">_FV(Table1[[#This Row],[Company]],"52 week low",TRUE)</f>
        <v>4.1100000000000003</v>
      </c>
      <c r="P900" s="17" cm="1">
        <f t="array" ref="P900">_FV(Table1[[#This Row],[Company]],"Beta")</f>
        <v>0.93669999999999998</v>
      </c>
      <c r="Q900" s="65" t="s">
        <v>5128</v>
      </c>
      <c r="R900" s="19" t="s">
        <v>37</v>
      </c>
    </row>
    <row r="901" spans="2:18" ht="25.5" x14ac:dyDescent="0.25">
      <c r="B901" s="5" t="s">
        <v>45</v>
      </c>
      <c r="C901" s="6" t="s">
        <v>46</v>
      </c>
      <c r="D901" s="6" t="e" vm="900">
        <v>#VALUE!</v>
      </c>
      <c r="E901" s="5" t="s">
        <v>47</v>
      </c>
      <c r="F901" s="5" t="s">
        <v>48</v>
      </c>
      <c r="G901" s="5" t="s">
        <v>49</v>
      </c>
      <c r="H901" s="5" t="s">
        <v>50</v>
      </c>
      <c r="I901" s="5">
        <v>541512</v>
      </c>
      <c r="J901" s="5" t="s">
        <v>18</v>
      </c>
      <c r="K901" s="7" cm="1">
        <f t="array" ref="K901">_FV(Table1[[#This Row],[Company]],"Market cap",TRUE)</f>
        <v>1364082720</v>
      </c>
      <c r="L901" s="14" cm="1">
        <f t="array" ref="L901">+_FV(Table1[[#This Row],[Company]],"price")</f>
        <v>10.4</v>
      </c>
      <c r="M901" s="18">
        <f>+Table1[[#This Row],[Last Price]]/Table1[[#This Row],[52 week high]]</f>
        <v>0.50706972208678691</v>
      </c>
      <c r="N901" s="16" cm="1">
        <f t="array" ref="N901">_FV(Table1[[#This Row],[Company]],"52 week high",TRUE)</f>
        <v>20.51</v>
      </c>
      <c r="O901" s="16" cm="1">
        <f t="array" ref="O901">_FV(Table1[[#This Row],[Company]],"52 week low",TRUE)</f>
        <v>7.02</v>
      </c>
      <c r="P901" s="17" cm="1">
        <f t="array" ref="P901">_FV(Table1[[#This Row],[Company]],"Beta")</f>
        <v>1.7013</v>
      </c>
      <c r="Q901" s="65" t="s">
        <v>51</v>
      </c>
      <c r="R901" s="19" t="s">
        <v>19</v>
      </c>
    </row>
    <row r="902" spans="2:18" ht="38.25" x14ac:dyDescent="0.25">
      <c r="B902" s="5" t="s">
        <v>52</v>
      </c>
      <c r="C902" s="6" t="s">
        <v>53</v>
      </c>
      <c r="D902" s="6" t="e" vm="901">
        <v>#VALUE!</v>
      </c>
      <c r="E902" s="5" t="s">
        <v>47</v>
      </c>
      <c r="F902" s="5" t="s">
        <v>48</v>
      </c>
      <c r="G902" s="5" t="s">
        <v>54</v>
      </c>
      <c r="H902" s="5" t="s">
        <v>54</v>
      </c>
      <c r="I902" s="5">
        <v>326199</v>
      </c>
      <c r="J902" s="5" t="s">
        <v>18</v>
      </c>
      <c r="K902" s="7" cm="1">
        <f t="array" ref="K902">_FV(Table1[[#This Row],[Company]],"Market cap",TRUE)</f>
        <v>62056457623</v>
      </c>
      <c r="L902" s="14" cm="1">
        <f t="array" ref="L902">+_FV(Table1[[#This Row],[Company]],"price")</f>
        <v>112.985</v>
      </c>
      <c r="M902" s="18">
        <f>+Table1[[#This Row],[Last Price]]/Table1[[#This Row],[52 week high]]</f>
        <v>0.66756277695716393</v>
      </c>
      <c r="N902" s="16" cm="1">
        <f t="array" ref="N902">_FV(Table1[[#This Row],[Company]],"52 week high",TRUE)</f>
        <v>169.25</v>
      </c>
      <c r="O902" s="16" cm="1">
        <f t="array" ref="O902">_FV(Table1[[#This Row],[Company]],"52 week low",TRUE)</f>
        <v>107.07</v>
      </c>
      <c r="P902" s="17" cm="1">
        <f t="array" ref="P902">_FV(Table1[[#This Row],[Company]],"Beta")</f>
        <v>0.9637</v>
      </c>
      <c r="Q902" s="65" t="s">
        <v>55</v>
      </c>
      <c r="R902" s="19" t="s">
        <v>19</v>
      </c>
    </row>
    <row r="903" spans="2:18" ht="38.25" x14ac:dyDescent="0.25">
      <c r="B903" s="5" t="s">
        <v>89</v>
      </c>
      <c r="C903" s="6" t="s">
        <v>90</v>
      </c>
      <c r="D903" s="6" t="e" vm="902">
        <v>#VALUE!</v>
      </c>
      <c r="E903" s="5" t="s">
        <v>47</v>
      </c>
      <c r="F903" s="5" t="s">
        <v>91</v>
      </c>
      <c r="G903" s="5" t="s">
        <v>92</v>
      </c>
      <c r="H903" s="5" t="s">
        <v>93</v>
      </c>
      <c r="I903" s="5">
        <v>561720</v>
      </c>
      <c r="J903" s="5" t="s">
        <v>18</v>
      </c>
      <c r="K903" s="7" cm="1">
        <f t="array" ref="K903">_FV(Table1[[#This Row],[Company]],"Market cap",TRUE)</f>
        <v>2994015035</v>
      </c>
      <c r="L903" s="14" cm="1">
        <f t="array" ref="L903">+_FV(Table1[[#This Row],[Company]],"price")</f>
        <v>45.64</v>
      </c>
      <c r="M903" s="18">
        <f>+Table1[[#This Row],[Last Price]]/Table1[[#This Row],[52 week high]]</f>
        <v>0.84518518518518515</v>
      </c>
      <c r="N903" s="16" cm="1">
        <f t="array" ref="N903">_FV(Table1[[#This Row],[Company]],"52 week high",TRUE)</f>
        <v>54</v>
      </c>
      <c r="O903" s="16" cm="1">
        <f t="array" ref="O903">_FV(Table1[[#This Row],[Company]],"52 week low",TRUE)</f>
        <v>37.68</v>
      </c>
      <c r="P903" s="17" cm="1">
        <f t="array" ref="P903">_FV(Table1[[#This Row],[Company]],"Beta")</f>
        <v>1.1238999999999999</v>
      </c>
      <c r="Q903" s="65" t="s">
        <v>94</v>
      </c>
      <c r="R903" s="19" t="s">
        <v>26</v>
      </c>
    </row>
    <row r="904" spans="2:18" ht="38.25" x14ac:dyDescent="0.25">
      <c r="B904" s="5" t="s">
        <v>135</v>
      </c>
      <c r="C904" s="6" t="s">
        <v>136</v>
      </c>
      <c r="D904" s="6" t="e" vm="903">
        <v>#VALUE!</v>
      </c>
      <c r="E904" s="5" t="s">
        <v>47</v>
      </c>
      <c r="F904" s="5" t="s">
        <v>48</v>
      </c>
      <c r="G904" s="5" t="s">
        <v>137</v>
      </c>
      <c r="H904" s="5" t="s">
        <v>138</v>
      </c>
      <c r="I904" s="5">
        <v>335122</v>
      </c>
      <c r="J904" s="5" t="s">
        <v>18</v>
      </c>
      <c r="K904" s="7" cm="1">
        <f t="array" ref="K904">_FV(Table1[[#This Row],[Company]],"Market cap",TRUE)</f>
        <v>5937216155</v>
      </c>
      <c r="L904" s="14" cm="1">
        <f t="array" ref="L904">+_FV(Table1[[#This Row],[Company]],"price")</f>
        <v>185.24</v>
      </c>
      <c r="M904" s="18">
        <f>+Table1[[#This Row],[Last Price]]/Table1[[#This Row],[52 week high]]</f>
        <v>0.93155644958511452</v>
      </c>
      <c r="N904" s="16" cm="1">
        <f t="array" ref="N904">_FV(Table1[[#This Row],[Company]],"52 week high",TRUE)</f>
        <v>198.85</v>
      </c>
      <c r="O904" s="16" cm="1">
        <f t="array" ref="O904">_FV(Table1[[#This Row],[Company]],"52 week low",TRUE)</f>
        <v>142.71</v>
      </c>
      <c r="P904" s="17" cm="1">
        <f t="array" ref="P904">_FV(Table1[[#This Row],[Company]],"Beta")</f>
        <v>1.6039000000000001</v>
      </c>
      <c r="Q904" s="65" t="s">
        <v>139</v>
      </c>
      <c r="R904" s="19" t="s">
        <v>26</v>
      </c>
    </row>
    <row r="905" spans="2:18" ht="25.5" x14ac:dyDescent="0.25">
      <c r="B905" s="5" t="s">
        <v>148</v>
      </c>
      <c r="C905" s="6" t="s">
        <v>149</v>
      </c>
      <c r="D905" s="6" t="e" vm="904">
        <v>#VALUE!</v>
      </c>
      <c r="E905" s="5" t="s">
        <v>47</v>
      </c>
      <c r="F905" s="5" t="s">
        <v>91</v>
      </c>
      <c r="G905" s="5" t="s">
        <v>92</v>
      </c>
      <c r="H905" s="5" t="s">
        <v>150</v>
      </c>
      <c r="I905" s="5">
        <v>519190</v>
      </c>
      <c r="J905" s="5" t="s">
        <v>18</v>
      </c>
      <c r="K905" s="7" cm="1">
        <f t="array" ref="K905">_FV(Table1[[#This Row],[Company]],"Market cap",TRUE)</f>
        <v>1524398634</v>
      </c>
      <c r="L905" s="14" cm="1">
        <f t="array" ref="L905">+_FV(Table1[[#This Row],[Company]],"price")</f>
        <v>9.6349999999999998</v>
      </c>
      <c r="M905" s="18">
        <f>+Table1[[#This Row],[Last Price]]/Table1[[#This Row],[52 week high]]</f>
        <v>0.6136942675159236</v>
      </c>
      <c r="N905" s="16" cm="1">
        <f t="array" ref="N905">_FV(Table1[[#This Row],[Company]],"52 week high",TRUE)</f>
        <v>15.7</v>
      </c>
      <c r="O905" s="16" cm="1">
        <f t="array" ref="O905">_FV(Table1[[#This Row],[Company]],"52 week low",TRUE)</f>
        <v>6.1</v>
      </c>
      <c r="P905" s="17" cm="1">
        <f t="array" ref="P905">_FV(Table1[[#This Row],[Company]],"Beta")</f>
        <v>1.548</v>
      </c>
      <c r="Q905" s="65" t="s">
        <v>151</v>
      </c>
      <c r="R905" s="19" t="s">
        <v>19</v>
      </c>
    </row>
    <row r="906" spans="2:18" ht="38.25" x14ac:dyDescent="0.25">
      <c r="B906" s="5" t="s">
        <v>193</v>
      </c>
      <c r="C906" s="6" t="s">
        <v>194</v>
      </c>
      <c r="D906" s="6" t="e" vm="905">
        <v>#VALUE!</v>
      </c>
      <c r="E906" s="5" t="s">
        <v>47</v>
      </c>
      <c r="F906" s="5" t="s">
        <v>48</v>
      </c>
      <c r="G906" s="5" t="s">
        <v>195</v>
      </c>
      <c r="H906" s="5" t="s">
        <v>195</v>
      </c>
      <c r="I906" s="5">
        <v>326122</v>
      </c>
      <c r="J906" s="5" t="s">
        <v>18</v>
      </c>
      <c r="K906" s="7" cm="1">
        <f t="array" ref="K906">_FV(Table1[[#This Row],[Company]],"Market cap",TRUE)</f>
        <v>7860523105</v>
      </c>
      <c r="L906" s="14" cm="1">
        <f t="array" ref="L906">+_FV(Table1[[#This Row],[Company]],"price")</f>
        <v>94.87</v>
      </c>
      <c r="M906" s="18">
        <f>+Table1[[#This Row],[Last Price]]/Table1[[#This Row],[52 week high]]</f>
        <v>0.61860980699008861</v>
      </c>
      <c r="N906" s="16" cm="1">
        <f t="array" ref="N906">_FV(Table1[[#This Row],[Company]],"52 week high",TRUE)</f>
        <v>153.36000000000001</v>
      </c>
      <c r="O906" s="16" cm="1">
        <f t="array" ref="O906">_FV(Table1[[#This Row],[Company]],"52 week low",TRUE)</f>
        <v>79.900099999999995</v>
      </c>
      <c r="P906" s="17" cm="1">
        <f t="array" ref="P906">_FV(Table1[[#This Row],[Company]],"Beta")</f>
        <v>1.3365</v>
      </c>
      <c r="Q906" s="65" t="s">
        <v>196</v>
      </c>
      <c r="R906" s="19" t="s">
        <v>19</v>
      </c>
    </row>
    <row r="907" spans="2:18" ht="38.25" x14ac:dyDescent="0.25">
      <c r="B907" s="5" t="s">
        <v>206</v>
      </c>
      <c r="C907" s="6" t="s">
        <v>207</v>
      </c>
      <c r="D907" s="6" t="e" vm="906">
        <v>#VALUE!</v>
      </c>
      <c r="E907" s="5" t="s">
        <v>47</v>
      </c>
      <c r="F907" s="5" t="s">
        <v>48</v>
      </c>
      <c r="G907" s="5" t="s">
        <v>208</v>
      </c>
      <c r="H907" s="5" t="s">
        <v>208</v>
      </c>
      <c r="I907" s="5">
        <v>541330</v>
      </c>
      <c r="J907" s="5" t="s">
        <v>18</v>
      </c>
      <c r="K907" s="7" cm="1">
        <f t="array" ref="K907">_FV(Table1[[#This Row],[Company]],"Market cap",TRUE)</f>
        <v>11900355249</v>
      </c>
      <c r="L907" s="14" cm="1">
        <f t="array" ref="L907">+_FV(Table1[[#This Row],[Company]],"price")</f>
        <v>85.83</v>
      </c>
      <c r="M907" s="18">
        <f>+Table1[[#This Row],[Last Price]]/Table1[[#This Row],[52 week high]]</f>
        <v>0.97070798461886443</v>
      </c>
      <c r="N907" s="16" cm="1">
        <f t="array" ref="N907">_FV(Table1[[#This Row],[Company]],"52 week high",TRUE)</f>
        <v>88.42</v>
      </c>
      <c r="O907" s="16" cm="1">
        <f t="array" ref="O907">_FV(Table1[[#This Row],[Company]],"52 week low",TRUE)</f>
        <v>60.74</v>
      </c>
      <c r="P907" s="17" cm="1">
        <f t="array" ref="P907">_FV(Table1[[#This Row],[Company]],"Beta")</f>
        <v>1.3109999999999999</v>
      </c>
      <c r="Q907" s="65" t="s">
        <v>209</v>
      </c>
      <c r="R907" s="19" t="s">
        <v>26</v>
      </c>
    </row>
    <row r="908" spans="2:18" ht="38.25" x14ac:dyDescent="0.25">
      <c r="B908" s="5" t="s">
        <v>210</v>
      </c>
      <c r="C908" s="6" t="s">
        <v>211</v>
      </c>
      <c r="D908" s="6" t="e" vm="907">
        <v>#VALUE!</v>
      </c>
      <c r="E908" s="5" t="s">
        <v>47</v>
      </c>
      <c r="F908" s="5" t="s">
        <v>48</v>
      </c>
      <c r="G908" s="5" t="s">
        <v>212</v>
      </c>
      <c r="H908" s="5" t="s">
        <v>212</v>
      </c>
      <c r="I908" s="5">
        <v>336411</v>
      </c>
      <c r="J908" s="5" t="s">
        <v>18</v>
      </c>
      <c r="K908" s="7" cm="1">
        <f t="array" ref="K908">_FV(Table1[[#This Row],[Company]],"Market cap",TRUE)</f>
        <v>2226422820</v>
      </c>
      <c r="L908" s="14" cm="1">
        <f t="array" ref="L908">+_FV(Table1[[#This Row],[Company]],"price")</f>
        <v>88.5</v>
      </c>
      <c r="M908" s="18">
        <f>+Table1[[#This Row],[Last Price]]/Table1[[#This Row],[52 week high]]</f>
        <v>0.77556743493120672</v>
      </c>
      <c r="N908" s="16" cm="1">
        <f t="array" ref="N908">_FV(Table1[[#This Row],[Company]],"52 week high",TRUE)</f>
        <v>114.11</v>
      </c>
      <c r="O908" s="16" cm="1">
        <f t="array" ref="O908">_FV(Table1[[#This Row],[Company]],"52 week low",TRUE)</f>
        <v>53.8</v>
      </c>
      <c r="P908" s="17" cm="1">
        <f t="array" ref="P908">_FV(Table1[[#This Row],[Company]],"Beta")</f>
        <v>0.59540000000000004</v>
      </c>
      <c r="Q908" s="65" t="s">
        <v>213</v>
      </c>
      <c r="R908" s="19" t="s">
        <v>19</v>
      </c>
    </row>
    <row r="909" spans="2:18" ht="38.25" x14ac:dyDescent="0.25">
      <c r="B909" s="5" t="s">
        <v>230</v>
      </c>
      <c r="C909" s="6" t="s">
        <v>231</v>
      </c>
      <c r="D909" s="6" t="e" vm="908">
        <v>#VALUE!</v>
      </c>
      <c r="E909" s="5" t="s">
        <v>47</v>
      </c>
      <c r="F909" s="5" t="s">
        <v>48</v>
      </c>
      <c r="G909" s="5" t="s">
        <v>49</v>
      </c>
      <c r="H909" s="5" t="s">
        <v>232</v>
      </c>
      <c r="I909" s="5">
        <v>333111</v>
      </c>
      <c r="J909" s="5" t="s">
        <v>18</v>
      </c>
      <c r="K909" s="7" cm="1">
        <f t="array" ref="K909">_FV(Table1[[#This Row],[Company]],"Market cap",TRUE)</f>
        <v>10298264944</v>
      </c>
      <c r="L909" s="14" cm="1">
        <f t="array" ref="L909">+_FV(Table1[[#This Row],[Company]],"price")</f>
        <v>138.05000000000001</v>
      </c>
      <c r="M909" s="18">
        <f>+Table1[[#This Row],[Last Price]]/Table1[[#This Row],[52 week high]]</f>
        <v>0.95322269367406764</v>
      </c>
      <c r="N909" s="16" cm="1">
        <f t="array" ref="N909">_FV(Table1[[#This Row],[Company]],"52 week high",TRUE)</f>
        <v>144.8245</v>
      </c>
      <c r="O909" s="16" cm="1">
        <f t="array" ref="O909">_FV(Table1[[#This Row],[Company]],"52 week low",TRUE)</f>
        <v>88.55</v>
      </c>
      <c r="P909" s="17" cm="1">
        <f t="array" ref="P909">_FV(Table1[[#This Row],[Company]],"Beta")</f>
        <v>1.3807</v>
      </c>
      <c r="Q909" s="65" t="s">
        <v>233</v>
      </c>
      <c r="R909" s="19" t="s">
        <v>26</v>
      </c>
    </row>
    <row r="910" spans="2:18" ht="38.25" x14ac:dyDescent="0.25">
      <c r="B910" s="5" t="s">
        <v>255</v>
      </c>
      <c r="C910" s="6" t="s">
        <v>256</v>
      </c>
      <c r="D910" s="6" t="e" vm="909">
        <v>#VALUE!</v>
      </c>
      <c r="E910" s="5" t="s">
        <v>47</v>
      </c>
      <c r="F910" s="5" t="s">
        <v>257</v>
      </c>
      <c r="G910" s="5" t="s">
        <v>258</v>
      </c>
      <c r="H910" s="5" t="s">
        <v>258</v>
      </c>
      <c r="I910" s="5">
        <v>492110</v>
      </c>
      <c r="J910" s="5" t="s">
        <v>18</v>
      </c>
      <c r="K910" s="7" cm="1">
        <f t="array" ref="K910">_FV(Table1[[#This Row],[Company]],"Market cap",TRUE)</f>
        <v>2029122360</v>
      </c>
      <c r="L910" s="14" cm="1">
        <f t="array" ref="L910">+_FV(Table1[[#This Row],[Company]],"price")</f>
        <v>27.9</v>
      </c>
      <c r="M910" s="18">
        <f>+Table1[[#This Row],[Last Price]]/Table1[[#This Row],[52 week high]]</f>
        <v>0.80775911986103066</v>
      </c>
      <c r="N910" s="16" cm="1">
        <f t="array" ref="N910">_FV(Table1[[#This Row],[Company]],"52 week high",TRUE)</f>
        <v>34.54</v>
      </c>
      <c r="O910" s="16" cm="1">
        <f t="array" ref="O910">_FV(Table1[[#This Row],[Company]],"52 week low",TRUE)</f>
        <v>23.32</v>
      </c>
      <c r="P910" s="17" cm="1">
        <f t="array" ref="P910">_FV(Table1[[#This Row],[Company]],"Beta")</f>
        <v>0.71319999999999995</v>
      </c>
      <c r="Q910" s="65" t="s">
        <v>259</v>
      </c>
      <c r="R910" s="19" t="s">
        <v>19</v>
      </c>
    </row>
    <row r="911" spans="2:18" ht="25.5" x14ac:dyDescent="0.25">
      <c r="B911" s="5" t="s">
        <v>278</v>
      </c>
      <c r="C911" s="6" t="s">
        <v>279</v>
      </c>
      <c r="D911" s="6" t="e" vm="910">
        <v>#VALUE!</v>
      </c>
      <c r="E911" s="5" t="s">
        <v>47</v>
      </c>
      <c r="F911" s="5" t="s">
        <v>257</v>
      </c>
      <c r="G911" s="5" t="s">
        <v>280</v>
      </c>
      <c r="H911" s="5" t="s">
        <v>280</v>
      </c>
      <c r="I911" s="5">
        <v>481111</v>
      </c>
      <c r="J911" s="5" t="s">
        <v>18</v>
      </c>
      <c r="K911" s="7" cm="1">
        <f t="array" ref="K911">_FV(Table1[[#This Row],[Company]],"Market cap",TRUE)</f>
        <v>6441696881</v>
      </c>
      <c r="L911" s="14" cm="1">
        <f t="array" ref="L911">+_FV(Table1[[#This Row],[Company]],"price")</f>
        <v>50.51</v>
      </c>
      <c r="M911" s="18">
        <f>+Table1[[#This Row],[Last Price]]/Table1[[#This Row],[52 week high]]</f>
        <v>0.82063363119415111</v>
      </c>
      <c r="N911" s="16" cm="1">
        <f t="array" ref="N911">_FV(Table1[[#This Row],[Company]],"52 week high",TRUE)</f>
        <v>61.55</v>
      </c>
      <c r="O911" s="16" cm="1">
        <f t="array" ref="O911">_FV(Table1[[#This Row],[Company]],"52 week low",TRUE)</f>
        <v>38.185000000000002</v>
      </c>
      <c r="P911" s="17" cm="1">
        <f t="array" ref="P911">_FV(Table1[[#This Row],[Company]],"Beta")</f>
        <v>1.5192000000000001</v>
      </c>
      <c r="Q911" s="65" t="s">
        <v>281</v>
      </c>
      <c r="R911" s="19" t="s">
        <v>26</v>
      </c>
    </row>
    <row r="912" spans="2:18" ht="38.25" x14ac:dyDescent="0.25">
      <c r="B912" s="5" t="s">
        <v>282</v>
      </c>
      <c r="C912" s="6" t="s">
        <v>283</v>
      </c>
      <c r="D912" s="6" t="e" vm="911">
        <v>#VALUE!</v>
      </c>
      <c r="E912" s="5" t="s">
        <v>47</v>
      </c>
      <c r="F912" s="5" t="s">
        <v>48</v>
      </c>
      <c r="G912" s="5" t="s">
        <v>49</v>
      </c>
      <c r="H912" s="5" t="s">
        <v>50</v>
      </c>
      <c r="I912" s="5">
        <v>313210</v>
      </c>
      <c r="J912" s="5" t="s">
        <v>18</v>
      </c>
      <c r="K912" s="7" cm="1">
        <f t="array" ref="K912">_FV(Table1[[#This Row],[Company]],"Market cap",TRUE)</f>
        <v>3378237500</v>
      </c>
      <c r="L912" s="14" cm="1">
        <f t="array" ref="L912">+_FV(Table1[[#This Row],[Company]],"price")</f>
        <v>108.625</v>
      </c>
      <c r="M912" s="18">
        <f>+Table1[[#This Row],[Last Price]]/Table1[[#This Row],[52 week high]]</f>
        <v>0.98758978088917182</v>
      </c>
      <c r="N912" s="16" cm="1">
        <f t="array" ref="N912">_FV(Table1[[#This Row],[Company]],"52 week high",TRUE)</f>
        <v>109.99</v>
      </c>
      <c r="O912" s="16" cm="1">
        <f t="array" ref="O912">_FV(Table1[[#This Row],[Company]],"52 week low",TRUE)</f>
        <v>75.234999999999999</v>
      </c>
      <c r="P912" s="17" cm="1">
        <f t="array" ref="P912">_FV(Table1[[#This Row],[Company]],"Beta")</f>
        <v>1.3026</v>
      </c>
      <c r="Q912" s="65" t="s">
        <v>284</v>
      </c>
      <c r="R912" s="19" t="s">
        <v>26</v>
      </c>
    </row>
    <row r="913" spans="2:18" ht="25.5" x14ac:dyDescent="0.25">
      <c r="B913" s="5" t="s">
        <v>306</v>
      </c>
      <c r="C913" s="6" t="s">
        <v>307</v>
      </c>
      <c r="D913" s="6" t="e" vm="912">
        <v>#VALUE!</v>
      </c>
      <c r="E913" s="5" t="s">
        <v>47</v>
      </c>
      <c r="F913" s="5" t="s">
        <v>91</v>
      </c>
      <c r="G913" s="5" t="s">
        <v>308</v>
      </c>
      <c r="H913" s="5" t="s">
        <v>309</v>
      </c>
      <c r="I913" s="5">
        <v>518210</v>
      </c>
      <c r="J913" s="5" t="s">
        <v>18</v>
      </c>
      <c r="K913" s="7" cm="1">
        <f t="array" ref="K913">_FV(Table1[[#This Row],[Company]],"Market cap",TRUE)</f>
        <v>4442457379</v>
      </c>
      <c r="L913" s="14" cm="1">
        <f t="array" ref="L913">+_FV(Table1[[#This Row],[Company]],"price")</f>
        <v>9.4649999999999999</v>
      </c>
      <c r="M913" s="18">
        <f>+Table1[[#This Row],[Last Price]]/Table1[[#This Row],[52 week high]]</f>
        <v>0.85270270270270276</v>
      </c>
      <c r="N913" s="16" cm="1">
        <f t="array" ref="N913">_FV(Table1[[#This Row],[Company]],"52 week high",TRUE)</f>
        <v>11.1</v>
      </c>
      <c r="O913" s="16" cm="1">
        <f t="array" ref="O913">_FV(Table1[[#This Row],[Company]],"52 week low",TRUE)</f>
        <v>6.31</v>
      </c>
      <c r="P913" s="17" cm="1">
        <f t="array" ref="P913">_FV(Table1[[#This Row],[Company]],"Beta")</f>
        <v>1.2789999999999999</v>
      </c>
      <c r="Q913" s="65" t="s">
        <v>310</v>
      </c>
      <c r="R913" s="19" t="s">
        <v>26</v>
      </c>
    </row>
    <row r="914" spans="2:18" ht="25.5" x14ac:dyDescent="0.25">
      <c r="B914" s="5" t="s">
        <v>333</v>
      </c>
      <c r="C914" s="6" t="s">
        <v>334</v>
      </c>
      <c r="D914" s="6" t="e" vm="913">
        <v>#VALUE!</v>
      </c>
      <c r="E914" s="5" t="s">
        <v>47</v>
      </c>
      <c r="F914" s="5" t="s">
        <v>257</v>
      </c>
      <c r="G914" s="5" t="s">
        <v>280</v>
      </c>
      <c r="H914" s="5" t="s">
        <v>280</v>
      </c>
      <c r="I914" s="5">
        <v>481111</v>
      </c>
      <c r="J914" s="5" t="s">
        <v>18</v>
      </c>
      <c r="K914" s="7" cm="1">
        <f t="array" ref="K914">_FV(Table1[[#This Row],[Company]],"Market cap",TRUE)</f>
        <v>1576556904</v>
      </c>
      <c r="L914" s="14" cm="1">
        <f t="array" ref="L914">+_FV(Table1[[#This Row],[Company]],"price")</f>
        <v>85.689099999999996</v>
      </c>
      <c r="M914" s="18">
        <f>+Table1[[#This Row],[Last Price]]/Table1[[#This Row],[52 week high]]</f>
        <v>0.45857379856577113</v>
      </c>
      <c r="N914" s="16" cm="1">
        <f t="array" ref="N914">_FV(Table1[[#This Row],[Company]],"52 week high",TRUE)</f>
        <v>186.86</v>
      </c>
      <c r="O914" s="16" cm="1">
        <f t="array" ref="O914">_FV(Table1[[#This Row],[Company]],"52 week low",TRUE)</f>
        <v>62.94</v>
      </c>
      <c r="P914" s="17" cm="1">
        <f t="array" ref="P914">_FV(Table1[[#This Row],[Company]],"Beta")</f>
        <v>1.6209</v>
      </c>
      <c r="Q914" s="65" t="s">
        <v>335</v>
      </c>
      <c r="R914" s="19" t="s">
        <v>19</v>
      </c>
    </row>
    <row r="915" spans="2:18" ht="38.25" x14ac:dyDescent="0.25">
      <c r="B915" s="5" t="s">
        <v>336</v>
      </c>
      <c r="C915" s="6" t="s">
        <v>337</v>
      </c>
      <c r="D915" s="6" t="e" vm="914">
        <v>#VALUE!</v>
      </c>
      <c r="E915" s="5" t="s">
        <v>47</v>
      </c>
      <c r="F915" s="5" t="s">
        <v>48</v>
      </c>
      <c r="G915" s="5" t="s">
        <v>195</v>
      </c>
      <c r="H915" s="5" t="s">
        <v>195</v>
      </c>
      <c r="I915" s="5">
        <v>561612</v>
      </c>
      <c r="J915" s="5" t="s">
        <v>18</v>
      </c>
      <c r="K915" s="7" cm="1">
        <f t="array" ref="K915">_FV(Table1[[#This Row],[Company]],"Market cap",TRUE)</f>
        <v>10038910000</v>
      </c>
      <c r="L915" s="14" cm="1">
        <f t="array" ref="L915">+_FV(Table1[[#This Row],[Company]],"price")</f>
        <v>114.84</v>
      </c>
      <c r="M915" s="18">
        <f>+Table1[[#This Row],[Last Price]]/Table1[[#This Row],[52 week high]]</f>
        <v>0.91586250897200738</v>
      </c>
      <c r="N915" s="16" cm="1">
        <f t="array" ref="N915">_FV(Table1[[#This Row],[Company]],"52 week high",TRUE)</f>
        <v>125.39</v>
      </c>
      <c r="O915" s="16" cm="1">
        <f t="array" ref="O915">_FV(Table1[[#This Row],[Company]],"52 week low",TRUE)</f>
        <v>87.33</v>
      </c>
      <c r="P915" s="17" cm="1">
        <f t="array" ref="P915">_FV(Table1[[#This Row],[Company]],"Beta")</f>
        <v>1.0879000000000001</v>
      </c>
      <c r="Q915" s="65" t="s">
        <v>338</v>
      </c>
      <c r="R915" s="19" t="s">
        <v>37</v>
      </c>
    </row>
    <row r="916" spans="2:18" ht="38.25" x14ac:dyDescent="0.25">
      <c r="B916" s="5" t="s">
        <v>349</v>
      </c>
      <c r="C916" s="6" t="s">
        <v>350</v>
      </c>
      <c r="D916" s="6" t="e" vm="915">
        <v>#VALUE!</v>
      </c>
      <c r="E916" s="5" t="s">
        <v>47</v>
      </c>
      <c r="F916" s="5" t="s">
        <v>48</v>
      </c>
      <c r="G916" s="5" t="s">
        <v>49</v>
      </c>
      <c r="H916" s="5" t="s">
        <v>351</v>
      </c>
      <c r="I916" s="5">
        <v>336390</v>
      </c>
      <c r="J916" s="5" t="s">
        <v>18</v>
      </c>
      <c r="K916" s="7" cm="1">
        <f t="array" ref="K916">_FV(Table1[[#This Row],[Company]],"Market cap",TRUE)</f>
        <v>4100776828</v>
      </c>
      <c r="L916" s="14" cm="1">
        <f t="array" ref="L916">+_FV(Table1[[#This Row],[Company]],"price")</f>
        <v>44.337299999999999</v>
      </c>
      <c r="M916" s="18">
        <f>+Table1[[#This Row],[Last Price]]/Table1[[#This Row],[52 week high]]</f>
        <v>0.97810059563203178</v>
      </c>
      <c r="N916" s="16" cm="1">
        <f t="array" ref="N916">_FV(Table1[[#This Row],[Company]],"52 week high",TRUE)</f>
        <v>45.33</v>
      </c>
      <c r="O916" s="16" cm="1">
        <f t="array" ref="O916">_FV(Table1[[#This Row],[Company]],"52 week low",TRUE)</f>
        <v>32.630000000000003</v>
      </c>
      <c r="P916" s="17" cm="1">
        <f t="array" ref="P916">_FV(Table1[[#This Row],[Company]],"Beta")</f>
        <v>1.0185</v>
      </c>
      <c r="Q916" s="65" t="s">
        <v>352</v>
      </c>
      <c r="R916" s="19" t="s">
        <v>19</v>
      </c>
    </row>
    <row r="917" spans="2:18" ht="25.5" x14ac:dyDescent="0.25">
      <c r="B917" s="5" t="s">
        <v>413</v>
      </c>
      <c r="C917" s="6" t="s">
        <v>414</v>
      </c>
      <c r="D917" s="6" t="e" vm="916">
        <v>#VALUE!</v>
      </c>
      <c r="E917" s="5" t="s">
        <v>47</v>
      </c>
      <c r="F917" s="5" t="s">
        <v>48</v>
      </c>
      <c r="G917" s="5" t="s">
        <v>208</v>
      </c>
      <c r="H917" s="5" t="s">
        <v>208</v>
      </c>
      <c r="I917" s="5">
        <v>221118</v>
      </c>
      <c r="J917" s="5" t="s">
        <v>18</v>
      </c>
      <c r="K917" s="7" cm="1">
        <f t="array" ref="K917">_FV(Table1[[#This Row],[Company]],"Market cap",TRUE)</f>
        <v>3339380271</v>
      </c>
      <c r="L917" s="14" cm="1">
        <f t="array" ref="L917">+_FV(Table1[[#This Row],[Company]],"price")</f>
        <v>64.325000000000003</v>
      </c>
      <c r="M917" s="18">
        <f>+Table1[[#This Row],[Last Price]]/Table1[[#This Row],[52 week high]]</f>
        <v>0.74166954917560246</v>
      </c>
      <c r="N917" s="16" cm="1">
        <f t="array" ref="N917">_FV(Table1[[#This Row],[Company]],"52 week high",TRUE)</f>
        <v>86.73</v>
      </c>
      <c r="O917" s="16" cm="1">
        <f t="array" ref="O917">_FV(Table1[[#This Row],[Company]],"52 week low",TRUE)</f>
        <v>40.729999999999997</v>
      </c>
      <c r="P917" s="17" cm="1">
        <f t="array" ref="P917">_FV(Table1[[#This Row],[Company]],"Beta")</f>
        <v>1.1005</v>
      </c>
      <c r="Q917" s="65" t="s">
        <v>415</v>
      </c>
      <c r="R917" s="19" t="s">
        <v>26</v>
      </c>
    </row>
    <row r="918" spans="2:18" ht="25.5" x14ac:dyDescent="0.25">
      <c r="B918" s="5" t="s">
        <v>416</v>
      </c>
      <c r="C918" s="6" t="s">
        <v>417</v>
      </c>
      <c r="D918" s="6" t="e" vm="917">
        <v>#VALUE!</v>
      </c>
      <c r="E918" s="5" t="s">
        <v>47</v>
      </c>
      <c r="F918" s="5" t="s">
        <v>257</v>
      </c>
      <c r="G918" s="5" t="s">
        <v>280</v>
      </c>
      <c r="H918" s="5" t="s">
        <v>280</v>
      </c>
      <c r="I918" s="5">
        <v>481111</v>
      </c>
      <c r="J918" s="5" t="s">
        <v>18</v>
      </c>
      <c r="K918" s="7" cm="1">
        <f t="array" ref="K918">_FV(Table1[[#This Row],[Company]],"Market cap",TRUE)</f>
        <v>10414661922</v>
      </c>
      <c r="L918" s="14" cm="1">
        <f t="array" ref="L918">+_FV(Table1[[#This Row],[Company]],"price")</f>
        <v>16.024999999999999</v>
      </c>
      <c r="M918" s="18">
        <f>+Table1[[#This Row],[Last Price]]/Table1[[#This Row],[52 week high]]</f>
        <v>0.74813258636788038</v>
      </c>
      <c r="N918" s="16" cm="1">
        <f t="array" ref="N918">_FV(Table1[[#This Row],[Company]],"52 week high",TRUE)</f>
        <v>21.42</v>
      </c>
      <c r="O918" s="16" cm="1">
        <f t="array" ref="O918">_FV(Table1[[#This Row],[Company]],"52 week low",TRUE)</f>
        <v>11.651400000000001</v>
      </c>
      <c r="P918" s="17" cm="1">
        <f t="array" ref="P918">_FV(Table1[[#This Row],[Company]],"Beta")</f>
        <v>1.5438000000000001</v>
      </c>
      <c r="Q918" s="65" t="s">
        <v>418</v>
      </c>
      <c r="R918" s="19" t="s">
        <v>19</v>
      </c>
    </row>
    <row r="919" spans="2:18" ht="51" x14ac:dyDescent="0.25">
      <c r="B919" s="5" t="s">
        <v>436</v>
      </c>
      <c r="C919" s="6" t="s">
        <v>437</v>
      </c>
      <c r="D919" s="6" t="e" vm="918">
        <v>#VALUE!</v>
      </c>
      <c r="E919" s="5" t="s">
        <v>47</v>
      </c>
      <c r="F919" s="5" t="s">
        <v>48</v>
      </c>
      <c r="G919" s="5" t="s">
        <v>195</v>
      </c>
      <c r="H919" s="5" t="s">
        <v>195</v>
      </c>
      <c r="I919" s="5">
        <v>337110</v>
      </c>
      <c r="J919" s="5" t="s">
        <v>18</v>
      </c>
      <c r="K919" s="7" cm="1">
        <f t="array" ref="K919">_FV(Table1[[#This Row],[Company]],"Market cap",TRUE)</f>
        <v>909712755</v>
      </c>
      <c r="L919" s="14" cm="1">
        <f t="array" ref="L919">+_FV(Table1[[#This Row],[Company]],"price")</f>
        <v>54.73</v>
      </c>
      <c r="M919" s="18">
        <f>+Table1[[#This Row],[Last Price]]/Table1[[#This Row],[52 week high]]</f>
        <v>0.90105367138623638</v>
      </c>
      <c r="N919" s="16" cm="1">
        <f t="array" ref="N919">_FV(Table1[[#This Row],[Company]],"52 week high",TRUE)</f>
        <v>60.74</v>
      </c>
      <c r="O919" s="16" cm="1">
        <f t="array" ref="O919">_FV(Table1[[#This Row],[Company]],"52 week low",TRUE)</f>
        <v>40.700000000000003</v>
      </c>
      <c r="P919" s="17" cm="1">
        <f t="array" ref="P919">_FV(Table1[[#This Row],[Company]],"Beta")</f>
        <v>1.8197000000000001</v>
      </c>
      <c r="Q919" s="65" t="s">
        <v>438</v>
      </c>
      <c r="R919" s="19" t="s">
        <v>26</v>
      </c>
    </row>
    <row r="920" spans="2:18" ht="38.25" x14ac:dyDescent="0.25">
      <c r="B920" s="5" t="s">
        <v>442</v>
      </c>
      <c r="C920" s="6" t="s">
        <v>443</v>
      </c>
      <c r="D920" s="6" t="e" vm="919">
        <v>#VALUE!</v>
      </c>
      <c r="E920" s="5" t="s">
        <v>47</v>
      </c>
      <c r="F920" s="5" t="s">
        <v>48</v>
      </c>
      <c r="G920" s="5" t="s">
        <v>137</v>
      </c>
      <c r="H920" s="5" t="s">
        <v>138</v>
      </c>
      <c r="I920" s="5">
        <v>334511</v>
      </c>
      <c r="J920" s="5" t="s">
        <v>18</v>
      </c>
      <c r="K920" s="7" cm="1">
        <f t="array" ref="K920">_FV(Table1[[#This Row],[Company]],"Market cap",TRUE)</f>
        <v>32794648320</v>
      </c>
      <c r="L920" s="14" cm="1">
        <f t="array" ref="L920">+_FV(Table1[[#This Row],[Company]],"price")</f>
        <v>142.80000000000001</v>
      </c>
      <c r="M920" s="18">
        <f>+Table1[[#This Row],[Last Price]]/Table1[[#This Row],[52 week high]]</f>
        <v>0.97136249234745953</v>
      </c>
      <c r="N920" s="16" cm="1">
        <f t="array" ref="N920">_FV(Table1[[#This Row],[Company]],"52 week high",TRUE)</f>
        <v>147.01</v>
      </c>
      <c r="O920" s="16" cm="1">
        <f t="array" ref="O920">_FV(Table1[[#This Row],[Company]],"52 week low",TRUE)</f>
        <v>106.17</v>
      </c>
      <c r="P920" s="17" cm="1">
        <f t="array" ref="P920">_FV(Table1[[#This Row],[Company]],"Beta")</f>
        <v>1.2150000000000001</v>
      </c>
      <c r="Q920" s="65" t="s">
        <v>444</v>
      </c>
      <c r="R920" s="19" t="s">
        <v>19</v>
      </c>
    </row>
    <row r="921" spans="2:18" ht="25.5" x14ac:dyDescent="0.25">
      <c r="B921" s="5" t="s">
        <v>507</v>
      </c>
      <c r="C921" s="6" t="s">
        <v>508</v>
      </c>
      <c r="D921" s="6" t="e" vm="920">
        <v>#VALUE!</v>
      </c>
      <c r="E921" s="5" t="s">
        <v>47</v>
      </c>
      <c r="F921" s="5" t="s">
        <v>48</v>
      </c>
      <c r="G921" s="5" t="s">
        <v>208</v>
      </c>
      <c r="H921" s="5" t="s">
        <v>208</v>
      </c>
      <c r="I921" s="5">
        <v>335999</v>
      </c>
      <c r="J921" s="5" t="s">
        <v>18</v>
      </c>
      <c r="K921" s="7" cm="1">
        <f t="array" ref="K921">_FV(Table1[[#This Row],[Company]],"Market cap",TRUE)</f>
        <v>5052389040</v>
      </c>
      <c r="L921" s="14" cm="1">
        <f t="array" ref="L921">+_FV(Table1[[#This Row],[Company]],"price")</f>
        <v>21.6</v>
      </c>
      <c r="M921" s="18">
        <f>+Table1[[#This Row],[Last Price]]/Table1[[#This Row],[52 week high]]</f>
        <v>0.95364238410596036</v>
      </c>
      <c r="N921" s="16" cm="1">
        <f t="array" ref="N921">_FV(Table1[[#This Row],[Company]],"52 week high",TRUE)</f>
        <v>22.65</v>
      </c>
      <c r="O921" s="16" cm="1">
        <f t="array" ref="O921">_FV(Table1[[#This Row],[Company]],"52 week low",TRUE)</f>
        <v>13.09</v>
      </c>
      <c r="P921" s="17" cm="1">
        <f t="array" ref="P921">_FV(Table1[[#This Row],[Company]],"Beta")</f>
        <v>1.7366999999999999</v>
      </c>
      <c r="Q921" s="65" t="s">
        <v>509</v>
      </c>
      <c r="R921" s="19" t="s">
        <v>19</v>
      </c>
    </row>
    <row r="922" spans="2:18" ht="25.5" x14ac:dyDescent="0.25">
      <c r="B922" s="5" t="s">
        <v>535</v>
      </c>
      <c r="C922" s="6" t="s">
        <v>536</v>
      </c>
      <c r="D922" s="6" t="e" vm="921">
        <v>#VALUE!</v>
      </c>
      <c r="E922" s="5" t="s">
        <v>47</v>
      </c>
      <c r="F922" s="5" t="s">
        <v>257</v>
      </c>
      <c r="G922" s="5" t="s">
        <v>537</v>
      </c>
      <c r="H922" s="5" t="s">
        <v>538</v>
      </c>
      <c r="I922" s="5">
        <v>484122</v>
      </c>
      <c r="J922" s="5" t="s">
        <v>18</v>
      </c>
      <c r="K922" s="7" cm="1">
        <f t="array" ref="K922">_FV(Table1[[#This Row],[Company]],"Market cap",TRUE)</f>
        <v>1995184974</v>
      </c>
      <c r="L922" s="14" cm="1">
        <f t="array" ref="L922">+_FV(Table1[[#This Row],[Company]],"price")</f>
        <v>81.709999999999994</v>
      </c>
      <c r="M922" s="18">
        <f>+Table1[[#This Row],[Last Price]]/Table1[[#This Row],[52 week high]]</f>
        <v>0.82577059120768059</v>
      </c>
      <c r="N922" s="16" cm="1">
        <f t="array" ref="N922">_FV(Table1[[#This Row],[Company]],"52 week high",TRUE)</f>
        <v>98.95</v>
      </c>
      <c r="O922" s="16" cm="1">
        <f t="array" ref="O922">_FV(Table1[[#This Row],[Company]],"52 week low",TRUE)</f>
        <v>65.155000000000001</v>
      </c>
      <c r="P922" s="17" cm="1">
        <f t="array" ref="P922">_FV(Table1[[#This Row],[Company]],"Beta")</f>
        <v>1.6169</v>
      </c>
      <c r="Q922" s="65" t="s">
        <v>539</v>
      </c>
      <c r="R922" s="19" t="s">
        <v>26</v>
      </c>
    </row>
    <row r="923" spans="2:18" ht="25.5" x14ac:dyDescent="0.25">
      <c r="B923" s="5" t="s">
        <v>547</v>
      </c>
      <c r="C923" s="6" t="s">
        <v>548</v>
      </c>
      <c r="D923" s="6" t="e" vm="922">
        <v>#VALUE!</v>
      </c>
      <c r="E923" s="5" t="s">
        <v>47</v>
      </c>
      <c r="F923" s="5" t="s">
        <v>48</v>
      </c>
      <c r="G923" s="5" t="s">
        <v>212</v>
      </c>
      <c r="H923" s="5" t="s">
        <v>212</v>
      </c>
      <c r="I923" s="5">
        <v>525990</v>
      </c>
      <c r="J923" s="5" t="s">
        <v>18</v>
      </c>
      <c r="K923" s="7" cm="1">
        <f t="array" ref="K923">_FV(Table1[[#This Row],[Company]],"Market cap",TRUE)</f>
        <v>682441914</v>
      </c>
      <c r="L923" s="14" cm="1">
        <f t="array" ref="L923">+_FV(Table1[[#This Row],[Company]],"price")</f>
        <v>2.8050000000000002</v>
      </c>
      <c r="M923" s="18">
        <f>+Table1[[#This Row],[Last Price]]/Table1[[#This Row],[52 week high]]</f>
        <v>0.53531555945724163</v>
      </c>
      <c r="N923" s="16" cm="1">
        <f t="array" ref="N923">_FV(Table1[[#This Row],[Company]],"52 week high",TRUE)</f>
        <v>5.2398999999999996</v>
      </c>
      <c r="O923" s="16" cm="1">
        <f t="array" ref="O923">_FV(Table1[[#This Row],[Company]],"52 week low",TRUE)</f>
        <v>1.62</v>
      </c>
      <c r="P923" s="17" cm="1">
        <f t="array" ref="P923">_FV(Table1[[#This Row],[Company]],"Beta")</f>
        <v>2.0110000000000001</v>
      </c>
      <c r="Q923" s="65" t="s">
        <v>549</v>
      </c>
      <c r="R923" s="19" t="s">
        <v>19</v>
      </c>
    </row>
    <row r="924" spans="2:18" ht="38.25" x14ac:dyDescent="0.25">
      <c r="B924" s="5" t="s">
        <v>574</v>
      </c>
      <c r="C924" s="6" t="s">
        <v>575</v>
      </c>
      <c r="D924" s="6" t="e" vm="923">
        <v>#VALUE!</v>
      </c>
      <c r="E924" s="5" t="s">
        <v>47</v>
      </c>
      <c r="F924" s="5" t="s">
        <v>91</v>
      </c>
      <c r="G924" s="5" t="s">
        <v>92</v>
      </c>
      <c r="H924" s="5" t="s">
        <v>93</v>
      </c>
      <c r="I924" s="5">
        <v>213112</v>
      </c>
      <c r="J924" s="5" t="s">
        <v>18</v>
      </c>
      <c r="K924" s="7" cm="1">
        <f t="array" ref="K924">_FV(Table1[[#This Row],[Company]],"Market cap",TRUE)</f>
        <v>889116643</v>
      </c>
      <c r="L924" s="14" cm="1">
        <f t="array" ref="L924">+_FV(Table1[[#This Row],[Company]],"price")</f>
        <v>15.51</v>
      </c>
      <c r="M924" s="18">
        <f>+Table1[[#This Row],[Last Price]]/Table1[[#This Row],[52 week high]]</f>
        <v>0.65776081424936395</v>
      </c>
      <c r="N924" s="16" cm="1">
        <f t="array" ref="N924">_FV(Table1[[#This Row],[Company]],"52 week high",TRUE)</f>
        <v>23.58</v>
      </c>
      <c r="O924" s="16" cm="1">
        <f t="array" ref="O924">_FV(Table1[[#This Row],[Company]],"52 week low",TRUE)</f>
        <v>10.69</v>
      </c>
      <c r="P924" s="17" cm="1">
        <f t="array" ref="P924">_FV(Table1[[#This Row],[Company]],"Beta")</f>
        <v>0.91500000000000004</v>
      </c>
      <c r="Q924" s="65" t="s">
        <v>576</v>
      </c>
      <c r="R924" s="19" t="s">
        <v>19</v>
      </c>
    </row>
    <row r="925" spans="2:18" ht="25.5" x14ac:dyDescent="0.25">
      <c r="B925" s="5" t="s">
        <v>580</v>
      </c>
      <c r="C925" s="6" t="s">
        <v>581</v>
      </c>
      <c r="D925" s="6" t="e" vm="924">
        <v>#VALUE!</v>
      </c>
      <c r="E925" s="5" t="s">
        <v>47</v>
      </c>
      <c r="F925" s="5" t="s">
        <v>48</v>
      </c>
      <c r="G925" s="5" t="s">
        <v>195</v>
      </c>
      <c r="H925" s="5" t="s">
        <v>195</v>
      </c>
      <c r="I925" s="5">
        <v>423390</v>
      </c>
      <c r="J925" s="5" t="s">
        <v>18</v>
      </c>
      <c r="K925" s="7" cm="1">
        <f t="array" ref="K925">_FV(Table1[[#This Row],[Company]],"Market cap",TRUE)</f>
        <v>3485898152</v>
      </c>
      <c r="L925" s="14" cm="1">
        <f t="array" ref="L925">+_FV(Table1[[#This Row],[Company]],"price")</f>
        <v>76.34</v>
      </c>
      <c r="M925" s="18">
        <f>+Table1[[#This Row],[Last Price]]/Table1[[#This Row],[52 week high]]</f>
        <v>0.75967757985869244</v>
      </c>
      <c r="N925" s="16" cm="1">
        <f t="array" ref="N925">_FV(Table1[[#This Row],[Company]],"52 week high",TRUE)</f>
        <v>100.49</v>
      </c>
      <c r="O925" s="16" cm="1">
        <f t="array" ref="O925">_FV(Table1[[#This Row],[Company]],"52 week low",TRUE)</f>
        <v>66.86</v>
      </c>
      <c r="P925" s="17" cm="1">
        <f t="array" ref="P925">_FV(Table1[[#This Row],[Company]],"Beta")</f>
        <v>1.1384000000000001</v>
      </c>
      <c r="Q925" s="65" t="s">
        <v>582</v>
      </c>
      <c r="R925" s="19" t="s">
        <v>19</v>
      </c>
    </row>
    <row r="926" spans="2:18" x14ac:dyDescent="0.25">
      <c r="B926" s="5" t="s">
        <v>583</v>
      </c>
      <c r="C926" s="6" t="s">
        <v>584</v>
      </c>
      <c r="D926" s="6" t="e" vm="925">
        <v>#VALUE!</v>
      </c>
      <c r="E926" s="5" t="s">
        <v>47</v>
      </c>
      <c r="F926" s="5" t="s">
        <v>48</v>
      </c>
      <c r="G926" s="5" t="s">
        <v>137</v>
      </c>
      <c r="H926" s="5" t="s">
        <v>138</v>
      </c>
      <c r="I926" s="5">
        <v>334413</v>
      </c>
      <c r="J926" s="5" t="s">
        <v>18</v>
      </c>
      <c r="K926" s="7" cm="1">
        <f t="array" ref="K926">_FV(Table1[[#This Row],[Company]],"Market cap",TRUE)</f>
        <v>3223506510</v>
      </c>
      <c r="L926" s="14" cm="1">
        <f t="array" ref="L926">+_FV(Table1[[#This Row],[Company]],"price")</f>
        <v>21.42</v>
      </c>
      <c r="M926" s="18">
        <f>+Table1[[#This Row],[Last Price]]/Table1[[#This Row],[52 week high]]</f>
        <v>0.87108580723871498</v>
      </c>
      <c r="N926" s="16" cm="1">
        <f t="array" ref="N926">_FV(Table1[[#This Row],[Company]],"52 week high",TRUE)</f>
        <v>24.59</v>
      </c>
      <c r="O926" s="16" cm="1">
        <f t="array" ref="O926">_FV(Table1[[#This Row],[Company]],"52 week low",TRUE)</f>
        <v>5.4450000000000003</v>
      </c>
      <c r="P926" s="17" cm="1">
        <f t="array" ref="P926">_FV(Table1[[#This Row],[Company]],"Beta")</f>
        <v>2.1379999999999999</v>
      </c>
      <c r="Q926" s="65" t="s">
        <v>472</v>
      </c>
      <c r="R926" s="19" t="s">
        <v>19</v>
      </c>
    </row>
    <row r="927" spans="2:18" ht="38.25" x14ac:dyDescent="0.25">
      <c r="B927" s="5" t="s">
        <v>607</v>
      </c>
      <c r="C927" s="6" t="s">
        <v>608</v>
      </c>
      <c r="D927" s="6" t="e" vm="926">
        <v>#VALUE!</v>
      </c>
      <c r="E927" s="5" t="s">
        <v>47</v>
      </c>
      <c r="F927" s="5" t="s">
        <v>91</v>
      </c>
      <c r="G927" s="5" t="s">
        <v>308</v>
      </c>
      <c r="H927" s="5" t="s">
        <v>309</v>
      </c>
      <c r="I927" s="5">
        <v>561320</v>
      </c>
      <c r="J927" s="5" t="s">
        <v>18</v>
      </c>
      <c r="K927" s="7" cm="1">
        <f t="array" ref="K927">_FV(Table1[[#This Row],[Company]],"Market cap",TRUE)</f>
        <v>4452577000</v>
      </c>
      <c r="L927" s="14" cm="1">
        <f t="array" ref="L927">+_FV(Table1[[#This Row],[Company]],"price")</f>
        <v>89.23</v>
      </c>
      <c r="M927" s="18">
        <f>+Table1[[#This Row],[Last Price]]/Table1[[#This Row],[52 week high]]</f>
        <v>0.71757137112987546</v>
      </c>
      <c r="N927" s="16" cm="1">
        <f t="array" ref="N927">_FV(Table1[[#This Row],[Company]],"52 week high",TRUE)</f>
        <v>124.35</v>
      </c>
      <c r="O927" s="16" cm="1">
        <f t="array" ref="O927">_FV(Table1[[#This Row],[Company]],"52 week low",TRUE)</f>
        <v>78.254999999999995</v>
      </c>
      <c r="P927" s="17" cm="1">
        <f t="array" ref="P927">_FV(Table1[[#This Row],[Company]],"Beta")</f>
        <v>1.633</v>
      </c>
      <c r="Q927" s="65" t="s">
        <v>609</v>
      </c>
      <c r="R927" s="19" t="s">
        <v>19</v>
      </c>
    </row>
    <row r="928" spans="2:18" ht="25.5" x14ac:dyDescent="0.25">
      <c r="B928" s="5" t="s">
        <v>641</v>
      </c>
      <c r="C928" s="6" t="s">
        <v>642</v>
      </c>
      <c r="D928" s="6" t="e" vm="927">
        <v>#VALUE!</v>
      </c>
      <c r="E928" s="5" t="s">
        <v>47</v>
      </c>
      <c r="F928" s="5" t="s">
        <v>257</v>
      </c>
      <c r="G928" s="5" t="s">
        <v>258</v>
      </c>
      <c r="H928" s="5" t="s">
        <v>258</v>
      </c>
      <c r="I928" s="5">
        <v>481111</v>
      </c>
      <c r="J928" s="5" t="s">
        <v>18</v>
      </c>
      <c r="K928" s="7" cm="1">
        <f t="array" ref="K928">_FV(Table1[[#This Row],[Company]],"Market cap",TRUE)</f>
        <v>2898225591</v>
      </c>
      <c r="L928" s="14" cm="1">
        <f t="array" ref="L928">+_FV(Table1[[#This Row],[Company]],"price")</f>
        <v>102.179</v>
      </c>
      <c r="M928" s="18">
        <f>+Table1[[#This Row],[Last Price]]/Table1[[#This Row],[52 week high]]</f>
        <v>0.99911019849418214</v>
      </c>
      <c r="N928" s="16" cm="1">
        <f t="array" ref="N928">_FV(Table1[[#This Row],[Company]],"52 week high",TRUE)</f>
        <v>102.27</v>
      </c>
      <c r="O928" s="16" cm="1">
        <f t="array" ref="O928">_FV(Table1[[#This Row],[Company]],"52 week low",TRUE)</f>
        <v>58.7</v>
      </c>
      <c r="P928" s="17" cm="1">
        <f t="array" ref="P928">_FV(Table1[[#This Row],[Company]],"Beta")</f>
        <v>1.1267</v>
      </c>
      <c r="Q928" s="65" t="s">
        <v>643</v>
      </c>
      <c r="R928" s="19" t="s">
        <v>26</v>
      </c>
    </row>
    <row r="929" spans="2:18" ht="38.25" x14ac:dyDescent="0.25">
      <c r="B929" s="5" t="s">
        <v>711</v>
      </c>
      <c r="C929" s="6" t="s">
        <v>712</v>
      </c>
      <c r="D929" s="6" t="e" vm="928">
        <v>#VALUE!</v>
      </c>
      <c r="E929" s="5" t="s">
        <v>47</v>
      </c>
      <c r="F929" s="5" t="s">
        <v>257</v>
      </c>
      <c r="G929" s="5" t="s">
        <v>537</v>
      </c>
      <c r="H929" s="5" t="s">
        <v>538</v>
      </c>
      <c r="I929" s="5">
        <v>532111</v>
      </c>
      <c r="J929" s="5" t="s">
        <v>18</v>
      </c>
      <c r="K929" s="7" cm="1">
        <f t="array" ref="K929">_FV(Table1[[#This Row],[Company]],"Market cap",TRUE)</f>
        <v>7996382504</v>
      </c>
      <c r="L929" s="14" cm="1">
        <f t="array" ref="L929">+_FV(Table1[[#This Row],[Company]],"price")</f>
        <v>192.84</v>
      </c>
      <c r="M929" s="18">
        <f>+Table1[[#This Row],[Last Price]]/Table1[[#This Row],[52 week high]]</f>
        <v>0.58828553996339228</v>
      </c>
      <c r="N929" s="16" cm="1">
        <f t="array" ref="N929">_FV(Table1[[#This Row],[Company]],"52 week high",TRUE)</f>
        <v>327.8</v>
      </c>
      <c r="O929" s="16" cm="1">
        <f t="array" ref="O929">_FV(Table1[[#This Row],[Company]],"52 week low",TRUE)</f>
        <v>131.83000000000001</v>
      </c>
      <c r="P929" s="17" cm="1">
        <f t="array" ref="P929">_FV(Table1[[#This Row],[Company]],"Beta")</f>
        <v>2.3477999999999999</v>
      </c>
      <c r="Q929" s="65" t="s">
        <v>713</v>
      </c>
      <c r="R929" s="19" t="s">
        <v>19</v>
      </c>
    </row>
    <row r="930" spans="2:18" ht="25.5" x14ac:dyDescent="0.25">
      <c r="B930" s="5" t="s">
        <v>729</v>
      </c>
      <c r="C930" s="6" t="s">
        <v>730</v>
      </c>
      <c r="D930" s="6" t="e" vm="929">
        <v>#VALUE!</v>
      </c>
      <c r="E930" s="5" t="s">
        <v>47</v>
      </c>
      <c r="F930" s="5" t="s">
        <v>48</v>
      </c>
      <c r="G930" s="5" t="s">
        <v>212</v>
      </c>
      <c r="H930" s="5" t="s">
        <v>212</v>
      </c>
      <c r="I930" s="5">
        <v>332994</v>
      </c>
      <c r="J930" s="5" t="s">
        <v>18</v>
      </c>
      <c r="K930" s="7" cm="1">
        <f t="array" ref="K930">_FV(Table1[[#This Row],[Company]],"Market cap",TRUE)</f>
        <v>13782237507</v>
      </c>
      <c r="L930" s="14" cm="1">
        <f t="array" ref="L930">+_FV(Table1[[#This Row],[Company]],"price")</f>
        <v>193.66499999999999</v>
      </c>
      <c r="M930" s="18">
        <f>+Table1[[#This Row],[Last Price]]/Table1[[#This Row],[52 week high]]</f>
        <v>0.97889708855640911</v>
      </c>
      <c r="N930" s="16" cm="1">
        <f t="array" ref="N930">_FV(Table1[[#This Row],[Company]],"52 week high",TRUE)</f>
        <v>197.84</v>
      </c>
      <c r="O930" s="16" cm="1">
        <f t="array" ref="O930">_FV(Table1[[#This Row],[Company]],"52 week low",TRUE)</f>
        <v>82.494399999999999</v>
      </c>
      <c r="P930" s="17" cm="1">
        <f t="array" ref="P930">_FV(Table1[[#This Row],[Company]],"Beta")</f>
        <v>0.82769999999999999</v>
      </c>
      <c r="Q930" s="65" t="s">
        <v>731</v>
      </c>
      <c r="R930" s="19" t="s">
        <v>26</v>
      </c>
    </row>
    <row r="931" spans="2:18" ht="25.5" x14ac:dyDescent="0.25">
      <c r="B931" s="5" t="s">
        <v>741</v>
      </c>
      <c r="C931" s="6" t="s">
        <v>742</v>
      </c>
      <c r="D931" s="6" t="e" vm="930">
        <v>#VALUE!</v>
      </c>
      <c r="E931" s="5" t="s">
        <v>47</v>
      </c>
      <c r="F931" s="5" t="s">
        <v>48</v>
      </c>
      <c r="G931" s="5" t="s">
        <v>195</v>
      </c>
      <c r="H931" s="5" t="s">
        <v>195</v>
      </c>
      <c r="I931" s="5">
        <v>326199</v>
      </c>
      <c r="J931" s="5" t="s">
        <v>18</v>
      </c>
      <c r="K931" s="7" cm="1">
        <f t="array" ref="K931">_FV(Table1[[#This Row],[Company]],"Market cap",TRUE)</f>
        <v>3535521186</v>
      </c>
      <c r="L931" s="14" cm="1">
        <f t="array" ref="L931">+_FV(Table1[[#This Row],[Company]],"price")</f>
        <v>23.456299999999999</v>
      </c>
      <c r="M931" s="18">
        <f>+Table1[[#This Row],[Last Price]]/Table1[[#This Row],[52 week high]]</f>
        <v>0.66922396576319543</v>
      </c>
      <c r="N931" s="16" cm="1">
        <f t="array" ref="N931">_FV(Table1[[#This Row],[Company]],"52 week high",TRUE)</f>
        <v>35.049999999999997</v>
      </c>
      <c r="O931" s="16" cm="1">
        <f t="array" ref="O931">_FV(Table1[[#This Row],[Company]],"52 week low",TRUE)</f>
        <v>15.12</v>
      </c>
      <c r="P931" s="17" cm="1">
        <f t="array" ref="P931">_FV(Table1[[#This Row],[Company]],"Beta")</f>
        <v>1.738</v>
      </c>
      <c r="Q931" s="65" t="s">
        <v>743</v>
      </c>
      <c r="R931" s="19" t="s">
        <v>26</v>
      </c>
    </row>
    <row r="932" spans="2:18" ht="38.25" x14ac:dyDescent="0.25">
      <c r="B932" s="5" t="s">
        <v>777</v>
      </c>
      <c r="C932" s="6" t="s">
        <v>778</v>
      </c>
      <c r="D932" s="6" t="e" vm="931">
        <v>#VALUE!</v>
      </c>
      <c r="E932" s="5" t="s">
        <v>47</v>
      </c>
      <c r="F932" s="5" t="s">
        <v>48</v>
      </c>
      <c r="G932" s="5" t="s">
        <v>779</v>
      </c>
      <c r="H932" s="5" t="s">
        <v>779</v>
      </c>
      <c r="I932" s="5">
        <v>423330</v>
      </c>
      <c r="J932" s="5" t="s">
        <v>18</v>
      </c>
      <c r="K932" s="7" cm="1">
        <f t="array" ref="K932">_FV(Table1[[#This Row],[Company]],"Market cap",TRUE)</f>
        <v>3561490595</v>
      </c>
      <c r="L932" s="14" cm="1">
        <f t="array" ref="L932">+_FV(Table1[[#This Row],[Company]],"price")</f>
        <v>54.74</v>
      </c>
      <c r="M932" s="18">
        <f>+Table1[[#This Row],[Last Price]]/Table1[[#This Row],[52 week high]]</f>
        <v>0.83828483920367536</v>
      </c>
      <c r="N932" s="16" cm="1">
        <f t="array" ref="N932">_FV(Table1[[#This Row],[Company]],"52 week high",TRUE)</f>
        <v>65.3</v>
      </c>
      <c r="O932" s="16" cm="1">
        <f t="array" ref="O932">_FV(Table1[[#This Row],[Company]],"52 week low",TRUE)</f>
        <v>45.71</v>
      </c>
      <c r="P932" s="17" cm="1">
        <f t="array" ref="P932">_FV(Table1[[#This Row],[Company]],"Beta")</f>
        <v>1.6329</v>
      </c>
      <c r="Q932" s="65" t="s">
        <v>780</v>
      </c>
      <c r="R932" s="19" t="s">
        <v>26</v>
      </c>
    </row>
    <row r="933" spans="2:18" ht="38.25" x14ac:dyDescent="0.25">
      <c r="B933" s="5" t="s">
        <v>882</v>
      </c>
      <c r="C933" s="6" t="s">
        <v>883</v>
      </c>
      <c r="D933" s="6" t="e" vm="932">
        <v>#VALUE!</v>
      </c>
      <c r="E933" s="5" t="s">
        <v>47</v>
      </c>
      <c r="F933" s="5" t="s">
        <v>48</v>
      </c>
      <c r="G933" s="5" t="s">
        <v>137</v>
      </c>
      <c r="H933" s="5" t="s">
        <v>138</v>
      </c>
      <c r="I933" s="5">
        <v>311111</v>
      </c>
      <c r="J933" s="5" t="s">
        <v>18</v>
      </c>
      <c r="K933" s="7" cm="1">
        <f t="array" ref="K933">_FV(Table1[[#This Row],[Company]],"Market cap",TRUE)</f>
        <v>678029916</v>
      </c>
      <c r="L933" s="14" cm="1">
        <f t="array" ref="L933">+_FV(Table1[[#This Row],[Company]],"price")</f>
        <v>13.33</v>
      </c>
      <c r="M933" s="18">
        <f>+Table1[[#This Row],[Last Price]]/Table1[[#This Row],[52 week high]]</f>
        <v>0.44448149383127711</v>
      </c>
      <c r="N933" s="16" cm="1">
        <f t="array" ref="N933">_FV(Table1[[#This Row],[Company]],"52 week high",TRUE)</f>
        <v>29.99</v>
      </c>
      <c r="O933" s="16" cm="1">
        <f t="array" ref="O933">_FV(Table1[[#This Row],[Company]],"52 week low",TRUE)</f>
        <v>9.85</v>
      </c>
      <c r="P933" s="17" cm="1">
        <f t="array" ref="P933">_FV(Table1[[#This Row],[Company]],"Beta")</f>
        <v>3.1974</v>
      </c>
      <c r="Q933" s="65" t="s">
        <v>884</v>
      </c>
      <c r="R933" s="19" t="s">
        <v>26</v>
      </c>
    </row>
    <row r="934" spans="2:18" ht="38.25" x14ac:dyDescent="0.25">
      <c r="B934" s="5" t="s">
        <v>888</v>
      </c>
      <c r="C934" s="6" t="s">
        <v>889</v>
      </c>
      <c r="D934" s="6" t="e" vm="933">
        <v>#VALUE!</v>
      </c>
      <c r="E934" s="5" t="s">
        <v>47</v>
      </c>
      <c r="F934" s="5" t="s">
        <v>48</v>
      </c>
      <c r="G934" s="5" t="s">
        <v>137</v>
      </c>
      <c r="H934" s="5" t="s">
        <v>890</v>
      </c>
      <c r="I934" s="5">
        <v>335999</v>
      </c>
      <c r="J934" s="5" t="s">
        <v>18</v>
      </c>
      <c r="K934" s="7" cm="1">
        <f t="array" ref="K934">_FV(Table1[[#This Row],[Company]],"Market cap",TRUE)</f>
        <v>4748717235</v>
      </c>
      <c r="L934" s="14" cm="1">
        <f t="array" ref="L934">+_FV(Table1[[#This Row],[Company]],"price")</f>
        <v>24.33</v>
      </c>
      <c r="M934" s="18">
        <f>+Table1[[#This Row],[Last Price]]/Table1[[#This Row],[52 week high]]</f>
        <v>0.77311725452812197</v>
      </c>
      <c r="N934" s="16" cm="1">
        <f t="array" ref="N934">_FV(Table1[[#This Row],[Company]],"52 week high",TRUE)</f>
        <v>31.47</v>
      </c>
      <c r="O934" s="16" cm="1">
        <f t="array" ref="O934">_FV(Table1[[#This Row],[Company]],"52 week low",TRUE)</f>
        <v>11.47</v>
      </c>
      <c r="P934" s="17" cm="1">
        <f t="array" ref="P934">_FV(Table1[[#This Row],[Company]],"Beta")</f>
        <v>2.8753000000000002</v>
      </c>
      <c r="Q934" s="65" t="s">
        <v>891</v>
      </c>
      <c r="R934" s="19" t="s">
        <v>26</v>
      </c>
    </row>
    <row r="935" spans="2:18" ht="25.5" x14ac:dyDescent="0.25">
      <c r="B935" s="5" t="s">
        <v>901</v>
      </c>
      <c r="C935" s="6" t="s">
        <v>902</v>
      </c>
      <c r="D935" s="6" t="e" vm="934">
        <v>#VALUE!</v>
      </c>
      <c r="E935" s="5" t="s">
        <v>47</v>
      </c>
      <c r="F935" s="5" t="s">
        <v>48</v>
      </c>
      <c r="G935" s="5" t="s">
        <v>212</v>
      </c>
      <c r="H935" s="5" t="s">
        <v>212</v>
      </c>
      <c r="I935" s="5">
        <v>336411</v>
      </c>
      <c r="J935" s="5" t="s">
        <v>18</v>
      </c>
      <c r="K935" s="7" cm="1">
        <f t="array" ref="K935">_FV(Table1[[#This Row],[Company]],"Market cap",TRUE)</f>
        <v>125412884582</v>
      </c>
      <c r="L935" s="14" cm="1">
        <f t="array" ref="L935">+_FV(Table1[[#This Row],[Company]],"price")</f>
        <v>209.86449999999999</v>
      </c>
      <c r="M935" s="18">
        <f>+Table1[[#This Row],[Last Price]]/Table1[[#This Row],[52 week high]]</f>
        <v>0.94012677507503473</v>
      </c>
      <c r="N935" s="16" cm="1">
        <f t="array" ref="N935">_FV(Table1[[#This Row],[Company]],"52 week high",TRUE)</f>
        <v>223.23</v>
      </c>
      <c r="O935" s="16" cm="1">
        <f t="array" ref="O935">_FV(Table1[[#This Row],[Company]],"52 week low",TRUE)</f>
        <v>113.02</v>
      </c>
      <c r="P935" s="17" cm="1">
        <f t="array" ref="P935">_FV(Table1[[#This Row],[Company]],"Beta")</f>
        <v>1.4079999999999999</v>
      </c>
      <c r="Q935" s="65" t="s">
        <v>903</v>
      </c>
      <c r="R935" s="19" t="s">
        <v>19</v>
      </c>
    </row>
    <row r="936" spans="2:18" ht="38.25" x14ac:dyDescent="0.25">
      <c r="B936" s="5" t="s">
        <v>904</v>
      </c>
      <c r="C936" s="6" t="s">
        <v>905</v>
      </c>
      <c r="D936" s="6" t="e" vm="935">
        <v>#VALUE!</v>
      </c>
      <c r="E936" s="5" t="s">
        <v>47</v>
      </c>
      <c r="F936" s="5" t="s">
        <v>48</v>
      </c>
      <c r="G936" s="5" t="s">
        <v>779</v>
      </c>
      <c r="H936" s="5" t="s">
        <v>779</v>
      </c>
      <c r="I936" s="5">
        <v>321211</v>
      </c>
      <c r="J936" s="5" t="s">
        <v>18</v>
      </c>
      <c r="K936" s="7" cm="1">
        <f t="array" ref="K936">_FV(Table1[[#This Row],[Company]],"Market cap",TRUE)</f>
        <v>2883233123</v>
      </c>
      <c r="L936" s="14" cm="1">
        <f t="array" ref="L936">+_FV(Table1[[#This Row],[Company]],"price")</f>
        <v>73.09</v>
      </c>
      <c r="M936" s="18">
        <f>+Table1[[#This Row],[Last Price]]/Table1[[#This Row],[52 week high]]</f>
        <v>0.86999994048433849</v>
      </c>
      <c r="N936" s="16" cm="1">
        <f t="array" ref="N936">_FV(Table1[[#This Row],[Company]],"52 week high",TRUE)</f>
        <v>84.011499999999998</v>
      </c>
      <c r="O936" s="16" cm="1">
        <f t="array" ref="O936">_FV(Table1[[#This Row],[Company]],"52 week low",TRUE)</f>
        <v>54.39</v>
      </c>
      <c r="P936" s="17" cm="1">
        <f t="array" ref="P936">_FV(Table1[[#This Row],[Company]],"Beta")</f>
        <v>1.5383</v>
      </c>
      <c r="Q936" s="65" t="s">
        <v>906</v>
      </c>
      <c r="R936" s="19" t="s">
        <v>19</v>
      </c>
    </row>
    <row r="937" spans="2:18" ht="38.25" x14ac:dyDescent="0.25">
      <c r="B937" s="5" t="s">
        <v>913</v>
      </c>
      <c r="C937" s="6" t="s">
        <v>914</v>
      </c>
      <c r="D937" s="6" t="e" vm="936">
        <v>#VALUE!</v>
      </c>
      <c r="E937" s="5" t="s">
        <v>47</v>
      </c>
      <c r="F937" s="5" t="s">
        <v>91</v>
      </c>
      <c r="G937" s="5" t="s">
        <v>308</v>
      </c>
      <c r="H937" s="5" t="s">
        <v>915</v>
      </c>
      <c r="I937" s="5">
        <v>541690</v>
      </c>
      <c r="J937" s="5" t="s">
        <v>18</v>
      </c>
      <c r="K937" s="7" cm="1">
        <f t="array" ref="K937">_FV(Table1[[#This Row],[Company]],"Market cap",TRUE)</f>
        <v>12261330000</v>
      </c>
      <c r="L937" s="14" cm="1">
        <f t="array" ref="L937">+_FV(Table1[[#This Row],[Company]],"price")</f>
        <v>92.71</v>
      </c>
      <c r="M937" s="18">
        <f>+Table1[[#This Row],[Last Price]]/Table1[[#This Row],[52 week high]]</f>
        <v>0.82374474663918185</v>
      </c>
      <c r="N937" s="16" cm="1">
        <f t="array" ref="N937">_FV(Table1[[#This Row],[Company]],"52 week high",TRUE)</f>
        <v>112.547</v>
      </c>
      <c r="O937" s="16" cm="1">
        <f t="array" ref="O937">_FV(Table1[[#This Row],[Company]],"52 week low",TRUE)</f>
        <v>69.680000000000007</v>
      </c>
      <c r="P937" s="17" cm="1">
        <f t="array" ref="P937">_FV(Table1[[#This Row],[Company]],"Beta")</f>
        <v>0.60550000000000004</v>
      </c>
      <c r="Q937" s="65" t="s">
        <v>916</v>
      </c>
      <c r="R937" s="19" t="s">
        <v>19</v>
      </c>
    </row>
    <row r="938" spans="2:18" ht="38.25" x14ac:dyDescent="0.25">
      <c r="B938" s="5" t="s">
        <v>946</v>
      </c>
      <c r="C938" s="6" t="s">
        <v>947</v>
      </c>
      <c r="D938" s="6" t="e" vm="937">
        <v>#VALUE!</v>
      </c>
      <c r="E938" s="5" t="s">
        <v>47</v>
      </c>
      <c r="F938" s="5" t="s">
        <v>91</v>
      </c>
      <c r="G938" s="5" t="s">
        <v>92</v>
      </c>
      <c r="H938" s="5" t="s">
        <v>93</v>
      </c>
      <c r="I938" s="5">
        <v>561730</v>
      </c>
      <c r="J938" s="5" t="s">
        <v>18</v>
      </c>
      <c r="K938" s="7" cm="1">
        <f t="array" ref="K938">_FV(Table1[[#This Row],[Company]],"Market cap",TRUE)</f>
        <v>750152844</v>
      </c>
      <c r="L938" s="14" cm="1">
        <f t="array" ref="L938">+_FV(Table1[[#This Row],[Company]],"price")</f>
        <v>8.0250000000000004</v>
      </c>
      <c r="M938" s="18">
        <f>+Table1[[#This Row],[Last Price]]/Table1[[#This Row],[52 week high]]</f>
        <v>0.57036247334754797</v>
      </c>
      <c r="N938" s="16" cm="1">
        <f t="array" ref="N938">_FV(Table1[[#This Row],[Company]],"52 week high",TRUE)</f>
        <v>14.07</v>
      </c>
      <c r="O938" s="16" cm="1">
        <f t="array" ref="O938">_FV(Table1[[#This Row],[Company]],"52 week low",TRUE)</f>
        <v>5.78</v>
      </c>
      <c r="P938" s="17" cm="1">
        <f t="array" ref="P938">_FV(Table1[[#This Row],[Company]],"Beta")</f>
        <v>1.3108</v>
      </c>
      <c r="Q938" s="65" t="s">
        <v>948</v>
      </c>
      <c r="R938" s="19" t="s">
        <v>19</v>
      </c>
    </row>
    <row r="939" spans="2:18" x14ac:dyDescent="0.25">
      <c r="B939" s="5" t="s">
        <v>976</v>
      </c>
      <c r="C939" s="6" t="s">
        <v>977</v>
      </c>
      <c r="D939" s="6" t="e" vm="938">
        <v>#VALUE!</v>
      </c>
      <c r="E939" s="5" t="s">
        <v>47</v>
      </c>
      <c r="F939" s="5" t="s">
        <v>48</v>
      </c>
      <c r="G939" s="5" t="s">
        <v>195</v>
      </c>
      <c r="H939" s="5" t="s">
        <v>195</v>
      </c>
      <c r="I939" s="5">
        <v>444190</v>
      </c>
      <c r="J939" s="5" t="s">
        <v>18</v>
      </c>
      <c r="K939" s="7" cm="1">
        <f t="array" ref="K939">_FV(Table1[[#This Row],[Company]],"Market cap",TRUE)</f>
        <v>11389927423</v>
      </c>
      <c r="L939" s="14" cm="1">
        <f t="array" ref="L939">+_FV(Table1[[#This Row],[Company]],"price")</f>
        <v>77.39</v>
      </c>
      <c r="M939" s="18">
        <f>+Table1[[#This Row],[Last Price]]/Table1[[#This Row],[52 week high]]</f>
        <v>0.98460559796437663</v>
      </c>
      <c r="N939" s="16" cm="1">
        <f t="array" ref="N939">_FV(Table1[[#This Row],[Company]],"52 week high",TRUE)</f>
        <v>78.599999999999994</v>
      </c>
      <c r="O939" s="16" cm="1">
        <f t="array" ref="O939">_FV(Table1[[#This Row],[Company]],"52 week low",TRUE)</f>
        <v>48.91</v>
      </c>
      <c r="P939" s="17" cm="1">
        <f t="array" ref="P939">_FV(Table1[[#This Row],[Company]],"Beta")</f>
        <v>1.9976</v>
      </c>
      <c r="Q939" s="65" t="s">
        <v>978</v>
      </c>
      <c r="R939" s="19" t="s">
        <v>26</v>
      </c>
    </row>
    <row r="940" spans="2:18" ht="38.25" x14ac:dyDescent="0.25">
      <c r="B940" s="5" t="s">
        <v>982</v>
      </c>
      <c r="C940" s="6" t="s">
        <v>983</v>
      </c>
      <c r="D940" s="6" t="e" vm="939">
        <v>#VALUE!</v>
      </c>
      <c r="E940" s="5" t="s">
        <v>47</v>
      </c>
      <c r="F940" s="5" t="s">
        <v>48</v>
      </c>
      <c r="G940" s="5" t="s">
        <v>212</v>
      </c>
      <c r="H940" s="5" t="s">
        <v>212</v>
      </c>
      <c r="I940" s="5">
        <v>541330</v>
      </c>
      <c r="J940" s="5" t="s">
        <v>18</v>
      </c>
      <c r="K940" s="7" cm="1">
        <f t="array" ref="K940">_FV(Table1[[#This Row],[Company]],"Market cap",TRUE)</f>
        <v>5528982996</v>
      </c>
      <c r="L940" s="14" cm="1">
        <f t="array" ref="L940">+_FV(Table1[[#This Row],[Company]],"price")</f>
        <v>60.61</v>
      </c>
      <c r="M940" s="18">
        <f>+Table1[[#This Row],[Last Price]]/Table1[[#This Row],[52 week high]]</f>
        <v>0.96451304901336721</v>
      </c>
      <c r="N940" s="16" cm="1">
        <f t="array" ref="N940">_FV(Table1[[#This Row],[Company]],"52 week high",TRUE)</f>
        <v>62.84</v>
      </c>
      <c r="O940" s="16" cm="1">
        <f t="array" ref="O940">_FV(Table1[[#This Row],[Company]],"52 week low",TRUE)</f>
        <v>42.74</v>
      </c>
      <c r="P940" s="17" cm="1">
        <f t="array" ref="P940">_FV(Table1[[#This Row],[Company]],"Beta")</f>
        <v>0.79390000000000005</v>
      </c>
      <c r="Q940" s="65" t="s">
        <v>984</v>
      </c>
      <c r="R940" s="19" t="s">
        <v>19</v>
      </c>
    </row>
    <row r="941" spans="2:18" ht="25.5" x14ac:dyDescent="0.25">
      <c r="B941" s="5" t="s">
        <v>985</v>
      </c>
      <c r="C941" s="6" t="s">
        <v>986</v>
      </c>
      <c r="D941" s="6" t="e" vm="940">
        <v>#VALUE!</v>
      </c>
      <c r="E941" s="5" t="s">
        <v>47</v>
      </c>
      <c r="F941" s="5" t="s">
        <v>257</v>
      </c>
      <c r="G941" s="5" t="s">
        <v>258</v>
      </c>
      <c r="H941" s="5" t="s">
        <v>258</v>
      </c>
      <c r="I941" s="5">
        <v>541614</v>
      </c>
      <c r="J941" s="5" t="s">
        <v>18</v>
      </c>
      <c r="K941" s="7" cm="1">
        <f t="array" ref="K941">_FV(Table1[[#This Row],[Company]],"Market cap",TRUE)</f>
        <v>11394279600</v>
      </c>
      <c r="L941" s="14" cm="1">
        <f t="array" ref="L941">+_FV(Table1[[#This Row],[Company]],"price")</f>
        <v>96.8</v>
      </c>
      <c r="M941" s="18">
        <f>+Table1[[#This Row],[Last Price]]/Table1[[#This Row],[52 week high]]</f>
        <v>0.79848222387197887</v>
      </c>
      <c r="N941" s="16" cm="1">
        <f t="array" ref="N941">_FV(Table1[[#This Row],[Company]],"52 week high",TRUE)</f>
        <v>121.23</v>
      </c>
      <c r="O941" s="16" cm="1">
        <f t="array" ref="O941">_FV(Table1[[#This Row],[Company]],"52 week low",TRUE)</f>
        <v>86.57</v>
      </c>
      <c r="P941" s="17" cm="1">
        <f t="array" ref="P941">_FV(Table1[[#This Row],[Company]],"Beta")</f>
        <v>0.78400000000000003</v>
      </c>
      <c r="Q941" s="65" t="s">
        <v>987</v>
      </c>
      <c r="R941" s="19" t="s">
        <v>19</v>
      </c>
    </row>
    <row r="942" spans="2:18" ht="51" x14ac:dyDescent="0.25">
      <c r="B942" s="5" t="s">
        <v>1000</v>
      </c>
      <c r="C942" s="6" t="s">
        <v>1001</v>
      </c>
      <c r="D942" s="6" t="e" vm="941">
        <v>#VALUE!</v>
      </c>
      <c r="E942" s="5" t="s">
        <v>47</v>
      </c>
      <c r="F942" s="5" t="s">
        <v>91</v>
      </c>
      <c r="G942" s="5" t="s">
        <v>308</v>
      </c>
      <c r="H942" s="5" t="s">
        <v>915</v>
      </c>
      <c r="I942" s="5">
        <v>541512</v>
      </c>
      <c r="J942" s="5" t="s">
        <v>18</v>
      </c>
      <c r="K942" s="7" cm="1">
        <f t="array" ref="K942">_FV(Table1[[#This Row],[Company]],"Market cap",TRUE)</f>
        <v>7070184630</v>
      </c>
      <c r="L942" s="14" cm="1">
        <f t="array" ref="L942">+_FV(Table1[[#This Row],[Company]],"price")</f>
        <v>300.755</v>
      </c>
      <c r="M942" s="18">
        <f>+Table1[[#This Row],[Last Price]]/Table1[[#This Row],[52 week high]]</f>
        <v>0.9418313343563085</v>
      </c>
      <c r="N942" s="16" cm="1">
        <f t="array" ref="N942">_FV(Table1[[#This Row],[Company]],"52 week high",TRUE)</f>
        <v>319.33</v>
      </c>
      <c r="O942" s="16" cm="1">
        <f t="array" ref="O942">_FV(Table1[[#This Row],[Company]],"52 week low",TRUE)</f>
        <v>240.02</v>
      </c>
      <c r="P942" s="17" cm="1">
        <f t="array" ref="P942">_FV(Table1[[#This Row],[Company]],"Beta")</f>
        <v>0.93059999999999998</v>
      </c>
      <c r="Q942" s="65" t="s">
        <v>1002</v>
      </c>
      <c r="R942" s="19" t="s">
        <v>19</v>
      </c>
    </row>
    <row r="943" spans="2:18" ht="25.5" x14ac:dyDescent="0.25">
      <c r="B943" s="5" t="s">
        <v>1009</v>
      </c>
      <c r="C943" s="6" t="s">
        <v>1010</v>
      </c>
      <c r="D943" s="6" t="e" vm="942">
        <v>#VALUE!</v>
      </c>
      <c r="E943" s="5" t="s">
        <v>47</v>
      </c>
      <c r="F943" s="5" t="s">
        <v>48</v>
      </c>
      <c r="G943" s="5" t="s">
        <v>212</v>
      </c>
      <c r="H943" s="5" t="s">
        <v>212</v>
      </c>
      <c r="I943" s="5" t="s">
        <v>37</v>
      </c>
      <c r="J943" s="5" t="s">
        <v>18</v>
      </c>
      <c r="K943" s="7" cm="1">
        <f t="array" ref="K943">_FV(Table1[[#This Row],[Company]],"Market cap",TRUE)</f>
        <v>839976075</v>
      </c>
      <c r="L943" s="14" cm="1">
        <f t="array" ref="L943">+_FV(Table1[[#This Row],[Company]],"price")</f>
        <v>22.5</v>
      </c>
      <c r="M943" s="18">
        <f>+Table1[[#This Row],[Last Price]]/Table1[[#This Row],[52 week high]]</f>
        <v>0.7142857142857143</v>
      </c>
      <c r="N943" s="16" cm="1">
        <f t="array" ref="N943">_FV(Table1[[#This Row],[Company]],"52 week high",TRUE)</f>
        <v>31.5</v>
      </c>
      <c r="O943" s="16" cm="1">
        <f t="array" ref="O943">_FV(Table1[[#This Row],[Company]],"52 week low",TRUE)</f>
        <v>17.739999999999998</v>
      </c>
      <c r="P943" s="17" cm="1">
        <f t="array" ref="P943">_FV(Table1[[#This Row],[Company]],"Beta")</f>
        <v>1.2470000000000001</v>
      </c>
      <c r="Q943" s="65" t="s">
        <v>1011</v>
      </c>
      <c r="R943" s="19" t="s">
        <v>19</v>
      </c>
    </row>
    <row r="944" spans="2:18" ht="38.25" x14ac:dyDescent="0.25">
      <c r="B944" s="5" t="s">
        <v>1068</v>
      </c>
      <c r="C944" s="6" t="s">
        <v>1069</v>
      </c>
      <c r="D944" s="6" t="e" vm="943">
        <v>#VALUE!</v>
      </c>
      <c r="E944" s="5" t="s">
        <v>47</v>
      </c>
      <c r="F944" s="5" t="s">
        <v>48</v>
      </c>
      <c r="G944" s="5" t="s">
        <v>195</v>
      </c>
      <c r="H944" s="5" t="s">
        <v>195</v>
      </c>
      <c r="I944" s="5">
        <v>325211</v>
      </c>
      <c r="J944" s="5" t="s">
        <v>18</v>
      </c>
      <c r="K944" s="7" cm="1">
        <f t="array" ref="K944">_FV(Table1[[#This Row],[Company]],"Market cap",TRUE)</f>
        <v>12849870000</v>
      </c>
      <c r="L944" s="14" cm="1">
        <f t="array" ref="L944">+_FV(Table1[[#This Row],[Company]],"price")</f>
        <v>248.61</v>
      </c>
      <c r="M944" s="18">
        <f>+Table1[[#This Row],[Last Price]]/Table1[[#This Row],[52 week high]]</f>
        <v>0.78005082990806696</v>
      </c>
      <c r="N944" s="16" cm="1">
        <f t="array" ref="N944">_FV(Table1[[#This Row],[Company]],"52 week high",TRUE)</f>
        <v>318.70999999999998</v>
      </c>
      <c r="O944" s="16" cm="1">
        <f t="array" ref="O944">_FV(Table1[[#This Row],[Company]],"52 week low",TRUE)</f>
        <v>214.05</v>
      </c>
      <c r="P944" s="17" cm="1">
        <f t="array" ref="P944">_FV(Table1[[#This Row],[Company]],"Beta")</f>
        <v>0.95909999999999995</v>
      </c>
      <c r="Q944" s="65" t="s">
        <v>1070</v>
      </c>
      <c r="R944" s="19" t="s">
        <v>19</v>
      </c>
    </row>
    <row r="945" spans="2:18" ht="25.5" x14ac:dyDescent="0.25">
      <c r="B945" s="5" t="s">
        <v>1074</v>
      </c>
      <c r="C945" s="6" t="s">
        <v>1075</v>
      </c>
      <c r="D945" s="6" t="e" vm="944">
        <v>#VALUE!</v>
      </c>
      <c r="E945" s="5" t="s">
        <v>47</v>
      </c>
      <c r="F945" s="5" t="s">
        <v>48</v>
      </c>
      <c r="G945" s="5" t="s">
        <v>195</v>
      </c>
      <c r="H945" s="5" t="s">
        <v>195</v>
      </c>
      <c r="I945" s="5">
        <v>333415</v>
      </c>
      <c r="J945" s="5" t="s">
        <v>18</v>
      </c>
      <c r="K945" s="7" cm="1">
        <f t="array" ref="K945">_FV(Table1[[#This Row],[Company]],"Market cap",TRUE)</f>
        <v>36561352780</v>
      </c>
      <c r="L945" s="14" cm="1">
        <f t="array" ref="L945">+_FV(Table1[[#This Row],[Company]],"price")</f>
        <v>43.72</v>
      </c>
      <c r="M945" s="18">
        <f>+Table1[[#This Row],[Last Price]]/Table1[[#This Row],[52 week high]]</f>
        <v>0.90181518151815188</v>
      </c>
      <c r="N945" s="16" cm="1">
        <f t="array" ref="N945">_FV(Table1[[#This Row],[Company]],"52 week high",TRUE)</f>
        <v>48.48</v>
      </c>
      <c r="O945" s="16" cm="1">
        <f t="array" ref="O945">_FV(Table1[[#This Row],[Company]],"52 week low",TRUE)</f>
        <v>33.1</v>
      </c>
      <c r="P945" s="17" cm="1">
        <f t="array" ref="P945">_FV(Table1[[#This Row],[Company]],"Beta")</f>
        <v>1.2789999999999999</v>
      </c>
      <c r="Q945" s="65" t="s">
        <v>1076</v>
      </c>
      <c r="R945" s="19" t="s">
        <v>19</v>
      </c>
    </row>
    <row r="946" spans="2:18" ht="38.25" x14ac:dyDescent="0.25">
      <c r="B946" s="5" t="s">
        <v>1086</v>
      </c>
      <c r="C946" s="6" t="s">
        <v>1087</v>
      </c>
      <c r="D946" s="6" t="e" vm="945">
        <v>#VALUE!</v>
      </c>
      <c r="E946" s="5" t="s">
        <v>47</v>
      </c>
      <c r="F946" s="5" t="s">
        <v>91</v>
      </c>
      <c r="G946" s="5" t="s">
        <v>92</v>
      </c>
      <c r="H946" s="5" t="s">
        <v>93</v>
      </c>
      <c r="I946" s="5">
        <v>562219</v>
      </c>
      <c r="J946" s="5" t="s">
        <v>18</v>
      </c>
      <c r="K946" s="7" cm="1">
        <f t="array" ref="K946">_FV(Table1[[#This Row],[Company]],"Market cap",TRUE)</f>
        <v>4122016740</v>
      </c>
      <c r="L946" s="14" cm="1">
        <f t="array" ref="L946">+_FV(Table1[[#This Row],[Company]],"price")</f>
        <v>79.760000000000005</v>
      </c>
      <c r="M946" s="18">
        <f>+Table1[[#This Row],[Last Price]]/Table1[[#This Row],[52 week high]]</f>
        <v>0.85994609164420488</v>
      </c>
      <c r="N946" s="16" cm="1">
        <f t="array" ref="N946">_FV(Table1[[#This Row],[Company]],"52 week high",TRUE)</f>
        <v>92.75</v>
      </c>
      <c r="O946" s="16" cm="1">
        <f t="array" ref="O946">_FV(Table1[[#This Row],[Company]],"52 week low",TRUE)</f>
        <v>63.904299999999999</v>
      </c>
      <c r="P946" s="17" cm="1">
        <f t="array" ref="P946">_FV(Table1[[#This Row],[Company]],"Beta")</f>
        <v>0.92669999999999997</v>
      </c>
      <c r="Q946" s="65" t="s">
        <v>1088</v>
      </c>
      <c r="R946" s="19" t="s">
        <v>19</v>
      </c>
    </row>
    <row r="947" spans="2:18" ht="38.25" x14ac:dyDescent="0.25">
      <c r="B947" s="5" t="s">
        <v>1095</v>
      </c>
      <c r="C947" s="6" t="s">
        <v>1096</v>
      </c>
      <c r="D947" s="6" t="e" vm="946">
        <v>#VALUE!</v>
      </c>
      <c r="E947" s="5" t="s">
        <v>47</v>
      </c>
      <c r="F947" s="5" t="s">
        <v>48</v>
      </c>
      <c r="G947" s="5" t="s">
        <v>49</v>
      </c>
      <c r="H947" s="5" t="s">
        <v>351</v>
      </c>
      <c r="I947" s="5">
        <v>333120</v>
      </c>
      <c r="J947" s="5" t="s">
        <v>18</v>
      </c>
      <c r="K947" s="7" cm="1">
        <f t="array" ref="K947">_FV(Table1[[#This Row],[Company]],"Market cap",TRUE)</f>
        <v>136607467500</v>
      </c>
      <c r="L947" s="14" cm="1">
        <f t="array" ref="L947">+_FV(Table1[[#This Row],[Company]],"price")</f>
        <v>262.5</v>
      </c>
      <c r="M947" s="18">
        <f>+Table1[[#This Row],[Last Price]]/Table1[[#This Row],[52 week high]]</f>
        <v>0.98669373026612528</v>
      </c>
      <c r="N947" s="16" cm="1">
        <f t="array" ref="N947">_FV(Table1[[#This Row],[Company]],"52 week high",TRUE)</f>
        <v>266.04000000000002</v>
      </c>
      <c r="O947" s="16" cm="1">
        <f t="array" ref="O947">_FV(Table1[[#This Row],[Company]],"52 week low",TRUE)</f>
        <v>160.6</v>
      </c>
      <c r="P947" s="17" cm="1">
        <f t="array" ref="P947">_FV(Table1[[#This Row],[Company]],"Beta")</f>
        <v>1.113</v>
      </c>
      <c r="Q947" s="65" t="s">
        <v>1097</v>
      </c>
      <c r="R947" s="19" t="s">
        <v>19</v>
      </c>
    </row>
    <row r="948" spans="2:18" ht="38.25" x14ac:dyDescent="0.25">
      <c r="B948" s="5" t="s">
        <v>1149</v>
      </c>
      <c r="C948" s="6" t="s">
        <v>1150</v>
      </c>
      <c r="D948" s="6" t="e" vm="947">
        <v>#VALUE!</v>
      </c>
      <c r="E948" s="5" t="s">
        <v>47</v>
      </c>
      <c r="F948" s="5" t="s">
        <v>48</v>
      </c>
      <c r="G948" s="5" t="s">
        <v>137</v>
      </c>
      <c r="H948" s="5" t="s">
        <v>138</v>
      </c>
      <c r="I948" s="5">
        <v>525990</v>
      </c>
      <c r="J948" s="5" t="s">
        <v>18</v>
      </c>
      <c r="K948" s="7" cm="1">
        <f t="array" ref="K948">_FV(Table1[[#This Row],[Company]],"Market cap",TRUE)</f>
        <v>4038708426</v>
      </c>
      <c r="L948" s="14" cm="1">
        <f t="array" ref="L948">+_FV(Table1[[#This Row],[Company]],"price")</f>
        <v>11.82</v>
      </c>
      <c r="M948" s="18">
        <f>+Table1[[#This Row],[Last Price]]/Table1[[#This Row],[52 week high]]</f>
        <v>0.56312529776083853</v>
      </c>
      <c r="N948" s="16" cm="1">
        <f t="array" ref="N948">_FV(Table1[[#This Row],[Company]],"52 week high",TRUE)</f>
        <v>20.99</v>
      </c>
      <c r="O948" s="16" cm="1">
        <f t="array" ref="O948">_FV(Table1[[#This Row],[Company]],"52 week low",TRUE)</f>
        <v>8.07</v>
      </c>
      <c r="P948" s="17" cm="1">
        <f t="array" ref="P948">_FV(Table1[[#This Row],[Company]],"Beta")</f>
        <v>1.7076</v>
      </c>
      <c r="Q948" s="65" t="s">
        <v>1151</v>
      </c>
      <c r="R948" s="19" t="s">
        <v>19</v>
      </c>
    </row>
    <row r="949" spans="2:18" ht="38.25" x14ac:dyDescent="0.25">
      <c r="B949" s="5" t="s">
        <v>1155</v>
      </c>
      <c r="C949" s="6" t="s">
        <v>1156</v>
      </c>
      <c r="D949" s="6" t="e" vm="948">
        <v>#VALUE!</v>
      </c>
      <c r="E949" s="5" t="s">
        <v>47</v>
      </c>
      <c r="F949" s="5" t="s">
        <v>48</v>
      </c>
      <c r="G949" s="5" t="s">
        <v>49</v>
      </c>
      <c r="H949" s="5" t="s">
        <v>50</v>
      </c>
      <c r="I949" s="5">
        <v>332410</v>
      </c>
      <c r="J949" s="5" t="s">
        <v>18</v>
      </c>
      <c r="K949" s="7" cm="1">
        <f t="array" ref="K949">_FV(Table1[[#This Row],[Company]],"Market cap",TRUE)</f>
        <v>4663556574</v>
      </c>
      <c r="L949" s="14" cm="1">
        <f t="array" ref="L949">+_FV(Table1[[#This Row],[Company]],"price")</f>
        <v>127.3</v>
      </c>
      <c r="M949" s="18">
        <f>+Table1[[#This Row],[Last Price]]/Table1[[#This Row],[52 week high]]</f>
        <v>0.52476451553063874</v>
      </c>
      <c r="N949" s="16" cm="1">
        <f t="array" ref="N949">_FV(Table1[[#This Row],[Company]],"52 week high",TRUE)</f>
        <v>242.58500000000001</v>
      </c>
      <c r="O949" s="16" cm="1">
        <f t="array" ref="O949">_FV(Table1[[#This Row],[Company]],"52 week low",TRUE)</f>
        <v>107.68</v>
      </c>
      <c r="P949" s="17" cm="1">
        <f t="array" ref="P949">_FV(Table1[[#This Row],[Company]],"Beta")</f>
        <v>1.4124000000000001</v>
      </c>
      <c r="Q949" s="65" t="s">
        <v>1157</v>
      </c>
      <c r="R949" s="19" t="s">
        <v>26</v>
      </c>
    </row>
    <row r="950" spans="2:18" ht="38.25" x14ac:dyDescent="0.25">
      <c r="B950" s="5" t="s">
        <v>1225</v>
      </c>
      <c r="C950" s="6" t="s">
        <v>1226</v>
      </c>
      <c r="D950" s="6" t="e" vm="949">
        <v>#VALUE!</v>
      </c>
      <c r="E950" s="5" t="s">
        <v>47</v>
      </c>
      <c r="F950" s="5" t="s">
        <v>91</v>
      </c>
      <c r="G950" s="5" t="s">
        <v>92</v>
      </c>
      <c r="H950" s="5" t="s">
        <v>150</v>
      </c>
      <c r="I950" s="5">
        <v>812331</v>
      </c>
      <c r="J950" s="5" t="s">
        <v>18</v>
      </c>
      <c r="K950" s="7" cm="1">
        <f t="array" ref="K950">_FV(Table1[[#This Row],[Company]],"Market cap",TRUE)</f>
        <v>44466082185</v>
      </c>
      <c r="L950" s="14" cm="1">
        <f t="array" ref="L950">+_FV(Table1[[#This Row],[Company]],"price")</f>
        <v>437.57</v>
      </c>
      <c r="M950" s="18">
        <f>+Table1[[#This Row],[Last Price]]/Table1[[#This Row],[52 week high]]</f>
        <v>0.93054462709737784</v>
      </c>
      <c r="N950" s="16" cm="1">
        <f t="array" ref="N950">_FV(Table1[[#This Row],[Company]],"52 week high",TRUE)</f>
        <v>470.23</v>
      </c>
      <c r="O950" s="16" cm="1">
        <f t="array" ref="O950">_FV(Table1[[#This Row],[Company]],"52 week low",TRUE)</f>
        <v>343.86</v>
      </c>
      <c r="P950" s="17" cm="1">
        <f t="array" ref="P950">_FV(Table1[[#This Row],[Company]],"Beta")</f>
        <v>1.3181</v>
      </c>
      <c r="Q950" s="65" t="s">
        <v>1227</v>
      </c>
      <c r="R950" s="19" t="s">
        <v>19</v>
      </c>
    </row>
    <row r="951" spans="2:18" ht="25.5" x14ac:dyDescent="0.25">
      <c r="B951" s="5" t="s">
        <v>1237</v>
      </c>
      <c r="C951" s="6" t="s">
        <v>1238</v>
      </c>
      <c r="D951" s="6" t="e" vm="950">
        <v>#VALUE!</v>
      </c>
      <c r="E951" s="5" t="s">
        <v>47</v>
      </c>
      <c r="F951" s="5" t="s">
        <v>91</v>
      </c>
      <c r="G951" s="5" t="s">
        <v>308</v>
      </c>
      <c r="H951" s="5" t="s">
        <v>915</v>
      </c>
      <c r="I951" s="5">
        <v>518210</v>
      </c>
      <c r="J951" s="5" t="s">
        <v>18</v>
      </c>
      <c r="K951" s="7" cm="1">
        <f t="array" ref="K951">_FV(Table1[[#This Row],[Company]],"Market cap",TRUE)</f>
        <v>7348657920</v>
      </c>
      <c r="L951" s="14" cm="1">
        <f t="array" ref="L951">+_FV(Table1[[#This Row],[Company]],"price")</f>
        <v>10.9</v>
      </c>
      <c r="M951" s="18">
        <f>+Table1[[#This Row],[Last Price]]/Table1[[#This Row],[52 week high]]</f>
        <v>0.60859854829704074</v>
      </c>
      <c r="N951" s="16" cm="1">
        <f t="array" ref="N951">_FV(Table1[[#This Row],[Company]],"52 week high",TRUE)</f>
        <v>17.91</v>
      </c>
      <c r="O951" s="16" cm="1">
        <f t="array" ref="O951">_FV(Table1[[#This Row],[Company]],"52 week low",TRUE)</f>
        <v>7.85</v>
      </c>
      <c r="P951" s="17" cm="1">
        <f t="array" ref="P951">_FV(Table1[[#This Row],[Company]],"Beta")</f>
        <v>1.0646</v>
      </c>
      <c r="Q951" s="65" t="s">
        <v>1239</v>
      </c>
      <c r="R951" s="19" t="s">
        <v>37</v>
      </c>
    </row>
    <row r="952" spans="2:18" ht="51" x14ac:dyDescent="0.25">
      <c r="B952" s="5" t="s">
        <v>1246</v>
      </c>
      <c r="C952" s="6" t="s">
        <v>1247</v>
      </c>
      <c r="D952" s="6" t="e" vm="951">
        <v>#VALUE!</v>
      </c>
      <c r="E952" s="5" t="s">
        <v>47</v>
      </c>
      <c r="F952" s="5" t="s">
        <v>91</v>
      </c>
      <c r="G952" s="5" t="s">
        <v>92</v>
      </c>
      <c r="H952" s="5" t="s">
        <v>93</v>
      </c>
      <c r="I952" s="5">
        <v>562211</v>
      </c>
      <c r="J952" s="5" t="s">
        <v>18</v>
      </c>
      <c r="K952" s="7" cm="1">
        <f t="array" ref="K952">_FV(Table1[[#This Row],[Company]],"Market cap",TRUE)</f>
        <v>6948547550</v>
      </c>
      <c r="L952" s="14" cm="1">
        <f t="array" ref="L952">+_FV(Table1[[#This Row],[Company]],"price")</f>
        <v>128.5</v>
      </c>
      <c r="M952" s="18">
        <f>+Table1[[#This Row],[Last Price]]/Table1[[#This Row],[52 week high]]</f>
        <v>0.98031736344217257</v>
      </c>
      <c r="N952" s="16" cm="1">
        <f t="array" ref="N952">_FV(Table1[[#This Row],[Company]],"52 week high",TRUE)</f>
        <v>131.08000000000001</v>
      </c>
      <c r="O952" s="16" cm="1">
        <f t="array" ref="O952">_FV(Table1[[#This Row],[Company]],"52 week low",TRUE)</f>
        <v>81.56</v>
      </c>
      <c r="P952" s="17" cm="1">
        <f t="array" ref="P952">_FV(Table1[[#This Row],[Company]],"Beta")</f>
        <v>1.3905000000000001</v>
      </c>
      <c r="Q952" s="65" t="s">
        <v>1248</v>
      </c>
      <c r="R952" s="19" t="s">
        <v>19</v>
      </c>
    </row>
    <row r="953" spans="2:18" ht="38.25" x14ac:dyDescent="0.25">
      <c r="B953" s="5" t="s">
        <v>1269</v>
      </c>
      <c r="C953" s="6" t="s">
        <v>1270</v>
      </c>
      <c r="D953" s="6" t="e" vm="952">
        <v>#VALUE!</v>
      </c>
      <c r="E953" s="5" t="s">
        <v>47</v>
      </c>
      <c r="F953" s="5" t="s">
        <v>48</v>
      </c>
      <c r="G953" s="5" t="s">
        <v>49</v>
      </c>
      <c r="H953" s="5" t="s">
        <v>232</v>
      </c>
      <c r="I953" s="5">
        <v>333111</v>
      </c>
      <c r="J953" s="5" t="s">
        <v>18</v>
      </c>
      <c r="K953" s="10" cm="1">
        <f t="array" ref="K953">_FV(Table1[[#This Row],[Company]],"Market cap",TRUE)</f>
        <v>22113870000</v>
      </c>
      <c r="L953" s="14" cm="1">
        <f t="array" ref="L953">+_FV(Table1[[#This Row],[Company]],"price")</f>
        <v>17.623200000000001</v>
      </c>
      <c r="M953" s="18">
        <f>+Table1[[#This Row],[Last Price]]/Table1[[#This Row],[52 week high]]</f>
        <v>0.99285633802816908</v>
      </c>
      <c r="N953" s="16" cm="1">
        <f t="array" ref="N953">_FV(Table1[[#This Row],[Company]],"52 week high",TRUE)</f>
        <v>17.75</v>
      </c>
      <c r="O953" s="16" cm="1">
        <f t="array" ref="O953">_FV(Table1[[#This Row],[Company]],"52 week low",TRUE)</f>
        <v>10.6</v>
      </c>
      <c r="P953" s="17" cm="1">
        <f t="array" ref="P953">_FV(Table1[[#This Row],[Company]],"Beta")</f>
        <v>1.4431</v>
      </c>
      <c r="Q953" s="65" t="s">
        <v>1271</v>
      </c>
      <c r="R953" s="19" t="s">
        <v>37</v>
      </c>
    </row>
    <row r="954" spans="2:18" ht="38.25" x14ac:dyDescent="0.25">
      <c r="B954" s="5" t="s">
        <v>1321</v>
      </c>
      <c r="C954" s="6" t="s">
        <v>1322</v>
      </c>
      <c r="D954" s="6" t="e" vm="953">
        <v>#VALUE!</v>
      </c>
      <c r="E954" s="5" t="s">
        <v>47</v>
      </c>
      <c r="F954" s="5" t="s">
        <v>48</v>
      </c>
      <c r="G954" s="5" t="s">
        <v>49</v>
      </c>
      <c r="H954" s="5" t="s">
        <v>50</v>
      </c>
      <c r="I954" s="5">
        <v>333923</v>
      </c>
      <c r="J954" s="5" t="s">
        <v>18</v>
      </c>
      <c r="K954" s="7" cm="1">
        <f t="array" ref="K954">_FV(Table1[[#This Row],[Company]],"Market cap",TRUE)</f>
        <v>1012063000</v>
      </c>
      <c r="L954" s="14" cm="1">
        <f t="array" ref="L954">+_FV(Table1[[#This Row],[Company]],"price")</f>
        <v>35.35</v>
      </c>
      <c r="M954" s="18">
        <f>+Table1[[#This Row],[Last Price]]/Table1[[#This Row],[52 week high]]</f>
        <v>0.74925816023738878</v>
      </c>
      <c r="N954" s="16" cm="1">
        <f t="array" ref="N954">_FV(Table1[[#This Row],[Company]],"52 week high",TRUE)</f>
        <v>47.18</v>
      </c>
      <c r="O954" s="16" cm="1">
        <f t="array" ref="O954">_FV(Table1[[#This Row],[Company]],"52 week low",TRUE)</f>
        <v>23.54</v>
      </c>
      <c r="P954" s="17" cm="1">
        <f t="array" ref="P954">_FV(Table1[[#This Row],[Company]],"Beta")</f>
        <v>1.2632000000000001</v>
      </c>
      <c r="Q954" s="65" t="s">
        <v>1323</v>
      </c>
      <c r="R954" s="19" t="s">
        <v>26</v>
      </c>
    </row>
    <row r="955" spans="2:18" ht="38.25" x14ac:dyDescent="0.25">
      <c r="B955" s="5" t="s">
        <v>1373</v>
      </c>
      <c r="C955" s="6" t="s">
        <v>1374</v>
      </c>
      <c r="D955" s="6" t="e" vm="954">
        <v>#VALUE!</v>
      </c>
      <c r="E955" s="5" t="s">
        <v>47</v>
      </c>
      <c r="F955" s="5" t="s">
        <v>48</v>
      </c>
      <c r="G955" s="5" t="s">
        <v>208</v>
      </c>
      <c r="H955" s="5" t="s">
        <v>208</v>
      </c>
      <c r="I955" s="5">
        <v>237310</v>
      </c>
      <c r="J955" s="5" t="s">
        <v>18</v>
      </c>
      <c r="K955" s="7" cm="1">
        <f t="array" ref="K955">_FV(Table1[[#This Row],[Company]],"Market cap",TRUE)</f>
        <v>1471960000</v>
      </c>
      <c r="L955" s="14" cm="1">
        <f t="array" ref="L955">+_FV(Table1[[#This Row],[Company]],"price")</f>
        <v>27.59</v>
      </c>
      <c r="M955" s="18">
        <f>+Table1[[#This Row],[Last Price]]/Table1[[#This Row],[52 week high]]</f>
        <v>0.83656761673741664</v>
      </c>
      <c r="N955" s="16" cm="1">
        <f t="array" ref="N955">_FV(Table1[[#This Row],[Company]],"52 week high",TRUE)</f>
        <v>32.979999999999997</v>
      </c>
      <c r="O955" s="16" cm="1">
        <f t="array" ref="O955">_FV(Table1[[#This Row],[Company]],"52 week low",TRUE)</f>
        <v>18.89</v>
      </c>
      <c r="P955" s="17" cm="1">
        <f t="array" ref="P955">_FV(Table1[[#This Row],[Company]],"Beta")</f>
        <v>0.91310000000000002</v>
      </c>
      <c r="Q955" s="65" t="s">
        <v>1375</v>
      </c>
      <c r="R955" s="19" t="s">
        <v>19</v>
      </c>
    </row>
    <row r="956" spans="2:18" ht="38.25" x14ac:dyDescent="0.25">
      <c r="B956" s="5" t="s">
        <v>1382</v>
      </c>
      <c r="C956" s="6" t="s">
        <v>1383</v>
      </c>
      <c r="D956" s="6" t="e" vm="955">
        <v>#VALUE!</v>
      </c>
      <c r="E956" s="5" t="s">
        <v>47</v>
      </c>
      <c r="F956" s="5" t="s">
        <v>257</v>
      </c>
      <c r="G956" s="5" t="s">
        <v>280</v>
      </c>
      <c r="H956" s="5" t="s">
        <v>280</v>
      </c>
      <c r="I956" s="5">
        <v>481111</v>
      </c>
      <c r="J956" s="5" t="s">
        <v>18</v>
      </c>
      <c r="K956" s="7" cm="1">
        <f t="array" ref="K956">_FV(Table1[[#This Row],[Company]],"Market cap",TRUE)</f>
        <v>4090176115</v>
      </c>
      <c r="L956" s="14" cm="1">
        <f t="array" ref="L956">+_FV(Table1[[#This Row],[Company]],"price")</f>
        <v>90.95</v>
      </c>
      <c r="M956" s="18">
        <f>+Table1[[#This Row],[Last Price]]/Table1[[#This Row],[52 week high]]</f>
        <v>0.93157840827614469</v>
      </c>
      <c r="N956" s="16" cm="1">
        <f t="array" ref="N956">_FV(Table1[[#This Row],[Company]],"52 week high",TRUE)</f>
        <v>97.63</v>
      </c>
      <c r="O956" s="16" cm="1">
        <f t="array" ref="O956">_FV(Table1[[#This Row],[Company]],"52 week low",TRUE)</f>
        <v>55.25</v>
      </c>
      <c r="P956" s="17" cm="1">
        <f t="array" ref="P956">_FV(Table1[[#This Row],[Company]],"Beta")</f>
        <v>1.3164</v>
      </c>
      <c r="Q956" s="65" t="s">
        <v>1384</v>
      </c>
      <c r="R956" s="19" t="s">
        <v>19</v>
      </c>
    </row>
    <row r="957" spans="2:18" ht="38.25" x14ac:dyDescent="0.25">
      <c r="B957" s="5" t="s">
        <v>1385</v>
      </c>
      <c r="C957" s="6" t="s">
        <v>1386</v>
      </c>
      <c r="D957" s="6" t="e" vm="956">
        <v>#VALUE!</v>
      </c>
      <c r="E957" s="5" t="s">
        <v>47</v>
      </c>
      <c r="F957" s="5" t="s">
        <v>91</v>
      </c>
      <c r="G957" s="5" t="s">
        <v>92</v>
      </c>
      <c r="H957" s="5" t="s">
        <v>150</v>
      </c>
      <c r="I957" s="5">
        <v>425120</v>
      </c>
      <c r="J957" s="5" t="s">
        <v>18</v>
      </c>
      <c r="K957" s="7" cm="1">
        <f t="array" ref="K957">_FV(Table1[[#This Row],[Company]],"Market cap",TRUE)</f>
        <v>31709672500</v>
      </c>
      <c r="L957" s="14" cm="1">
        <f t="array" ref="L957">+_FV(Table1[[#This Row],[Company]],"price")</f>
        <v>66.575000000000003</v>
      </c>
      <c r="M957" s="18">
        <f>+Table1[[#This Row],[Last Price]]/Table1[[#This Row],[52 week high]]</f>
        <v>0.98207700250774443</v>
      </c>
      <c r="N957" s="16" cm="1">
        <f t="array" ref="N957">_FV(Table1[[#This Row],[Company]],"52 week high",TRUE)</f>
        <v>67.790000000000006</v>
      </c>
      <c r="O957" s="16" cm="1">
        <f t="array" ref="O957">_FV(Table1[[#This Row],[Company]],"52 week low",TRUE)</f>
        <v>51.104999999999997</v>
      </c>
      <c r="P957" s="17" cm="1">
        <f t="array" ref="P957">_FV(Table1[[#This Row],[Company]],"Beta")</f>
        <v>1.1983999999999999</v>
      </c>
      <c r="Q957" s="65" t="s">
        <v>1387</v>
      </c>
      <c r="R957" s="19" t="s">
        <v>26</v>
      </c>
    </row>
    <row r="958" spans="2:18" ht="38.25" x14ac:dyDescent="0.25">
      <c r="B958" s="5" t="s">
        <v>1388</v>
      </c>
      <c r="C958" s="6" t="s">
        <v>1389</v>
      </c>
      <c r="D958" s="6" t="e" vm="957">
        <v>#VALUE!</v>
      </c>
      <c r="E958" s="5" t="s">
        <v>47</v>
      </c>
      <c r="F958" s="5" t="s">
        <v>48</v>
      </c>
      <c r="G958" s="5" t="s">
        <v>779</v>
      </c>
      <c r="H958" s="5" t="s">
        <v>779</v>
      </c>
      <c r="I958" s="5">
        <v>423830</v>
      </c>
      <c r="J958" s="5" t="s">
        <v>18</v>
      </c>
      <c r="K958" s="7" cm="1">
        <f t="array" ref="K958">_FV(Table1[[#This Row],[Company]],"Market cap",TRUE)</f>
        <v>5308944297</v>
      </c>
      <c r="L958" s="14" cm="1">
        <f t="array" ref="L958">+_FV(Table1[[#This Row],[Company]],"price")</f>
        <v>21.59</v>
      </c>
      <c r="M958" s="18">
        <f>+Table1[[#This Row],[Last Price]]/Table1[[#This Row],[52 week high]]</f>
        <v>0.81073976717987239</v>
      </c>
      <c r="N958" s="16" cm="1">
        <f t="array" ref="N958">_FV(Table1[[#This Row],[Company]],"52 week high",TRUE)</f>
        <v>26.63</v>
      </c>
      <c r="O958" s="16" cm="1">
        <f t="array" ref="O958">_FV(Table1[[#This Row],[Company]],"52 week low",TRUE)</f>
        <v>18.75</v>
      </c>
      <c r="P958" s="17" cm="1">
        <f t="array" ref="P958">_FV(Table1[[#This Row],[Company]],"Beta")</f>
        <v>1.177</v>
      </c>
      <c r="Q958" s="65" t="s">
        <v>1390</v>
      </c>
      <c r="R958" s="19" t="s">
        <v>26</v>
      </c>
    </row>
    <row r="959" spans="2:18" ht="38.25" x14ac:dyDescent="0.25">
      <c r="B959" s="5" t="s">
        <v>1403</v>
      </c>
      <c r="C959" s="6" t="s">
        <v>1404</v>
      </c>
      <c r="D959" s="6" t="e" vm="958">
        <v>#VALUE!</v>
      </c>
      <c r="E959" s="5" t="s">
        <v>47</v>
      </c>
      <c r="F959" s="5" t="s">
        <v>91</v>
      </c>
      <c r="G959" s="5" t="s">
        <v>308</v>
      </c>
      <c r="H959" s="5" t="s">
        <v>915</v>
      </c>
      <c r="I959" s="5">
        <v>541420</v>
      </c>
      <c r="J959" s="5" t="s">
        <v>18</v>
      </c>
      <c r="K959" s="7" cm="1">
        <f t="array" ref="K959">_FV(Table1[[#This Row],[Company]],"Market cap",TRUE)</f>
        <v>31664891186</v>
      </c>
      <c r="L959" s="14" cm="1">
        <f t="array" ref="L959">+_FV(Table1[[#This Row],[Company]],"price")</f>
        <v>77.86</v>
      </c>
      <c r="M959" s="18">
        <f>+Table1[[#This Row],[Last Price]]/Table1[[#This Row],[52 week high]]</f>
        <v>0.91202998711491146</v>
      </c>
      <c r="N959" s="16" cm="1">
        <f t="array" ref="N959">_FV(Table1[[#This Row],[Company]],"52 week high",TRUE)</f>
        <v>85.37</v>
      </c>
      <c r="O959" s="16" cm="1">
        <f t="array" ref="O959">_FV(Table1[[#This Row],[Company]],"52 week low",TRUE)</f>
        <v>49</v>
      </c>
      <c r="P959" s="17" cm="1">
        <f t="array" ref="P959">_FV(Table1[[#This Row],[Company]],"Beta")</f>
        <v>0.85780000000000001</v>
      </c>
      <c r="Q959" s="65" t="s">
        <v>1405</v>
      </c>
      <c r="R959" s="19" t="s">
        <v>19</v>
      </c>
    </row>
    <row r="960" spans="2:18" ht="38.25" x14ac:dyDescent="0.25">
      <c r="B960" s="5" t="s">
        <v>1430</v>
      </c>
      <c r="C960" s="6" t="s">
        <v>1431</v>
      </c>
      <c r="D960" s="6" t="e" vm="959">
        <v>#VALUE!</v>
      </c>
      <c r="E960" s="5" t="s">
        <v>47</v>
      </c>
      <c r="F960" s="5" t="s">
        <v>48</v>
      </c>
      <c r="G960" s="5" t="s">
        <v>49</v>
      </c>
      <c r="H960" s="5" t="s">
        <v>50</v>
      </c>
      <c r="I960" s="5">
        <v>333999</v>
      </c>
      <c r="J960" s="5" t="s">
        <v>18</v>
      </c>
      <c r="K960" s="7" cm="1">
        <f t="array" ref="K960">_FV(Table1[[#This Row],[Company]],"Market cap",TRUE)</f>
        <v>6383060246</v>
      </c>
      <c r="L960" s="14" cm="1">
        <f t="array" ref="L960">+_FV(Table1[[#This Row],[Company]],"price")</f>
        <v>113.69</v>
      </c>
      <c r="M960" s="18">
        <f>+Table1[[#This Row],[Last Price]]/Table1[[#This Row],[52 week high]]</f>
        <v>0.97212483967507479</v>
      </c>
      <c r="N960" s="16" cm="1">
        <f t="array" ref="N960">_FV(Table1[[#This Row],[Company]],"52 week high",TRUE)</f>
        <v>116.95</v>
      </c>
      <c r="O960" s="16" cm="1">
        <f t="array" ref="O960">_FV(Table1[[#This Row],[Company]],"52 week low",TRUE)</f>
        <v>82.14</v>
      </c>
      <c r="P960" s="17" cm="1">
        <f t="array" ref="P960">_FV(Table1[[#This Row],[Company]],"Beta")</f>
        <v>1.5083</v>
      </c>
      <c r="Q960" s="65" t="s">
        <v>1432</v>
      </c>
      <c r="R960" s="19" t="s">
        <v>19</v>
      </c>
    </row>
    <row r="961" spans="2:18" ht="38.25" x14ac:dyDescent="0.25">
      <c r="B961" s="5" t="s">
        <v>1467</v>
      </c>
      <c r="C961" s="6" t="s">
        <v>1468</v>
      </c>
      <c r="D961" s="6" t="e" vm="960">
        <v>#VALUE!</v>
      </c>
      <c r="E961" s="5" t="s">
        <v>47</v>
      </c>
      <c r="F961" s="5" t="s">
        <v>257</v>
      </c>
      <c r="G961" s="5" t="s">
        <v>537</v>
      </c>
      <c r="H961" s="5" t="s">
        <v>1469</v>
      </c>
      <c r="I961" s="5">
        <v>482111</v>
      </c>
      <c r="J961" s="5" t="s">
        <v>18</v>
      </c>
      <c r="K961" s="7" cm="1">
        <f t="array" ref="K961">_FV(Table1[[#This Row],[Company]],"Market cap",TRUE)</f>
        <v>63103806135</v>
      </c>
      <c r="L961" s="14" cm="1">
        <f t="array" ref="L961">+_FV(Table1[[#This Row],[Company]],"price")</f>
        <v>30.015000000000001</v>
      </c>
      <c r="M961" s="18">
        <f>+Table1[[#This Row],[Last Price]]/Table1[[#This Row],[52 week high]]</f>
        <v>0.77698679782552416</v>
      </c>
      <c r="N961" s="16" cm="1">
        <f t="array" ref="N961">_FV(Table1[[#This Row],[Company]],"52 week high",TRUE)</f>
        <v>38.630000000000003</v>
      </c>
      <c r="O961" s="16" cm="1">
        <f t="array" ref="O961">_FV(Table1[[#This Row],[Company]],"52 week low",TRUE)</f>
        <v>25.8</v>
      </c>
      <c r="P961" s="17" cm="1">
        <f t="array" ref="P961">_FV(Table1[[#This Row],[Company]],"Beta")</f>
        <v>1.2193000000000001</v>
      </c>
      <c r="Q961" s="65" t="s">
        <v>1470</v>
      </c>
      <c r="R961" s="19" t="s">
        <v>19</v>
      </c>
    </row>
    <row r="962" spans="2:18" ht="38.25" x14ac:dyDescent="0.25">
      <c r="B962" s="5" t="s">
        <v>1474</v>
      </c>
      <c r="C962" s="6" t="s">
        <v>1475</v>
      </c>
      <c r="D962" s="6" t="e" vm="961">
        <v>#VALUE!</v>
      </c>
      <c r="E962" s="5" t="s">
        <v>47</v>
      </c>
      <c r="F962" s="5" t="s">
        <v>48</v>
      </c>
      <c r="G962" s="5" t="s">
        <v>49</v>
      </c>
      <c r="H962" s="5" t="s">
        <v>351</v>
      </c>
      <c r="I962" s="5">
        <v>333618</v>
      </c>
      <c r="J962" s="5" t="s">
        <v>18</v>
      </c>
      <c r="K962" s="7" cm="1">
        <f t="array" ref="K962">_FV(Table1[[#This Row],[Company]],"Market cap",TRUE)</f>
        <v>34956720000</v>
      </c>
      <c r="L962" s="14" cm="1">
        <f t="array" ref="L962">+_FV(Table1[[#This Row],[Company]],"price")</f>
        <v>247.92</v>
      </c>
      <c r="M962" s="18">
        <f>+Table1[[#This Row],[Last Price]]/Table1[[#This Row],[52 week high]]</f>
        <v>0.97426022713875893</v>
      </c>
      <c r="N962" s="16" cm="1">
        <f t="array" ref="N962">_FV(Table1[[#This Row],[Company]],"52 week high",TRUE)</f>
        <v>254.47</v>
      </c>
      <c r="O962" s="16" cm="1">
        <f t="array" ref="O962">_FV(Table1[[#This Row],[Company]],"52 week low",TRUE)</f>
        <v>184.27500000000001</v>
      </c>
      <c r="P962" s="17" cm="1">
        <f t="array" ref="P962">_FV(Table1[[#This Row],[Company]],"Beta")</f>
        <v>1.0304</v>
      </c>
      <c r="Q962" s="65" t="s">
        <v>1476</v>
      </c>
      <c r="R962" s="19" t="s">
        <v>26</v>
      </c>
    </row>
    <row r="963" spans="2:18" ht="38.25" x14ac:dyDescent="0.25">
      <c r="B963" s="5" t="s">
        <v>1480</v>
      </c>
      <c r="C963" s="6" t="s">
        <v>1481</v>
      </c>
      <c r="D963" s="6" t="e" vm="962">
        <v>#VALUE!</v>
      </c>
      <c r="E963" s="5" t="s">
        <v>47</v>
      </c>
      <c r="F963" s="5" t="s">
        <v>48</v>
      </c>
      <c r="G963" s="5" t="s">
        <v>212</v>
      </c>
      <c r="H963" s="5" t="s">
        <v>212</v>
      </c>
      <c r="I963" s="5">
        <v>332911</v>
      </c>
      <c r="J963" s="5" t="s">
        <v>18</v>
      </c>
      <c r="K963" s="7" cm="1">
        <f t="array" ref="K963">_FV(Table1[[#This Row],[Company]],"Market cap",TRUE)</f>
        <v>6222506376</v>
      </c>
      <c r="L963" s="14" cm="1">
        <f t="array" ref="L963">+_FV(Table1[[#This Row],[Company]],"price")</f>
        <v>162.435</v>
      </c>
      <c r="M963" s="18">
        <f>+Table1[[#This Row],[Last Price]]/Table1[[#This Row],[52 week high]]</f>
        <v>0.88981101068200485</v>
      </c>
      <c r="N963" s="16" cm="1">
        <f t="array" ref="N963">_FV(Table1[[#This Row],[Company]],"52 week high",TRUE)</f>
        <v>182.55</v>
      </c>
      <c r="O963" s="16" cm="1">
        <f t="array" ref="O963">_FV(Table1[[#This Row],[Company]],"52 week low",TRUE)</f>
        <v>124.37</v>
      </c>
      <c r="P963" s="17" cm="1">
        <f t="array" ref="P963">_FV(Table1[[#This Row],[Company]],"Beta")</f>
        <v>1.2322</v>
      </c>
      <c r="Q963" s="65" t="s">
        <v>1482</v>
      </c>
      <c r="R963" s="19" t="s">
        <v>19</v>
      </c>
    </row>
    <row r="964" spans="2:18" ht="38.25" x14ac:dyDescent="0.25">
      <c r="B964" s="5" t="s">
        <v>1483</v>
      </c>
      <c r="C964" s="6" t="s">
        <v>1484</v>
      </c>
      <c r="D964" s="6" t="e" vm="963">
        <v>#VALUE!</v>
      </c>
      <c r="E964" s="5" t="s">
        <v>47</v>
      </c>
      <c r="F964" s="5" t="s">
        <v>48</v>
      </c>
      <c r="G964" s="5" t="s">
        <v>779</v>
      </c>
      <c r="H964" s="5" t="s">
        <v>779</v>
      </c>
      <c r="I964" s="5">
        <v>525990</v>
      </c>
      <c r="J964" s="5" t="s">
        <v>18</v>
      </c>
      <c r="K964" s="7" cm="1">
        <f t="array" ref="K964">_FV(Table1[[#This Row],[Company]],"Market cap",TRUE)</f>
        <v>1735996416</v>
      </c>
      <c r="L964" s="14" cm="1">
        <f t="array" ref="L964">+_FV(Table1[[#This Row],[Company]],"price")</f>
        <v>7.04</v>
      </c>
      <c r="M964" s="18">
        <f>+Table1[[#This Row],[Last Price]]/Table1[[#This Row],[52 week high]]</f>
        <v>0.74893617021276593</v>
      </c>
      <c r="N964" s="16" cm="1">
        <f t="array" ref="N964">_FV(Table1[[#This Row],[Company]],"52 week high",TRUE)</f>
        <v>9.4</v>
      </c>
      <c r="O964" s="16" cm="1">
        <f t="array" ref="O964">_FV(Table1[[#This Row],[Company]],"52 week low",TRUE)</f>
        <v>4.5350000000000001</v>
      </c>
      <c r="P964" s="17" cm="1">
        <f t="array" ref="P964">_FV(Table1[[#This Row],[Company]],"Beta")</f>
        <v>0.59570000000000001</v>
      </c>
      <c r="Q964" s="65" t="s">
        <v>1485</v>
      </c>
      <c r="R964" s="19" t="s">
        <v>19</v>
      </c>
    </row>
    <row r="965" spans="2:18" ht="38.25" x14ac:dyDescent="0.25">
      <c r="B965" s="5" t="s">
        <v>1543</v>
      </c>
      <c r="C965" s="6" t="s">
        <v>1544</v>
      </c>
      <c r="D965" s="6" t="e" vm="964">
        <v>#VALUE!</v>
      </c>
      <c r="E965" s="5" t="s">
        <v>47</v>
      </c>
      <c r="F965" s="5" t="s">
        <v>48</v>
      </c>
      <c r="G965" s="5" t="s">
        <v>49</v>
      </c>
      <c r="H965" s="5" t="s">
        <v>232</v>
      </c>
      <c r="I965" s="5">
        <v>333111</v>
      </c>
      <c r="J965" s="5" t="s">
        <v>18</v>
      </c>
      <c r="K965" s="7" cm="1">
        <f t="array" ref="K965">_FV(Table1[[#This Row],[Company]],"Market cap",TRUE)</f>
        <v>125352708880</v>
      </c>
      <c r="L965" s="14" cm="1">
        <f t="array" ref="L965">+_FV(Table1[[#This Row],[Company]],"price")</f>
        <v>421.84</v>
      </c>
      <c r="M965" s="18">
        <f>+Table1[[#This Row],[Last Price]]/Table1[[#This Row],[52 week high]]</f>
        <v>0.94076738197310028</v>
      </c>
      <c r="N965" s="16" cm="1">
        <f t="array" ref="N965">_FV(Table1[[#This Row],[Company]],"52 week high",TRUE)</f>
        <v>448.3999</v>
      </c>
      <c r="O965" s="16" cm="1">
        <f t="array" ref="O965">_FV(Table1[[#This Row],[Company]],"52 week low",TRUE)</f>
        <v>283.81</v>
      </c>
      <c r="P965" s="17" cm="1">
        <f t="array" ref="P965">_FV(Table1[[#This Row],[Company]],"Beta")</f>
        <v>1.0624</v>
      </c>
      <c r="Q965" s="65" t="s">
        <v>1545</v>
      </c>
      <c r="R965" s="19" t="s">
        <v>19</v>
      </c>
    </row>
    <row r="966" spans="2:18" ht="38.25" x14ac:dyDescent="0.25">
      <c r="B966" s="5" t="s">
        <v>1555</v>
      </c>
      <c r="C966" s="6" t="s">
        <v>1556</v>
      </c>
      <c r="D966" s="6" t="e" vm="965">
        <v>#VALUE!</v>
      </c>
      <c r="E966" s="5" t="s">
        <v>47</v>
      </c>
      <c r="F966" s="5" t="s">
        <v>257</v>
      </c>
      <c r="G966" s="5" t="s">
        <v>280</v>
      </c>
      <c r="H966" s="5" t="s">
        <v>280</v>
      </c>
      <c r="I966" s="5">
        <v>481111</v>
      </c>
      <c r="J966" s="5" t="s">
        <v>18</v>
      </c>
      <c r="K966" s="7" cm="1">
        <f t="array" ref="K966">_FV(Table1[[#This Row],[Company]],"Market cap",TRUE)</f>
        <v>24759490066</v>
      </c>
      <c r="L966" s="14" cm="1">
        <f t="array" ref="L966">+_FV(Table1[[#This Row],[Company]],"price")</f>
        <v>38.615000000000002</v>
      </c>
      <c r="M966" s="18">
        <f>+Table1[[#This Row],[Last Price]]/Table1[[#This Row],[52 week high]]</f>
        <v>0.83455802896044951</v>
      </c>
      <c r="N966" s="16" cm="1">
        <f t="array" ref="N966">_FV(Table1[[#This Row],[Company]],"52 week high",TRUE)</f>
        <v>46.27</v>
      </c>
      <c r="O966" s="16" cm="1">
        <f t="array" ref="O966">_FV(Table1[[#This Row],[Company]],"52 week low",TRUE)</f>
        <v>27.2</v>
      </c>
      <c r="P966" s="17" cm="1">
        <f t="array" ref="P966">_FV(Table1[[#This Row],[Company]],"Beta")</f>
        <v>1.2565</v>
      </c>
      <c r="Q966" s="65" t="s">
        <v>1557</v>
      </c>
      <c r="R966" s="19" t="s">
        <v>26</v>
      </c>
    </row>
    <row r="967" spans="2:18" ht="25.5" x14ac:dyDescent="0.25">
      <c r="B967" s="5" t="s">
        <v>1570</v>
      </c>
      <c r="C967" s="6" t="s">
        <v>1571</v>
      </c>
      <c r="D967" s="6" t="e" vm="966">
        <v>#VALUE!</v>
      </c>
      <c r="E967" s="5" t="s">
        <v>47</v>
      </c>
      <c r="F967" s="5" t="s">
        <v>48</v>
      </c>
      <c r="G967" s="5" t="s">
        <v>49</v>
      </c>
      <c r="H967" s="5" t="s">
        <v>50</v>
      </c>
      <c r="I967" s="5">
        <v>525990</v>
      </c>
      <c r="J967" s="5" t="s">
        <v>18</v>
      </c>
      <c r="K967" s="7" cm="1">
        <f t="array" ref="K967">_FV(Table1[[#This Row],[Company]],"Market cap",TRUE)</f>
        <v>560523581</v>
      </c>
      <c r="L967" s="14" cm="1">
        <f t="array" ref="L967">+_FV(Table1[[#This Row],[Company]],"price")</f>
        <v>1.7649999999999999</v>
      </c>
      <c r="M967" s="18">
        <f>+Table1[[#This Row],[Last Price]]/Table1[[#This Row],[52 week high]]</f>
        <v>0.33428030303030298</v>
      </c>
      <c r="N967" s="16" cm="1">
        <f t="array" ref="N967">_FV(Table1[[#This Row],[Company]],"52 week high",TRUE)</f>
        <v>5.28</v>
      </c>
      <c r="O967" s="16" cm="1">
        <f t="array" ref="O967">_FV(Table1[[#This Row],[Company]],"52 week low",TRUE)</f>
        <v>1.1299999999999999</v>
      </c>
      <c r="P967" s="17" cm="1">
        <f t="array" ref="P967">_FV(Table1[[#This Row],[Company]],"Beta")</f>
        <v>0.55889999999999995</v>
      </c>
      <c r="Q967" s="65" t="s">
        <v>1572</v>
      </c>
      <c r="R967" s="19" t="s">
        <v>26</v>
      </c>
    </row>
    <row r="968" spans="2:18" ht="51" x14ac:dyDescent="0.25">
      <c r="B968" s="5" t="s">
        <v>1640</v>
      </c>
      <c r="C968" s="6" t="s">
        <v>1641</v>
      </c>
      <c r="D968" s="6" t="e" vm="967">
        <v>#VALUE!</v>
      </c>
      <c r="E968" s="5" t="s">
        <v>47</v>
      </c>
      <c r="F968" s="5" t="s">
        <v>48</v>
      </c>
      <c r="G968" s="5" t="s">
        <v>49</v>
      </c>
      <c r="H968" s="5" t="s">
        <v>50</v>
      </c>
      <c r="I968" s="5">
        <v>333413</v>
      </c>
      <c r="J968" s="5" t="s">
        <v>18</v>
      </c>
      <c r="K968" s="12" cm="1">
        <f t="array" ref="K968">_FV(Table1[[#This Row],[Company]],"Market cap",TRUE)</f>
        <v>35686640</v>
      </c>
      <c r="L968" s="14" cm="1">
        <f t="array" ref="L968">+_FV(Table1[[#This Row],[Company]],"price")</f>
        <v>3.95</v>
      </c>
      <c r="M968" s="18">
        <f>+Table1[[#This Row],[Last Price]]/Table1[[#This Row],[52 week high]]</f>
        <v>0.94047619047619047</v>
      </c>
      <c r="N968" s="16" cm="1">
        <f t="array" ref="N968">_FV(Table1[[#This Row],[Company]],"52 week high",TRUE)</f>
        <v>4.2</v>
      </c>
      <c r="O968" s="16" cm="1">
        <f t="array" ref="O968">_FV(Table1[[#This Row],[Company]],"52 week low",TRUE)</f>
        <v>2.8</v>
      </c>
      <c r="P968" s="17" cm="1">
        <f t="array" ref="P968">_FV(Table1[[#This Row],[Company]],"Beta")</f>
        <v>0.79610000000000003</v>
      </c>
      <c r="Q968" s="65" t="s">
        <v>1642</v>
      </c>
      <c r="R968" s="19" t="s">
        <v>26</v>
      </c>
    </row>
    <row r="969" spans="2:18" ht="38.25" x14ac:dyDescent="0.25">
      <c r="B969" s="5" t="s">
        <v>1652</v>
      </c>
      <c r="C969" s="6" t="s">
        <v>1653</v>
      </c>
      <c r="D969" s="6" t="e" vm="968">
        <v>#VALUE!</v>
      </c>
      <c r="E969" s="5" t="s">
        <v>47</v>
      </c>
      <c r="F969" s="5" t="s">
        <v>48</v>
      </c>
      <c r="G969" s="5" t="s">
        <v>49</v>
      </c>
      <c r="H969" s="5" t="s">
        <v>50</v>
      </c>
      <c r="I969" s="5">
        <v>333316</v>
      </c>
      <c r="J969" s="5" t="s">
        <v>18</v>
      </c>
      <c r="K969" s="7" cm="1">
        <f t="array" ref="K969">_FV(Table1[[#This Row],[Company]],"Market cap",TRUE)</f>
        <v>20617985959</v>
      </c>
      <c r="L969" s="14" cm="1">
        <f t="array" ref="L969">+_FV(Table1[[#This Row],[Company]],"price")</f>
        <v>143.63</v>
      </c>
      <c r="M969" s="18">
        <f>+Table1[[#This Row],[Last Price]]/Table1[[#This Row],[52 week high]]</f>
        <v>0.83793244268129041</v>
      </c>
      <c r="N969" s="16" cm="1">
        <f t="array" ref="N969">_FV(Table1[[#This Row],[Company]],"52 week high",TRUE)</f>
        <v>171.41</v>
      </c>
      <c r="O969" s="16" cm="1">
        <f t="array" ref="O969">_FV(Table1[[#This Row],[Company]],"52 week low",TRUE)</f>
        <v>114.49</v>
      </c>
      <c r="P969" s="17" cm="1">
        <f t="array" ref="P969">_FV(Table1[[#This Row],[Company]],"Beta")</f>
        <v>1.3471</v>
      </c>
      <c r="Q969" s="65" t="s">
        <v>1654</v>
      </c>
      <c r="R969" s="19" t="s">
        <v>26</v>
      </c>
    </row>
    <row r="970" spans="2:18" ht="25.5" x14ac:dyDescent="0.25">
      <c r="B970" s="5" t="s">
        <v>1670</v>
      </c>
      <c r="C970" s="6" t="s">
        <v>1671</v>
      </c>
      <c r="D970" s="6" t="e" vm="969">
        <v>#VALUE!</v>
      </c>
      <c r="E970" s="5" t="s">
        <v>47</v>
      </c>
      <c r="F970" s="5" t="s">
        <v>91</v>
      </c>
      <c r="G970" s="5" t="s">
        <v>92</v>
      </c>
      <c r="H970" s="5" t="s">
        <v>150</v>
      </c>
      <c r="I970" s="5">
        <v>811111</v>
      </c>
      <c r="J970" s="5" t="s">
        <v>18</v>
      </c>
      <c r="K970" s="7" cm="1">
        <f t="array" ref="K970">_FV(Table1[[#This Row],[Company]],"Market cap",TRUE)</f>
        <v>4839652531</v>
      </c>
      <c r="L970" s="14" cm="1">
        <f t="array" ref="L970">+_FV(Table1[[#This Row],[Company]],"price")</f>
        <v>28.91</v>
      </c>
      <c r="M970" s="18">
        <f>+Table1[[#This Row],[Last Price]]/Table1[[#This Row],[52 week high]]</f>
        <v>0.81551480959097311</v>
      </c>
      <c r="N970" s="16" cm="1">
        <f t="array" ref="N970">_FV(Table1[[#This Row],[Company]],"52 week high",TRUE)</f>
        <v>35.450000000000003</v>
      </c>
      <c r="O970" s="16" cm="1">
        <f t="array" ref="O970">_FV(Table1[[#This Row],[Company]],"52 week low",TRUE)</f>
        <v>24.62</v>
      </c>
      <c r="P970" s="17" cm="1">
        <f t="array" ref="P970">_FV(Table1[[#This Row],[Company]],"Beta")</f>
        <v>1.075</v>
      </c>
      <c r="Q970" s="65" t="s">
        <v>1672</v>
      </c>
      <c r="R970" s="19" t="s">
        <v>19</v>
      </c>
    </row>
    <row r="971" spans="2:18" ht="25.5" x14ac:dyDescent="0.25">
      <c r="B971" s="5" t="s">
        <v>1688</v>
      </c>
      <c r="C971" s="6" t="s">
        <v>1689</v>
      </c>
      <c r="D971" s="6" t="e" vm="970">
        <v>#VALUE!</v>
      </c>
      <c r="E971" s="5" t="s">
        <v>47</v>
      </c>
      <c r="F971" s="5" t="s">
        <v>91</v>
      </c>
      <c r="G971" s="5" t="s">
        <v>308</v>
      </c>
      <c r="H971" s="5" t="s">
        <v>915</v>
      </c>
      <c r="I971" s="5">
        <v>519190</v>
      </c>
      <c r="J971" s="5" t="s">
        <v>18</v>
      </c>
      <c r="K971" s="7" cm="1">
        <f t="array" ref="K971">_FV(Table1[[#This Row],[Company]],"Market cap",TRUE)</f>
        <v>6298497387</v>
      </c>
      <c r="L971" s="14" cm="1">
        <f t="array" ref="L971">+_FV(Table1[[#This Row],[Company]],"price")</f>
        <v>14.455</v>
      </c>
      <c r="M971" s="18">
        <f>+Table1[[#This Row],[Last Price]]/Table1[[#This Row],[52 week high]]</f>
        <v>0.6929829187261195</v>
      </c>
      <c r="N971" s="16" cm="1">
        <f t="array" ref="N971">_FV(Table1[[#This Row],[Company]],"52 week high",TRUE)</f>
        <v>20.859100000000002</v>
      </c>
      <c r="O971" s="16" cm="1">
        <f t="array" ref="O971">_FV(Table1[[#This Row],[Company]],"52 week low",TRUE)</f>
        <v>11.23</v>
      </c>
      <c r="P971" s="17" cm="1">
        <f t="array" ref="P971">_FV(Table1[[#This Row],[Company]],"Beta")</f>
        <v>0.871</v>
      </c>
      <c r="Q971" s="65" t="s">
        <v>1690</v>
      </c>
      <c r="R971" s="19" t="s">
        <v>19</v>
      </c>
    </row>
    <row r="972" spans="2:18" ht="38.25" x14ac:dyDescent="0.25">
      <c r="B972" s="5" t="s">
        <v>1703</v>
      </c>
      <c r="C972" s="6" t="s">
        <v>1704</v>
      </c>
      <c r="D972" s="6" t="e" vm="971">
        <v>#VALUE!</v>
      </c>
      <c r="E972" s="5" t="s">
        <v>47</v>
      </c>
      <c r="F972" s="5" t="s">
        <v>48</v>
      </c>
      <c r="G972" s="5" t="s">
        <v>208</v>
      </c>
      <c r="H972" s="5" t="s">
        <v>208</v>
      </c>
      <c r="I972" s="5">
        <v>238210</v>
      </c>
      <c r="J972" s="5" t="s">
        <v>18</v>
      </c>
      <c r="K972" s="7" cm="1">
        <f t="array" ref="K972">_FV(Table1[[#This Row],[Company]],"Market cap",TRUE)</f>
        <v>2759705344</v>
      </c>
      <c r="L972" s="14" cm="1">
        <f t="array" ref="L972">+_FV(Table1[[#This Row],[Company]],"price")</f>
        <v>93.37</v>
      </c>
      <c r="M972" s="18">
        <f>+Table1[[#This Row],[Last Price]]/Table1[[#This Row],[52 week high]]</f>
        <v>0.76454452405322415</v>
      </c>
      <c r="N972" s="16" cm="1">
        <f t="array" ref="N972">_FV(Table1[[#This Row],[Company]],"52 week high",TRUE)</f>
        <v>122.125</v>
      </c>
      <c r="O972" s="16" cm="1">
        <f t="array" ref="O972">_FV(Table1[[#This Row],[Company]],"52 week low",TRUE)</f>
        <v>76.209999999999994</v>
      </c>
      <c r="P972" s="17" cm="1">
        <f t="array" ref="P972">_FV(Table1[[#This Row],[Company]],"Beta")</f>
        <v>1.2721</v>
      </c>
      <c r="Q972" s="65" t="s">
        <v>1705</v>
      </c>
      <c r="R972" s="19" t="s">
        <v>19</v>
      </c>
    </row>
    <row r="973" spans="2:18" ht="25.5" x14ac:dyDescent="0.25">
      <c r="B973" s="5" t="s">
        <v>1721</v>
      </c>
      <c r="C973" s="6" t="s">
        <v>1722</v>
      </c>
      <c r="D973" s="6" t="e" vm="972">
        <v>#VALUE!</v>
      </c>
      <c r="E973" s="5" t="s">
        <v>47</v>
      </c>
      <c r="F973" s="5" t="s">
        <v>257</v>
      </c>
      <c r="G973" s="5" t="s">
        <v>1723</v>
      </c>
      <c r="H973" s="5" t="s">
        <v>1723</v>
      </c>
      <c r="I973" s="5">
        <v>483111</v>
      </c>
      <c r="J973" s="5" t="s">
        <v>18</v>
      </c>
      <c r="K973" s="7" cm="1">
        <f t="array" ref="K973">_FV(Table1[[#This Row],[Company]],"Market cap",TRUE)</f>
        <v>780020504</v>
      </c>
      <c r="L973" s="14" cm="1">
        <f t="array" ref="L973">+_FV(Table1[[#This Row],[Company]],"price")</f>
        <v>57.015000000000001</v>
      </c>
      <c r="M973" s="18">
        <f>+Table1[[#This Row],[Last Price]]/Table1[[#This Row],[52 week high]]</f>
        <v>0.72399999999999998</v>
      </c>
      <c r="N973" s="16" cm="1">
        <f t="array" ref="N973">_FV(Table1[[#This Row],[Company]],"52 week high",TRUE)</f>
        <v>78.75</v>
      </c>
      <c r="O973" s="16" cm="1">
        <f t="array" ref="O973">_FV(Table1[[#This Row],[Company]],"52 week low",TRUE)</f>
        <v>40.130000000000003</v>
      </c>
      <c r="P973" s="17" cm="1">
        <f t="array" ref="P973">_FV(Table1[[#This Row],[Company]],"Beta")</f>
        <v>1.3303</v>
      </c>
      <c r="Q973" s="65" t="s">
        <v>1724</v>
      </c>
      <c r="R973" s="19" t="s">
        <v>26</v>
      </c>
    </row>
    <row r="974" spans="2:18" ht="38.25" x14ac:dyDescent="0.25">
      <c r="B974" s="5" t="s">
        <v>1735</v>
      </c>
      <c r="C974" s="6" t="s">
        <v>1736</v>
      </c>
      <c r="D974" s="6" t="e" vm="973">
        <v>#VALUE!</v>
      </c>
      <c r="E974" s="5" t="s">
        <v>47</v>
      </c>
      <c r="F974" s="5" t="s">
        <v>48</v>
      </c>
      <c r="G974" s="5" t="s">
        <v>137</v>
      </c>
      <c r="H974" s="5" t="s">
        <v>138</v>
      </c>
      <c r="I974" s="5">
        <v>335313</v>
      </c>
      <c r="J974" s="5" t="s">
        <v>18</v>
      </c>
      <c r="K974" s="7" cm="1">
        <f t="array" ref="K974">_FV(Table1[[#This Row],[Company]],"Market cap",TRUE)</f>
        <v>64178837500</v>
      </c>
      <c r="L974" s="14" cm="1">
        <f t="array" ref="L974">+_FV(Table1[[#This Row],[Company]],"price")</f>
        <v>161.375</v>
      </c>
      <c r="M974" s="18">
        <f>+Table1[[#This Row],[Last Price]]/Table1[[#This Row],[52 week high]]</f>
        <v>0.96337532087636568</v>
      </c>
      <c r="N974" s="16" cm="1">
        <f t="array" ref="N974">_FV(Table1[[#This Row],[Company]],"52 week high",TRUE)</f>
        <v>167.51</v>
      </c>
      <c r="O974" s="16" cm="1">
        <f t="array" ref="O974">_FV(Table1[[#This Row],[Company]],"52 week low",TRUE)</f>
        <v>122.5</v>
      </c>
      <c r="P974" s="17" cm="1">
        <f t="array" ref="P974">_FV(Table1[[#This Row],[Company]],"Beta")</f>
        <v>1.1496</v>
      </c>
      <c r="Q974" s="65" t="s">
        <v>1737</v>
      </c>
      <c r="R974" s="19" t="s">
        <v>26</v>
      </c>
    </row>
    <row r="975" spans="2:18" ht="38.25" x14ac:dyDescent="0.25">
      <c r="B975" s="5" t="s">
        <v>1783</v>
      </c>
      <c r="C975" s="6" t="s">
        <v>1784</v>
      </c>
      <c r="D975" s="6" t="e" vm="974">
        <v>#VALUE!</v>
      </c>
      <c r="E975" s="5" t="s">
        <v>47</v>
      </c>
      <c r="F975" s="5" t="s">
        <v>48</v>
      </c>
      <c r="G975" s="5" t="s">
        <v>137</v>
      </c>
      <c r="H975" s="5" t="s">
        <v>138</v>
      </c>
      <c r="I975" s="5">
        <v>335999</v>
      </c>
      <c r="J975" s="5" t="s">
        <v>18</v>
      </c>
      <c r="K975" s="7" cm="1">
        <f t="array" ref="K975">_FV(Table1[[#This Row],[Company]],"Market cap",TRUE)</f>
        <v>53208258000</v>
      </c>
      <c r="L975" s="14" cm="1">
        <f t="array" ref="L975">+_FV(Table1[[#This Row],[Company]],"price")</f>
        <v>89.97</v>
      </c>
      <c r="M975" s="18">
        <f>+Table1[[#This Row],[Last Price]]/Table1[[#This Row],[52 week high]]</f>
        <v>0.89969999999999994</v>
      </c>
      <c r="N975" s="16" cm="1">
        <f t="array" ref="N975">_FV(Table1[[#This Row],[Company]],"52 week high",TRUE)</f>
        <v>100</v>
      </c>
      <c r="O975" s="16" cm="1">
        <f t="array" ref="O975">_FV(Table1[[#This Row],[Company]],"52 week low",TRUE)</f>
        <v>72.405000000000001</v>
      </c>
      <c r="P975" s="17" cm="1">
        <f t="array" ref="P975">_FV(Table1[[#This Row],[Company]],"Beta")</f>
        <v>1.3741000000000001</v>
      </c>
      <c r="Q975" s="65" t="s">
        <v>1785</v>
      </c>
      <c r="R975" s="19" t="s">
        <v>26</v>
      </c>
    </row>
    <row r="976" spans="2:18" ht="38.25" x14ac:dyDescent="0.25">
      <c r="B976" s="5" t="s">
        <v>1801</v>
      </c>
      <c r="C976" s="6" t="s">
        <v>1802</v>
      </c>
      <c r="D976" s="6" t="e" vm="975">
        <v>#VALUE!</v>
      </c>
      <c r="E976" s="5" t="s">
        <v>47</v>
      </c>
      <c r="F976" s="5" t="s">
        <v>257</v>
      </c>
      <c r="G976" s="5" t="s">
        <v>1723</v>
      </c>
      <c r="H976" s="5" t="s">
        <v>1723</v>
      </c>
      <c r="I976" s="5">
        <v>483113</v>
      </c>
      <c r="J976" s="5" t="s">
        <v>18</v>
      </c>
      <c r="K976" s="7" cm="1">
        <f t="array" ref="K976">_FV(Table1[[#This Row],[Company]],"Market cap",TRUE)</f>
        <v>389846394</v>
      </c>
      <c r="L976" s="14" cm="1">
        <f t="array" ref="L976">+_FV(Table1[[#This Row],[Company]],"price")</f>
        <v>10.14</v>
      </c>
      <c r="M976" s="18">
        <f>+Table1[[#This Row],[Last Price]]/Table1[[#This Row],[52 week high]]</f>
        <v>0.92181818181818187</v>
      </c>
      <c r="N976" s="16" cm="1">
        <f t="array" ref="N976">_FV(Table1[[#This Row],[Company]],"52 week high",TRUE)</f>
        <v>11</v>
      </c>
      <c r="O976" s="16" cm="1">
        <f t="array" ref="O976">_FV(Table1[[#This Row],[Company]],"52 week low",TRUE)</f>
        <v>4.8132000000000001</v>
      </c>
      <c r="P976" s="17" cm="1">
        <f t="array" ref="P976">_FV(Table1[[#This Row],[Company]],"Beta")</f>
        <v>1.0767</v>
      </c>
      <c r="Q976" s="65" t="s">
        <v>1803</v>
      </c>
      <c r="R976" s="19" t="s">
        <v>37</v>
      </c>
    </row>
    <row r="977" spans="2:18" ht="25.5" x14ac:dyDescent="0.25">
      <c r="B977" s="5" t="s">
        <v>1819</v>
      </c>
      <c r="C977" s="6" t="s">
        <v>1820</v>
      </c>
      <c r="D977" s="6" t="e" vm="976">
        <v>#VALUE!</v>
      </c>
      <c r="E977" s="5" t="s">
        <v>47</v>
      </c>
      <c r="F977" s="5" t="s">
        <v>48</v>
      </c>
      <c r="G977" s="5" t="s">
        <v>137</v>
      </c>
      <c r="H977" s="5" t="s">
        <v>138</v>
      </c>
      <c r="I977" s="5">
        <v>525990</v>
      </c>
      <c r="J977" s="5" t="s">
        <v>18</v>
      </c>
      <c r="K977" s="7" cm="1">
        <f t="array" ref="K977">_FV(Table1[[#This Row],[Company]],"Market cap",TRUE)</f>
        <v>1278826000</v>
      </c>
      <c r="L977" s="14" cm="1">
        <f t="array" ref="L977">+_FV(Table1[[#This Row],[Company]],"price")</f>
        <v>7.6950000000000003</v>
      </c>
      <c r="M977" s="18">
        <f>+Table1[[#This Row],[Last Price]]/Table1[[#This Row],[52 week high]]</f>
        <v>0.2925855513307985</v>
      </c>
      <c r="N977" s="16" cm="1">
        <f t="array" ref="N977">_FV(Table1[[#This Row],[Company]],"52 week high",TRUE)</f>
        <v>26.3</v>
      </c>
      <c r="O977" s="16" cm="1">
        <f t="array" ref="O977">_FV(Table1[[#This Row],[Company]],"52 week low",TRUE)</f>
        <v>6.4997999999999996</v>
      </c>
      <c r="P977" s="17" cm="1">
        <f t="array" ref="P977">_FV(Table1[[#This Row],[Company]],"Beta")</f>
        <v>2.637</v>
      </c>
      <c r="Q977" s="65" t="s">
        <v>1821</v>
      </c>
      <c r="R977" s="19" t="s">
        <v>19</v>
      </c>
    </row>
    <row r="978" spans="2:18" ht="51" x14ac:dyDescent="0.25">
      <c r="B978" s="5" t="s">
        <v>1852</v>
      </c>
      <c r="C978" s="6" t="s">
        <v>1853</v>
      </c>
      <c r="D978" s="6" t="e" vm="977">
        <v>#VALUE!</v>
      </c>
      <c r="E978" s="5" t="s">
        <v>47</v>
      </c>
      <c r="F978" s="5" t="s">
        <v>91</v>
      </c>
      <c r="G978" s="5" t="s">
        <v>308</v>
      </c>
      <c r="H978" s="5" t="s">
        <v>915</v>
      </c>
      <c r="I978" s="5">
        <v>522320</v>
      </c>
      <c r="J978" s="5" t="s">
        <v>18</v>
      </c>
      <c r="K978" s="7" cm="1">
        <f t="array" ref="K978">_FV(Table1[[#This Row],[Company]],"Market cap",TRUE)</f>
        <v>26584911008</v>
      </c>
      <c r="L978" s="14" cm="1">
        <f t="array" ref="L978">+_FV(Table1[[#This Row],[Company]],"price")</f>
        <v>217.12</v>
      </c>
      <c r="M978" s="18">
        <f>+Table1[[#This Row],[Last Price]]/Table1[[#This Row],[52 week high]]</f>
        <v>0.8852285236677947</v>
      </c>
      <c r="N978" s="16" cm="1">
        <f t="array" ref="N978">_FV(Table1[[#This Row],[Company]],"52 week high",TRUE)</f>
        <v>245.27</v>
      </c>
      <c r="O978" s="16" cm="1">
        <f t="array" ref="O978">_FV(Table1[[#This Row],[Company]],"52 week low",TRUE)</f>
        <v>145.97999999999999</v>
      </c>
      <c r="P978" s="17" cm="1">
        <f t="array" ref="P978">_FV(Table1[[#This Row],[Company]],"Beta")</f>
        <v>1.4422999999999999</v>
      </c>
      <c r="Q978" s="65" t="s">
        <v>1854</v>
      </c>
      <c r="R978" s="19" t="s">
        <v>19</v>
      </c>
    </row>
    <row r="979" spans="2:18" ht="25.5" x14ac:dyDescent="0.25">
      <c r="B979" s="5" t="s">
        <v>1858</v>
      </c>
      <c r="C979" s="6" t="s">
        <v>1859</v>
      </c>
      <c r="D979" s="6" t="e" vm="978">
        <v>#VALUE!</v>
      </c>
      <c r="E979" s="5" t="s">
        <v>47</v>
      </c>
      <c r="F979" s="5" t="s">
        <v>48</v>
      </c>
      <c r="G979" s="5" t="s">
        <v>49</v>
      </c>
      <c r="H979" s="5" t="s">
        <v>50</v>
      </c>
      <c r="I979" s="5">
        <v>333992</v>
      </c>
      <c r="J979" s="5" t="s">
        <v>18</v>
      </c>
      <c r="K979" s="7" cm="1">
        <f t="array" ref="K979">_FV(Table1[[#This Row],[Company]],"Market cap",TRUE)</f>
        <v>3391922577</v>
      </c>
      <c r="L979" s="14" cm="1">
        <f t="array" ref="L979">+_FV(Table1[[#This Row],[Company]],"price")</f>
        <v>56.46</v>
      </c>
      <c r="M979" s="18">
        <f>+Table1[[#This Row],[Last Price]]/Table1[[#This Row],[52 week high]]</f>
        <v>0.97210743801652899</v>
      </c>
      <c r="N979" s="16" cm="1">
        <f t="array" ref="N979">_FV(Table1[[#This Row],[Company]],"52 week high",TRUE)</f>
        <v>58.08</v>
      </c>
      <c r="O979" s="16" cm="1">
        <f t="array" ref="O979">_FV(Table1[[#This Row],[Company]],"52 week low",TRUE)</f>
        <v>32.119999999999997</v>
      </c>
      <c r="P979" s="17" cm="1">
        <f t="array" ref="P979">_FV(Table1[[#This Row],[Company]],"Beta")</f>
        <v>1.147</v>
      </c>
      <c r="Q979" s="65" t="s">
        <v>1860</v>
      </c>
      <c r="R979" s="19" t="s">
        <v>26</v>
      </c>
    </row>
    <row r="980" spans="2:18" ht="38.25" x14ac:dyDescent="0.25">
      <c r="B980" s="5" t="s">
        <v>1864</v>
      </c>
      <c r="C980" s="6" t="s">
        <v>1865</v>
      </c>
      <c r="D980" s="6" t="e" vm="979">
        <v>#VALUE!</v>
      </c>
      <c r="E980" s="5" t="s">
        <v>47</v>
      </c>
      <c r="F980" s="5" t="s">
        <v>48</v>
      </c>
      <c r="G980" s="5" t="s">
        <v>137</v>
      </c>
      <c r="H980" s="5" t="s">
        <v>138</v>
      </c>
      <c r="I980" s="5">
        <v>525990</v>
      </c>
      <c r="J980" s="5" t="s">
        <v>18</v>
      </c>
      <c r="K980" s="7" cm="1">
        <f t="array" ref="K980">_FV(Table1[[#This Row],[Company]],"Market cap",TRUE)</f>
        <v>329506420</v>
      </c>
      <c r="L980" s="14" cm="1">
        <f t="array" ref="L980">+_FV(Table1[[#This Row],[Company]],"price")</f>
        <v>2.15</v>
      </c>
      <c r="M980" s="18">
        <f>+Table1[[#This Row],[Last Price]]/Table1[[#This Row],[52 week high]]</f>
        <v>0.34235668789808915</v>
      </c>
      <c r="N980" s="16" cm="1">
        <f t="array" ref="N980">_FV(Table1[[#This Row],[Company]],"52 week high",TRUE)</f>
        <v>6.28</v>
      </c>
      <c r="O980" s="16" cm="1">
        <f t="array" ref="O980">_FV(Table1[[#This Row],[Company]],"52 week low",TRUE)</f>
        <v>2.02</v>
      </c>
      <c r="P980" s="17" cm="1">
        <f t="array" ref="P980">_FV(Table1[[#This Row],[Company]],"Beta")</f>
        <v>0.94299999999999995</v>
      </c>
      <c r="Q980" s="65" t="s">
        <v>1866</v>
      </c>
      <c r="R980" s="19" t="s">
        <v>19</v>
      </c>
    </row>
    <row r="981" spans="2:18" ht="51" x14ac:dyDescent="0.25">
      <c r="B981" s="5" t="s">
        <v>1915</v>
      </c>
      <c r="C981" s="6" t="s">
        <v>1916</v>
      </c>
      <c r="D981" s="6" t="e" vm="980">
        <v>#VALUE!</v>
      </c>
      <c r="E981" s="5" t="s">
        <v>47</v>
      </c>
      <c r="F981" s="5" t="s">
        <v>48</v>
      </c>
      <c r="G981" s="5" t="s">
        <v>49</v>
      </c>
      <c r="H981" s="5" t="s">
        <v>50</v>
      </c>
      <c r="I981" s="5">
        <v>325998</v>
      </c>
      <c r="J981" s="5" t="s">
        <v>18</v>
      </c>
      <c r="K981" s="7" cm="1">
        <f t="array" ref="K981">_FV(Table1[[#This Row],[Company]],"Market cap",TRUE)</f>
        <v>5780199254</v>
      </c>
      <c r="L981" s="14" cm="1">
        <f t="array" ref="L981">+_FV(Table1[[#This Row],[Company]],"price")</f>
        <v>47.42</v>
      </c>
      <c r="M981" s="18">
        <f>+Table1[[#This Row],[Last Price]]/Table1[[#This Row],[52 week high]]</f>
        <v>0.96933769419460347</v>
      </c>
      <c r="N981" s="16" cm="1">
        <f t="array" ref="N981">_FV(Table1[[#This Row],[Company]],"52 week high",TRUE)</f>
        <v>48.92</v>
      </c>
      <c r="O981" s="16" cm="1">
        <f t="array" ref="O981">_FV(Table1[[#This Row],[Company]],"52 week low",TRUE)</f>
        <v>30.44</v>
      </c>
      <c r="P981" s="17" cm="1">
        <f t="array" ref="P981">_FV(Table1[[#This Row],[Company]],"Beta")</f>
        <v>1.7911999999999999</v>
      </c>
      <c r="Q981" s="65" t="s">
        <v>1917</v>
      </c>
      <c r="R981" s="19" t="s">
        <v>19</v>
      </c>
    </row>
    <row r="982" spans="2:18" ht="25.5" x14ac:dyDescent="0.25">
      <c r="B982" s="5" t="s">
        <v>1936</v>
      </c>
      <c r="C982" s="6" t="s">
        <v>1937</v>
      </c>
      <c r="D982" s="6" t="e" vm="981">
        <v>#VALUE!</v>
      </c>
      <c r="E982" s="5" t="s">
        <v>47</v>
      </c>
      <c r="F982" s="5" t="s">
        <v>257</v>
      </c>
      <c r="G982" s="5" t="s">
        <v>258</v>
      </c>
      <c r="H982" s="5" t="s">
        <v>258</v>
      </c>
      <c r="I982" s="5">
        <v>488510</v>
      </c>
      <c r="J982" s="5" t="s">
        <v>18</v>
      </c>
      <c r="K982" s="7" cm="1">
        <f t="array" ref="K982">_FV(Table1[[#This Row],[Company]],"Market cap",TRUE)</f>
        <v>16877210902</v>
      </c>
      <c r="L982" s="14" cm="1">
        <f t="array" ref="L982">+_FV(Table1[[#This Row],[Company]],"price")</f>
        <v>106.05500000000001</v>
      </c>
      <c r="M982" s="18">
        <f>+Table1[[#This Row],[Last Price]]/Table1[[#This Row],[52 week high]]</f>
        <v>0.90668547490809615</v>
      </c>
      <c r="N982" s="16" cm="1">
        <f t="array" ref="N982">_FV(Table1[[#This Row],[Company]],"52 week high",TRUE)</f>
        <v>116.97</v>
      </c>
      <c r="O982" s="16" cm="1">
        <f t="array" ref="O982">_FV(Table1[[#This Row],[Company]],"52 week low",TRUE)</f>
        <v>86.08</v>
      </c>
      <c r="P982" s="17" cm="1">
        <f t="array" ref="P982">_FV(Table1[[#This Row],[Company]],"Beta")</f>
        <v>0.97909999999999997</v>
      </c>
      <c r="Q982" s="65" t="s">
        <v>1938</v>
      </c>
      <c r="R982" s="19" t="s">
        <v>19</v>
      </c>
    </row>
    <row r="983" spans="2:18" ht="51" x14ac:dyDescent="0.25">
      <c r="B983" s="5" t="s">
        <v>1967</v>
      </c>
      <c r="C983" s="6" t="s">
        <v>1968</v>
      </c>
      <c r="D983" s="6" t="e" vm="982">
        <v>#VALUE!</v>
      </c>
      <c r="E983" s="5" t="s">
        <v>47</v>
      </c>
      <c r="F983" s="5" t="s">
        <v>48</v>
      </c>
      <c r="G983" s="5" t="s">
        <v>779</v>
      </c>
      <c r="H983" s="5" t="s">
        <v>779</v>
      </c>
      <c r="I983" s="5">
        <v>423840</v>
      </c>
      <c r="J983" s="5" t="s">
        <v>18</v>
      </c>
      <c r="K983" s="7" cm="1">
        <f t="array" ref="K983">_FV(Table1[[#This Row],[Company]],"Market cap",TRUE)</f>
        <v>28297985070</v>
      </c>
      <c r="L983" s="14" cm="1">
        <f t="array" ref="L983">+_FV(Table1[[#This Row],[Company]],"price")</f>
        <v>49.575000000000003</v>
      </c>
      <c r="M983" s="18">
        <f>+Table1[[#This Row],[Last Price]]/Table1[[#This Row],[52 week high]]</f>
        <v>0.81625092615460615</v>
      </c>
      <c r="N983" s="16" cm="1">
        <f t="array" ref="N983">_FV(Table1[[#This Row],[Company]],"52 week high",TRUE)</f>
        <v>60.734999999999999</v>
      </c>
      <c r="O983" s="16" cm="1">
        <f t="array" ref="O983">_FV(Table1[[#This Row],[Company]],"52 week low",TRUE)</f>
        <v>43.73</v>
      </c>
      <c r="P983" s="17" cm="1">
        <f t="array" ref="P983">_FV(Table1[[#This Row],[Company]],"Beta")</f>
        <v>1.1722999999999999</v>
      </c>
      <c r="Q983" s="65" t="s">
        <v>1969</v>
      </c>
      <c r="R983" s="19" t="s">
        <v>26</v>
      </c>
    </row>
    <row r="984" spans="2:18" ht="38.25" x14ac:dyDescent="0.25">
      <c r="B984" s="5" t="s">
        <v>1976</v>
      </c>
      <c r="C984" s="6" t="s">
        <v>1977</v>
      </c>
      <c r="D984" s="6" t="e" vm="983">
        <v>#VALUE!</v>
      </c>
      <c r="E984" s="5" t="s">
        <v>47</v>
      </c>
      <c r="F984" s="5" t="s">
        <v>48</v>
      </c>
      <c r="G984" s="5" t="s">
        <v>49</v>
      </c>
      <c r="H984" s="5" t="s">
        <v>351</v>
      </c>
      <c r="I984" s="5">
        <v>336120</v>
      </c>
      <c r="J984" s="5" t="s">
        <v>18</v>
      </c>
      <c r="K984" s="7" cm="1">
        <f t="array" ref="K984">_FV(Table1[[#This Row],[Company]],"Market cap",TRUE)</f>
        <v>3185844862</v>
      </c>
      <c r="L984" s="14" cm="1">
        <f t="array" ref="L984">+_FV(Table1[[#This Row],[Company]],"price")</f>
        <v>52.54</v>
      </c>
      <c r="M984" s="18">
        <f>+Table1[[#This Row],[Last Price]]/Table1[[#This Row],[52 week high]]</f>
        <v>0.97278281799666733</v>
      </c>
      <c r="N984" s="16" cm="1">
        <f t="array" ref="N984">_FV(Table1[[#This Row],[Company]],"52 week high",TRUE)</f>
        <v>54.01</v>
      </c>
      <c r="O984" s="16" cm="1">
        <f t="array" ref="O984">_FV(Table1[[#This Row],[Company]],"52 week low",TRUE)</f>
        <v>31.86</v>
      </c>
      <c r="P984" s="17" cm="1">
        <f t="array" ref="P984">_FV(Table1[[#This Row],[Company]],"Beta")</f>
        <v>1.0509999999999999</v>
      </c>
      <c r="Q984" s="65" t="s">
        <v>1978</v>
      </c>
      <c r="R984" s="19" t="s">
        <v>26</v>
      </c>
    </row>
    <row r="985" spans="2:18" ht="38.25" x14ac:dyDescent="0.25">
      <c r="B985" s="5" t="s">
        <v>1979</v>
      </c>
      <c r="C985" s="6" t="s">
        <v>1980</v>
      </c>
      <c r="D985" s="6" t="e" vm="984">
        <v>#VALUE!</v>
      </c>
      <c r="E985" s="5" t="s">
        <v>47</v>
      </c>
      <c r="F985" s="5" t="s">
        <v>257</v>
      </c>
      <c r="G985" s="5" t="s">
        <v>258</v>
      </c>
      <c r="H985" s="5" t="s">
        <v>258</v>
      </c>
      <c r="I985" s="5">
        <v>492110</v>
      </c>
      <c r="J985" s="5" t="s">
        <v>18</v>
      </c>
      <c r="K985" s="7" cm="1">
        <f t="array" ref="K985">_FV(Table1[[#This Row],[Company]],"Market cap",TRUE)</f>
        <v>46663175848</v>
      </c>
      <c r="L985" s="14" cm="1">
        <f t="array" ref="L985">+_FV(Table1[[#This Row],[Company]],"price")</f>
        <v>184.88</v>
      </c>
      <c r="M985" s="18">
        <f>+Table1[[#This Row],[Last Price]]/Table1[[#This Row],[52 week high]]</f>
        <v>0.72080782876525396</v>
      </c>
      <c r="N985" s="16" cm="1">
        <f t="array" ref="N985">_FV(Table1[[#This Row],[Company]],"52 week high",TRUE)</f>
        <v>256.49</v>
      </c>
      <c r="O985" s="16" cm="1">
        <f t="array" ref="O985">_FV(Table1[[#This Row],[Company]],"52 week low",TRUE)</f>
        <v>141.91929999999999</v>
      </c>
      <c r="P985" s="17" cm="1">
        <f t="array" ref="P985">_FV(Table1[[#This Row],[Company]],"Beta")</f>
        <v>1.3352999999999999</v>
      </c>
      <c r="Q985" s="65" t="s">
        <v>1981</v>
      </c>
      <c r="R985" s="19" t="s">
        <v>26</v>
      </c>
    </row>
    <row r="986" spans="2:18" ht="25.5" x14ac:dyDescent="0.25">
      <c r="B986" s="5" t="s">
        <v>1982</v>
      </c>
      <c r="C986" s="6" t="s">
        <v>1983</v>
      </c>
      <c r="D986" s="6" t="e" vm="985">
        <v>#VALUE!</v>
      </c>
      <c r="E986" s="5" t="s">
        <v>47</v>
      </c>
      <c r="F986" s="5" t="s">
        <v>48</v>
      </c>
      <c r="G986" s="5" t="s">
        <v>779</v>
      </c>
      <c r="H986" s="5" t="s">
        <v>779</v>
      </c>
      <c r="I986" s="5" t="s">
        <v>37</v>
      </c>
      <c r="J986" s="5" t="s">
        <v>18</v>
      </c>
      <c r="K986" s="7" cm="1">
        <f t="array" ref="K986">_FV(Table1[[#This Row],[Company]],"Market cap",TRUE)</f>
        <v>29003419290</v>
      </c>
      <c r="L986" s="14" cm="1">
        <f t="array" ref="L986">+_FV(Table1[[#This Row],[Company]],"price")</f>
        <v>140.30000000000001</v>
      </c>
      <c r="M986" s="18">
        <f>+Table1[[#This Row],[Last Price]]/Table1[[#This Row],[52 week high]]</f>
        <v>0.83066903493191246</v>
      </c>
      <c r="N986" s="16" cm="1">
        <f t="array" ref="N986">_FV(Table1[[#This Row],[Company]],"52 week high",TRUE)</f>
        <v>168.9</v>
      </c>
      <c r="O986" s="16" cm="1">
        <f t="array" ref="O986">_FV(Table1[[#This Row],[Company]],"52 week low",TRUE)</f>
        <v>99.16</v>
      </c>
      <c r="P986" s="17" cm="1">
        <f t="array" ref="P986">_FV(Table1[[#This Row],[Company]],"Beta")</f>
        <v>1.2051000000000001</v>
      </c>
      <c r="Q986" s="65" t="s">
        <v>1984</v>
      </c>
      <c r="R986" s="19" t="s">
        <v>26</v>
      </c>
    </row>
    <row r="987" spans="2:18" ht="25.5" x14ac:dyDescent="0.25">
      <c r="B987" s="5" t="s">
        <v>1999</v>
      </c>
      <c r="C987" s="6" t="s">
        <v>2000</v>
      </c>
      <c r="D987" s="6" t="e" vm="986">
        <v>#VALUE!</v>
      </c>
      <c r="E987" s="5" t="s">
        <v>47</v>
      </c>
      <c r="F987" s="5" t="s">
        <v>91</v>
      </c>
      <c r="G987" s="5" t="s">
        <v>308</v>
      </c>
      <c r="H987" s="5" t="s">
        <v>309</v>
      </c>
      <c r="I987" s="5" t="s">
        <v>37</v>
      </c>
      <c r="J987" s="5" t="s">
        <v>18</v>
      </c>
      <c r="K987" s="7" cm="1">
        <f t="array" ref="K987">_FV(Table1[[#This Row],[Company]],"Market cap",TRUE)</f>
        <v>2081435000</v>
      </c>
      <c r="L987" s="14" cm="1">
        <f t="array" ref="L987">+_FV(Table1[[#This Row],[Company]],"price")</f>
        <v>13.59</v>
      </c>
      <c r="M987" s="18">
        <f>+Table1[[#This Row],[Last Price]]/Table1[[#This Row],[52 week high]]</f>
        <v>0.64676711624675187</v>
      </c>
      <c r="N987" s="16" cm="1">
        <f t="array" ref="N987">_FV(Table1[[#This Row],[Company]],"52 week high",TRUE)</f>
        <v>21.0122</v>
      </c>
      <c r="O987" s="16" cm="1">
        <f t="array" ref="O987">_FV(Table1[[#This Row],[Company]],"52 week low",TRUE)</f>
        <v>10.07</v>
      </c>
      <c r="P987" s="17" cm="1">
        <f t="array" ref="P987">_FV(Table1[[#This Row],[Company]],"Beta")</f>
        <v>1.4390000000000001</v>
      </c>
      <c r="Q987" s="65" t="s">
        <v>2001</v>
      </c>
      <c r="R987" s="19" t="s">
        <v>26</v>
      </c>
    </row>
    <row r="988" spans="2:18" ht="38.25" x14ac:dyDescent="0.25">
      <c r="B988" s="5" t="s">
        <v>2037</v>
      </c>
      <c r="C988" s="6" t="s">
        <v>2038</v>
      </c>
      <c r="D988" s="6" t="e" vm="987">
        <v>#VALUE!</v>
      </c>
      <c r="E988" s="5" t="s">
        <v>47</v>
      </c>
      <c r="F988" s="5" t="s">
        <v>48</v>
      </c>
      <c r="G988" s="5" t="s">
        <v>49</v>
      </c>
      <c r="H988" s="5" t="s">
        <v>50</v>
      </c>
      <c r="I988" s="5">
        <v>333914</v>
      </c>
      <c r="J988" s="5" t="s">
        <v>18</v>
      </c>
      <c r="K988" s="7" cm="1">
        <f t="array" ref="K988">_FV(Table1[[#This Row],[Company]],"Market cap",TRUE)</f>
        <v>4454769751</v>
      </c>
      <c r="L988" s="14" cm="1">
        <f t="array" ref="L988">+_FV(Table1[[#This Row],[Company]],"price")</f>
        <v>34.085000000000001</v>
      </c>
      <c r="M988" s="18">
        <f>+Table1[[#This Row],[Last Price]]/Table1[[#This Row],[52 week high]]</f>
        <v>0.90675711625432287</v>
      </c>
      <c r="N988" s="16" cm="1">
        <f t="array" ref="N988">_FV(Table1[[#This Row],[Company]],"52 week high",TRUE)</f>
        <v>37.590000000000003</v>
      </c>
      <c r="O988" s="16" cm="1">
        <f t="array" ref="O988">_FV(Table1[[#This Row],[Company]],"52 week low",TRUE)</f>
        <v>23.89</v>
      </c>
      <c r="P988" s="17" cm="1">
        <f t="array" ref="P988">_FV(Table1[[#This Row],[Company]],"Beta")</f>
        <v>1.6204000000000001</v>
      </c>
      <c r="Q988" s="65" t="s">
        <v>2039</v>
      </c>
      <c r="R988" s="19" t="s">
        <v>26</v>
      </c>
    </row>
    <row r="989" spans="2:18" ht="38.25" x14ac:dyDescent="0.25">
      <c r="B989" s="5" t="s">
        <v>2040</v>
      </c>
      <c r="C989" s="6" t="s">
        <v>2041</v>
      </c>
      <c r="D989" s="6" t="e" vm="988">
        <v>#VALUE!</v>
      </c>
      <c r="E989" s="5" t="s">
        <v>47</v>
      </c>
      <c r="F989" s="5" t="s">
        <v>48</v>
      </c>
      <c r="G989" s="5" t="s">
        <v>137</v>
      </c>
      <c r="H989" s="5" t="s">
        <v>138</v>
      </c>
      <c r="I989" s="5" t="s">
        <v>37</v>
      </c>
      <c r="J989" s="5" t="s">
        <v>18</v>
      </c>
      <c r="K989" s="7" cm="1">
        <f t="array" ref="K989">_FV(Table1[[#This Row],[Company]],"Market cap",TRUE)</f>
        <v>4109228637</v>
      </c>
      <c r="L989" s="14" cm="1">
        <f t="array" ref="L989">+_FV(Table1[[#This Row],[Company]],"price")</f>
        <v>23.555</v>
      </c>
      <c r="M989" s="18">
        <f>+Table1[[#This Row],[Last Price]]/Table1[[#This Row],[52 week high]]</f>
        <v>0.94484556758924987</v>
      </c>
      <c r="N989" s="16" cm="1">
        <f t="array" ref="N989">_FV(Table1[[#This Row],[Company]],"52 week high",TRUE)</f>
        <v>24.93</v>
      </c>
      <c r="O989" s="16" cm="1">
        <f t="array" ref="O989">_FV(Table1[[#This Row],[Company]],"52 week low",TRUE)</f>
        <v>4.96</v>
      </c>
      <c r="P989" s="17" cm="1">
        <f t="array" ref="P989">_FV(Table1[[#This Row],[Company]],"Beta")</f>
        <v>2.056</v>
      </c>
      <c r="Q989" s="65" t="s">
        <v>2042</v>
      </c>
      <c r="R989" s="19" t="s">
        <v>19</v>
      </c>
    </row>
    <row r="990" spans="2:18" ht="25.5" x14ac:dyDescent="0.25">
      <c r="B990" s="5" t="s">
        <v>2043</v>
      </c>
      <c r="C990" s="6" t="s">
        <v>2044</v>
      </c>
      <c r="D990" s="6" t="e" vm="989">
        <v>#VALUE!</v>
      </c>
      <c r="E990" s="5" t="s">
        <v>47</v>
      </c>
      <c r="F990" s="5" t="s">
        <v>48</v>
      </c>
      <c r="G990" s="5" t="s">
        <v>208</v>
      </c>
      <c r="H990" s="5" t="s">
        <v>208</v>
      </c>
      <c r="I990" s="5">
        <v>541330</v>
      </c>
      <c r="J990" s="5" t="s">
        <v>18</v>
      </c>
      <c r="K990" s="7" cm="1">
        <f t="array" ref="K990">_FV(Table1[[#This Row],[Company]],"Market cap",TRUE)</f>
        <v>5179118535</v>
      </c>
      <c r="L990" s="14" cm="1">
        <f t="array" ref="L990">+_FV(Table1[[#This Row],[Company]],"price")</f>
        <v>36.450000000000003</v>
      </c>
      <c r="M990" s="18">
        <f>+Table1[[#This Row],[Last Price]]/Table1[[#This Row],[52 week high]]</f>
        <v>0.96607474158494577</v>
      </c>
      <c r="N990" s="16" cm="1">
        <f t="array" ref="N990">_FV(Table1[[#This Row],[Company]],"52 week high",TRUE)</f>
        <v>37.729999999999997</v>
      </c>
      <c r="O990" s="16" cm="1">
        <f t="array" ref="O990">_FV(Table1[[#This Row],[Company]],"52 week low",TRUE)</f>
        <v>19.8</v>
      </c>
      <c r="P990" s="17" cm="1">
        <f t="array" ref="P990">_FV(Table1[[#This Row],[Company]],"Beta")</f>
        <v>2.3172000000000001</v>
      </c>
      <c r="Q990" s="65" t="s">
        <v>2045</v>
      </c>
      <c r="R990" s="19" t="s">
        <v>19</v>
      </c>
    </row>
    <row r="991" spans="2:18" ht="25.5" x14ac:dyDescent="0.25">
      <c r="B991" s="5" t="s">
        <v>2067</v>
      </c>
      <c r="C991" s="6" t="s">
        <v>2068</v>
      </c>
      <c r="D991" s="6" t="e" vm="990">
        <v>#VALUE!</v>
      </c>
      <c r="E991" s="5" t="s">
        <v>47</v>
      </c>
      <c r="F991" s="5" t="s">
        <v>48</v>
      </c>
      <c r="G991" s="5" t="s">
        <v>49</v>
      </c>
      <c r="H991" s="5" t="s">
        <v>50</v>
      </c>
      <c r="I991" s="5">
        <v>334513</v>
      </c>
      <c r="J991" s="5" t="s">
        <v>18</v>
      </c>
      <c r="K991" s="7" cm="1">
        <f t="array" ref="K991">_FV(Table1[[#This Row],[Company]],"Market cap",TRUE)</f>
        <v>23508792493</v>
      </c>
      <c r="L991" s="14" cm="1">
        <f t="array" ref="L991">+_FV(Table1[[#This Row],[Company]],"price")</f>
        <v>66.444999999999993</v>
      </c>
      <c r="M991" s="18">
        <f>+Table1[[#This Row],[Last Price]]/Table1[[#This Row],[52 week high]]</f>
        <v>0.92567567567567555</v>
      </c>
      <c r="N991" s="16" cm="1">
        <f t="array" ref="N991">_FV(Table1[[#This Row],[Company]],"52 week high",TRUE)</f>
        <v>71.78</v>
      </c>
      <c r="O991" s="16" cm="1">
        <f t="array" ref="O991">_FV(Table1[[#This Row],[Company]],"52 week low",TRUE)</f>
        <v>52.47</v>
      </c>
      <c r="P991" s="17" cm="1">
        <f t="array" ref="P991">_FV(Table1[[#This Row],[Company]],"Beta")</f>
        <v>1.1218999999999999</v>
      </c>
      <c r="Q991" s="65" t="s">
        <v>2069</v>
      </c>
      <c r="R991" s="19" t="s">
        <v>26</v>
      </c>
    </row>
    <row r="992" spans="2:18" ht="38.25" x14ac:dyDescent="0.25">
      <c r="B992" s="5" t="s">
        <v>2070</v>
      </c>
      <c r="C992" s="6" t="s">
        <v>2071</v>
      </c>
      <c r="D992" s="6" t="e" vm="991">
        <v>#VALUE!</v>
      </c>
      <c r="E992" s="5" t="s">
        <v>47</v>
      </c>
      <c r="F992" s="5" t="s">
        <v>48</v>
      </c>
      <c r="G992" s="5" t="s">
        <v>195</v>
      </c>
      <c r="H992" s="5" t="s">
        <v>195</v>
      </c>
      <c r="I992" s="5">
        <v>236118</v>
      </c>
      <c r="J992" s="5" t="s">
        <v>18</v>
      </c>
      <c r="K992" s="7" cm="1">
        <f t="array" ref="K992">_FV(Table1[[#This Row],[Company]],"Market cap",TRUE)</f>
        <v>7907432550</v>
      </c>
      <c r="L992" s="14" cm="1">
        <f t="array" ref="L992">+_FV(Table1[[#This Row],[Company]],"price")</f>
        <v>61.66</v>
      </c>
      <c r="M992" s="18">
        <f>+Table1[[#This Row],[Last Price]]/Table1[[#This Row],[52 week high]]</f>
        <v>0.75883907221278002</v>
      </c>
      <c r="N992" s="16" cm="1">
        <f t="array" ref="N992">_FV(Table1[[#This Row],[Company]],"52 week high",TRUE)</f>
        <v>81.255700000000004</v>
      </c>
      <c r="O992" s="16" cm="1">
        <f t="array" ref="O992">_FV(Table1[[#This Row],[Company]],"52 week low",TRUE)</f>
        <v>45.251300000000001</v>
      </c>
      <c r="P992" s="17" cm="1">
        <f t="array" ref="P992">_FV(Table1[[#This Row],[Company]],"Beta")</f>
        <v>1.5304</v>
      </c>
      <c r="Q992" s="65" t="s">
        <v>2072</v>
      </c>
      <c r="R992" s="19" t="s">
        <v>19</v>
      </c>
    </row>
    <row r="993" spans="2:18" ht="38.25" x14ac:dyDescent="0.25">
      <c r="B993" s="5" t="s">
        <v>2073</v>
      </c>
      <c r="C993" s="6" t="s">
        <v>2074</v>
      </c>
      <c r="D993" s="6" t="e" vm="992">
        <v>#VALUE!</v>
      </c>
      <c r="E993" s="5" t="s">
        <v>47</v>
      </c>
      <c r="F993" s="5" t="s">
        <v>257</v>
      </c>
      <c r="G993" s="5" t="s">
        <v>258</v>
      </c>
      <c r="H993" s="5" t="s">
        <v>258</v>
      </c>
      <c r="I993" s="5">
        <v>484121</v>
      </c>
      <c r="J993" s="5" t="s">
        <v>18</v>
      </c>
      <c r="K993" s="7" cm="1">
        <f t="array" ref="K993">_FV(Table1[[#This Row],[Company]],"Market cap",TRUE)</f>
        <v>2798034131</v>
      </c>
      <c r="L993" s="14" cm="1">
        <f t="array" ref="L993">+_FV(Table1[[#This Row],[Company]],"price")</f>
        <v>105.23</v>
      </c>
      <c r="M993" s="18">
        <f>+Table1[[#This Row],[Last Price]]/Table1[[#This Row],[52 week high]]</f>
        <v>0.89504125202007323</v>
      </c>
      <c r="N993" s="16" cm="1">
        <f t="array" ref="N993">_FV(Table1[[#This Row],[Company]],"52 week high",TRUE)</f>
        <v>117.57</v>
      </c>
      <c r="O993" s="16" cm="1">
        <f t="array" ref="O993">_FV(Table1[[#This Row],[Company]],"52 week low",TRUE)</f>
        <v>84.04</v>
      </c>
      <c r="P993" s="17" cm="1">
        <f t="array" ref="P993">_FV(Table1[[#This Row],[Company]],"Beta")</f>
        <v>1.1400999999999999</v>
      </c>
      <c r="Q993" s="65" t="s">
        <v>2075</v>
      </c>
      <c r="R993" s="19" t="s">
        <v>26</v>
      </c>
    </row>
    <row r="994" spans="2:18" ht="38.25" x14ac:dyDescent="0.25">
      <c r="B994" s="5" t="s">
        <v>2092</v>
      </c>
      <c r="C994" s="6" t="s">
        <v>2093</v>
      </c>
      <c r="D994" s="6" t="e" vm="993">
        <v>#VALUE!</v>
      </c>
      <c r="E994" s="5" t="s">
        <v>47</v>
      </c>
      <c r="F994" s="5" t="s">
        <v>48</v>
      </c>
      <c r="G994" s="5" t="s">
        <v>137</v>
      </c>
      <c r="H994" s="5" t="s">
        <v>138</v>
      </c>
      <c r="I994" s="5" t="s">
        <v>37</v>
      </c>
      <c r="J994" s="5" t="s">
        <v>18</v>
      </c>
      <c r="K994" s="7" cm="1">
        <f t="array" ref="K994">_FV(Table1[[#This Row],[Company]],"Market cap",TRUE)</f>
        <v>1216818000</v>
      </c>
      <c r="L994" s="14" cm="1">
        <f t="array" ref="L994">+_FV(Table1[[#This Row],[Company]],"price")</f>
        <v>8.6050000000000004</v>
      </c>
      <c r="M994" s="18">
        <f>+Table1[[#This Row],[Last Price]]/Table1[[#This Row],[52 week high]]</f>
        <v>0.50796930342384883</v>
      </c>
      <c r="N994" s="16" cm="1">
        <f t="array" ref="N994">_FV(Table1[[#This Row],[Company]],"52 week high",TRUE)</f>
        <v>16.940000000000001</v>
      </c>
      <c r="O994" s="16" cm="1">
        <f t="array" ref="O994">_FV(Table1[[#This Row],[Company]],"52 week low",TRUE)</f>
        <v>6.42</v>
      </c>
      <c r="P994" s="17" t="e" cm="1" vm="52">
        <f t="array" ref="P994">_FV(Table1[[#This Row],[Company]],"Beta")</f>
        <v>#VALUE!</v>
      </c>
      <c r="Q994" s="65" t="s">
        <v>2094</v>
      </c>
      <c r="R994" s="19" t="s">
        <v>37</v>
      </c>
    </row>
    <row r="995" spans="2:18" ht="25.5" x14ac:dyDescent="0.25">
      <c r="B995" s="5" t="s">
        <v>2101</v>
      </c>
      <c r="C995" s="6" t="s">
        <v>2102</v>
      </c>
      <c r="D995" s="6" t="e" vm="994">
        <v>#VALUE!</v>
      </c>
      <c r="E995" s="5" t="s">
        <v>47</v>
      </c>
      <c r="F995" s="5" t="s">
        <v>257</v>
      </c>
      <c r="G995" s="5" t="s">
        <v>280</v>
      </c>
      <c r="H995" s="5" t="s">
        <v>280</v>
      </c>
      <c r="I995" s="5">
        <v>481111</v>
      </c>
      <c r="J995" s="5" t="s">
        <v>18</v>
      </c>
      <c r="K995" s="7" cm="1">
        <f t="array" ref="K995">_FV(Table1[[#This Row],[Company]],"Market cap",TRUE)</f>
        <v>2659986038</v>
      </c>
      <c r="L995" s="14" cm="1">
        <f t="array" ref="L995">+_FV(Table1[[#This Row],[Company]],"price")</f>
        <v>12.215</v>
      </c>
      <c r="M995" s="18">
        <f>+Table1[[#This Row],[Last Price]]/Table1[[#This Row],[52 week high]]</f>
        <v>0.80098360655737699</v>
      </c>
      <c r="N995" s="16" cm="1">
        <f t="array" ref="N995">_FV(Table1[[#This Row],[Company]],"52 week high",TRUE)</f>
        <v>15.25</v>
      </c>
      <c r="O995" s="16" cm="1">
        <f t="array" ref="O995">_FV(Table1[[#This Row],[Company]],"52 week low",TRUE)</f>
        <v>8.19</v>
      </c>
      <c r="P995" s="17" cm="1">
        <f t="array" ref="P995">_FV(Table1[[#This Row],[Company]],"Beta")</f>
        <v>1.609</v>
      </c>
      <c r="Q995" s="65" t="s">
        <v>2103</v>
      </c>
      <c r="R995" s="19" t="s">
        <v>26</v>
      </c>
    </row>
    <row r="996" spans="2:18" ht="38.25" x14ac:dyDescent="0.25">
      <c r="B996" s="5" t="s">
        <v>2107</v>
      </c>
      <c r="C996" s="6" t="s">
        <v>2108</v>
      </c>
      <c r="D996" s="6" t="e" vm="995">
        <v>#VALUE!</v>
      </c>
      <c r="E996" s="5" t="s">
        <v>47</v>
      </c>
      <c r="F996" s="5" t="s">
        <v>48</v>
      </c>
      <c r="G996" s="5" t="s">
        <v>137</v>
      </c>
      <c r="H996" s="5" t="s">
        <v>138</v>
      </c>
      <c r="I996" s="5">
        <v>334413</v>
      </c>
      <c r="J996" s="5" t="s">
        <v>18</v>
      </c>
      <c r="K996" s="7" cm="1">
        <f t="array" ref="K996">_FV(Table1[[#This Row],[Company]],"Market cap",TRUE)</f>
        <v>303659200</v>
      </c>
      <c r="L996" s="14" cm="1">
        <f t="array" ref="L996">+_FV(Table1[[#This Row],[Company]],"price")</f>
        <v>2.7250000000000001</v>
      </c>
      <c r="M996" s="18">
        <f>+Table1[[#This Row],[Last Price]]/Table1[[#This Row],[52 week high]]</f>
        <v>0.39926739926739929</v>
      </c>
      <c r="N996" s="16" cm="1">
        <f t="array" ref="N996">_FV(Table1[[#This Row],[Company]],"52 week high",TRUE)</f>
        <v>6.8250000000000002</v>
      </c>
      <c r="O996" s="16" cm="1">
        <f t="array" ref="O996">_FV(Table1[[#This Row],[Company]],"52 week low",TRUE)</f>
        <v>1.78</v>
      </c>
      <c r="P996" s="17" cm="1">
        <f t="array" ref="P996">_FV(Table1[[#This Row],[Company]],"Beta")</f>
        <v>1.8380000000000001</v>
      </c>
      <c r="Q996" s="65" t="s">
        <v>2109</v>
      </c>
      <c r="R996" s="19" t="s">
        <v>19</v>
      </c>
    </row>
    <row r="997" spans="2:18" ht="38.25" x14ac:dyDescent="0.25">
      <c r="B997" s="5" t="s">
        <v>2113</v>
      </c>
      <c r="C997" s="6" t="s">
        <v>2114</v>
      </c>
      <c r="D997" s="6" t="e" vm="996">
        <v>#VALUE!</v>
      </c>
      <c r="E997" s="5" t="s">
        <v>47</v>
      </c>
      <c r="F997" s="5" t="s">
        <v>48</v>
      </c>
      <c r="G997" s="5" t="s">
        <v>137</v>
      </c>
      <c r="H997" s="5" t="s">
        <v>138</v>
      </c>
      <c r="I997" s="5">
        <v>335999</v>
      </c>
      <c r="J997" s="5" t="s">
        <v>18</v>
      </c>
      <c r="K997" s="7" cm="1">
        <f t="array" ref="K997">_FV(Table1[[#This Row],[Company]],"Market cap",TRUE)</f>
        <v>1428145312</v>
      </c>
      <c r="L997" s="14" cm="1">
        <f t="array" ref="L997">+_FV(Table1[[#This Row],[Company]],"price")</f>
        <v>3.52</v>
      </c>
      <c r="M997" s="18">
        <f>+Table1[[#This Row],[Last Price]]/Table1[[#This Row],[52 week high]]</f>
        <v>0.48029691081759635</v>
      </c>
      <c r="N997" s="16" cm="1">
        <f t="array" ref="N997">_FV(Table1[[#This Row],[Company]],"52 week high",TRUE)</f>
        <v>7.3288000000000002</v>
      </c>
      <c r="O997" s="16" cm="1">
        <f t="array" ref="O997">_FV(Table1[[#This Row],[Company]],"52 week low",TRUE)</f>
        <v>2.4700000000000002</v>
      </c>
      <c r="P997" s="17" cm="1">
        <f t="array" ref="P997">_FV(Table1[[#This Row],[Company]],"Beta")</f>
        <v>3.6873</v>
      </c>
      <c r="Q997" s="65" t="s">
        <v>2115</v>
      </c>
      <c r="R997" s="19" t="s">
        <v>19</v>
      </c>
    </row>
    <row r="998" spans="2:18" x14ac:dyDescent="0.25">
      <c r="B998" s="5" t="s">
        <v>2119</v>
      </c>
      <c r="C998" s="6" t="s">
        <v>2120</v>
      </c>
      <c r="D998" s="6" t="e" vm="997">
        <v>#VALUE!</v>
      </c>
      <c r="E998" s="5" t="s">
        <v>47</v>
      </c>
      <c r="F998" s="5" t="s">
        <v>257</v>
      </c>
      <c r="G998" s="5" t="s">
        <v>537</v>
      </c>
      <c r="H998" s="5" t="s">
        <v>538</v>
      </c>
      <c r="I998" s="5">
        <v>541614</v>
      </c>
      <c r="J998" s="5" t="s">
        <v>18</v>
      </c>
      <c r="K998" s="7" cm="1">
        <f t="array" ref="K998">_FV(Table1[[#This Row],[Company]],"Market cap",TRUE)</f>
        <v>9619803000</v>
      </c>
      <c r="L998" s="14" cm="1">
        <f t="array" ref="L998">+_FV(Table1[[#This Row],[Company]],"price")</f>
        <v>8.2050000000000001</v>
      </c>
      <c r="M998" s="18">
        <f>+Table1[[#This Row],[Last Price]]/Table1[[#This Row],[52 week high]]</f>
        <v>0.80599214145383102</v>
      </c>
      <c r="N998" s="16" cm="1">
        <f t="array" ref="N998">_FV(Table1[[#This Row],[Company]],"52 week high",TRUE)</f>
        <v>10.18</v>
      </c>
      <c r="O998" s="16" cm="1">
        <f t="array" ref="O998">_FV(Table1[[#This Row],[Company]],"52 week low",TRUE)</f>
        <v>4.12</v>
      </c>
      <c r="P998" s="17" cm="1">
        <f t="array" ref="P998">_FV(Table1[[#This Row],[Company]],"Beta")</f>
        <v>2.585</v>
      </c>
      <c r="Q998" s="65" t="s">
        <v>2121</v>
      </c>
      <c r="R998" s="19" t="s">
        <v>37</v>
      </c>
    </row>
    <row r="999" spans="2:18" ht="38.25" x14ac:dyDescent="0.25">
      <c r="B999" s="5" t="s">
        <v>2142</v>
      </c>
      <c r="C999" s="6" t="s">
        <v>2143</v>
      </c>
      <c r="D999" s="6" t="e" vm="998">
        <v>#VALUE!</v>
      </c>
      <c r="E999" s="5" t="s">
        <v>47</v>
      </c>
      <c r="F999" s="5" t="s">
        <v>48</v>
      </c>
      <c r="G999" s="5" t="s">
        <v>49</v>
      </c>
      <c r="H999" s="5" t="s">
        <v>50</v>
      </c>
      <c r="I999" s="5">
        <v>333613</v>
      </c>
      <c r="J999" s="5" t="s">
        <v>18</v>
      </c>
      <c r="K999" s="7" cm="1">
        <f t="array" ref="K999">_FV(Table1[[#This Row],[Company]],"Market cap",TRUE)</f>
        <v>3654882296</v>
      </c>
      <c r="L999" s="14" cm="1">
        <f t="array" ref="L999">+_FV(Table1[[#This Row],[Company]],"price")</f>
        <v>12.94</v>
      </c>
      <c r="M999" s="18">
        <f>+Table1[[#This Row],[Last Price]]/Table1[[#This Row],[52 week high]]</f>
        <v>0.7871046228710461</v>
      </c>
      <c r="N999" s="16" cm="1">
        <f t="array" ref="N999">_FV(Table1[[#This Row],[Company]],"52 week high",TRUE)</f>
        <v>16.440000000000001</v>
      </c>
      <c r="O999" s="16" cm="1">
        <f t="array" ref="O999">_FV(Table1[[#This Row],[Company]],"52 week low",TRUE)</f>
        <v>9.4</v>
      </c>
      <c r="P999" s="17" cm="1">
        <f t="array" ref="P999">_FV(Table1[[#This Row],[Company]],"Beta")</f>
        <v>1.5596000000000001</v>
      </c>
      <c r="Q999" s="65" t="s">
        <v>2144</v>
      </c>
      <c r="R999" s="19" t="s">
        <v>19</v>
      </c>
    </row>
    <row r="1000" spans="2:18" ht="25.5" x14ac:dyDescent="0.25">
      <c r="B1000" s="5" t="s">
        <v>2148</v>
      </c>
      <c r="C1000" s="6" t="s">
        <v>2149</v>
      </c>
      <c r="D1000" s="6" t="e" vm="999">
        <v>#VALUE!</v>
      </c>
      <c r="E1000" s="5" t="s">
        <v>47</v>
      </c>
      <c r="F1000" s="5" t="s">
        <v>257</v>
      </c>
      <c r="G1000" s="5" t="s">
        <v>1723</v>
      </c>
      <c r="H1000" s="5" t="s">
        <v>1723</v>
      </c>
      <c r="I1000" s="5">
        <v>483111</v>
      </c>
      <c r="J1000" s="5" t="s">
        <v>18</v>
      </c>
      <c r="K1000" s="7" cm="1">
        <f t="array" ref="K1000">_FV(Table1[[#This Row],[Company]],"Market cap",TRUE)</f>
        <v>772471035</v>
      </c>
      <c r="L1000" s="14" cm="1">
        <f t="array" ref="L1000">+_FV(Table1[[#This Row],[Company]],"price")</f>
        <v>18.25</v>
      </c>
      <c r="M1000" s="18">
        <f>+Table1[[#This Row],[Last Price]]/Table1[[#This Row],[52 week high]]</f>
        <v>0.67219152854511977</v>
      </c>
      <c r="N1000" s="16" cm="1">
        <f t="array" ref="N1000">_FV(Table1[[#This Row],[Company]],"52 week high",TRUE)</f>
        <v>27.15</v>
      </c>
      <c r="O1000" s="16" cm="1">
        <f t="array" ref="O1000">_FV(Table1[[#This Row],[Company]],"52 week low",TRUE)</f>
        <v>11.92</v>
      </c>
      <c r="P1000" s="17" cm="1">
        <f t="array" ref="P1000">_FV(Table1[[#This Row],[Company]],"Beta")</f>
        <v>1.0680000000000001</v>
      </c>
      <c r="Q1000" s="65" t="s">
        <v>2150</v>
      </c>
      <c r="R1000" s="19" t="s">
        <v>26</v>
      </c>
    </row>
    <row r="1001" spans="2:18" ht="38.25" x14ac:dyDescent="0.25">
      <c r="B1001" s="5" t="s">
        <v>2151</v>
      </c>
      <c r="C1001" s="6" t="s">
        <v>2152</v>
      </c>
      <c r="D1001" s="6" t="e" vm="1000">
        <v>#VALUE!</v>
      </c>
      <c r="E1001" s="5" t="s">
        <v>47</v>
      </c>
      <c r="F1001" s="5" t="s">
        <v>48</v>
      </c>
      <c r="G1001" s="5" t="s">
        <v>137</v>
      </c>
      <c r="H1001" s="5" t="s">
        <v>138</v>
      </c>
      <c r="I1001" s="5">
        <v>335312</v>
      </c>
      <c r="J1001" s="5" t="s">
        <v>18</v>
      </c>
      <c r="K1001" s="7" cm="1">
        <f t="array" ref="K1001">_FV(Table1[[#This Row],[Company]],"Market cap",TRUE)</f>
        <v>7286619564</v>
      </c>
      <c r="L1001" s="14" cm="1">
        <f t="array" ref="L1001">+_FV(Table1[[#This Row],[Company]],"price")</f>
        <v>115.01</v>
      </c>
      <c r="M1001" s="18">
        <f>+Table1[[#This Row],[Last Price]]/Table1[[#This Row],[52 week high]]</f>
        <v>0.34904400606980274</v>
      </c>
      <c r="N1001" s="16" cm="1">
        <f t="array" ref="N1001">_FV(Table1[[#This Row],[Company]],"52 week high",TRUE)</f>
        <v>329.5</v>
      </c>
      <c r="O1001" s="16" cm="1">
        <f t="array" ref="O1001">_FV(Table1[[#This Row],[Company]],"52 week low",TRUE)</f>
        <v>86.29</v>
      </c>
      <c r="P1001" s="17" cm="1">
        <f t="array" ref="P1001">_FV(Table1[[#This Row],[Company]],"Beta")</f>
        <v>1.1841999999999999</v>
      </c>
      <c r="Q1001" s="65" t="s">
        <v>2153</v>
      </c>
      <c r="R1001" s="19" t="s">
        <v>26</v>
      </c>
    </row>
    <row r="1002" spans="2:18" ht="38.25" x14ac:dyDescent="0.25">
      <c r="B1002" s="5" t="s">
        <v>2154</v>
      </c>
      <c r="C1002" s="6" t="s">
        <v>2155</v>
      </c>
      <c r="D1002" s="6" t="e" vm="1001">
        <v>#VALUE!</v>
      </c>
      <c r="E1002" s="5" t="s">
        <v>47</v>
      </c>
      <c r="F1002" s="5" t="s">
        <v>48</v>
      </c>
      <c r="G1002" s="5" t="s">
        <v>212</v>
      </c>
      <c r="H1002" s="5" t="s">
        <v>212</v>
      </c>
      <c r="I1002" s="5">
        <v>336611</v>
      </c>
      <c r="J1002" s="5" t="s">
        <v>18</v>
      </c>
      <c r="K1002" s="7" cm="1">
        <f t="array" ref="K1002">_FV(Table1[[#This Row],[Company]],"Market cap",TRUE)</f>
        <v>63039195890</v>
      </c>
      <c r="L1002" s="14" cm="1">
        <f t="array" ref="L1002">+_FV(Table1[[#This Row],[Company]],"price")</f>
        <v>229.61</v>
      </c>
      <c r="M1002" s="18">
        <f>+Table1[[#This Row],[Last Price]]/Table1[[#This Row],[52 week high]]</f>
        <v>0.89391107996574015</v>
      </c>
      <c r="N1002" s="16" cm="1">
        <f t="array" ref="N1002">_FV(Table1[[#This Row],[Company]],"52 week high",TRUE)</f>
        <v>256.86</v>
      </c>
      <c r="O1002" s="16" cm="1">
        <f t="array" ref="O1002">_FV(Table1[[#This Row],[Company]],"52 week low",TRUE)</f>
        <v>207.42</v>
      </c>
      <c r="P1002" s="17" cm="1">
        <f t="array" ref="P1002">_FV(Table1[[#This Row],[Company]],"Beta")</f>
        <v>0.82210000000000005</v>
      </c>
      <c r="Q1002" s="65" t="s">
        <v>2156</v>
      </c>
      <c r="R1002" s="19" t="s">
        <v>19</v>
      </c>
    </row>
    <row r="1003" spans="2:18" ht="38.25" x14ac:dyDescent="0.25">
      <c r="B1003" s="5" t="s">
        <v>2157</v>
      </c>
      <c r="C1003" s="6" t="s">
        <v>2158</v>
      </c>
      <c r="D1003" s="6" t="e" vm="1002">
        <v>#VALUE!</v>
      </c>
      <c r="E1003" s="5" t="s">
        <v>47</v>
      </c>
      <c r="F1003" s="5" t="s">
        <v>48</v>
      </c>
      <c r="G1003" s="5" t="s">
        <v>54</v>
      </c>
      <c r="H1003" s="5" t="s">
        <v>54</v>
      </c>
      <c r="I1003" s="5">
        <v>333611</v>
      </c>
      <c r="J1003" s="5" t="s">
        <v>18</v>
      </c>
      <c r="K1003" s="7" cm="1">
        <f t="array" ref="K1003">_FV(Table1[[#This Row],[Company]],"Market cap",TRUE)</f>
        <v>88533424700</v>
      </c>
      <c r="L1003" s="14" cm="1">
        <f t="array" ref="L1003">+_FV(Table1[[#This Row],[Company]],"price")</f>
        <v>81.025000000000006</v>
      </c>
      <c r="M1003" s="18">
        <f>+Table1[[#This Row],[Last Price]]/Table1[[#This Row],[52 week high]]</f>
        <v>0.96469817835456617</v>
      </c>
      <c r="N1003" s="16" cm="1">
        <f t="array" ref="N1003">_FV(Table1[[#This Row],[Company]],"52 week high",TRUE)</f>
        <v>83.99</v>
      </c>
      <c r="O1003" s="16" cm="1">
        <f t="array" ref="O1003">_FV(Table1[[#This Row],[Company]],"52 week low",TRUE)</f>
        <v>46.765799999999999</v>
      </c>
      <c r="P1003" s="17" cm="1">
        <f t="array" ref="P1003">_FV(Table1[[#This Row],[Company]],"Beta")</f>
        <v>1.3278000000000001</v>
      </c>
      <c r="Q1003" s="65" t="s">
        <v>2159</v>
      </c>
      <c r="R1003" s="19" t="s">
        <v>19</v>
      </c>
    </row>
    <row r="1004" spans="2:18" ht="38.25" x14ac:dyDescent="0.25">
      <c r="B1004" s="5" t="s">
        <v>2219</v>
      </c>
      <c r="C1004" s="6" t="s">
        <v>2220</v>
      </c>
      <c r="D1004" s="6" t="e" vm="1003">
        <v>#VALUE!</v>
      </c>
      <c r="E1004" s="5" t="s">
        <v>47</v>
      </c>
      <c r="F1004" s="5" t="s">
        <v>48</v>
      </c>
      <c r="G1004" s="5" t="s">
        <v>779</v>
      </c>
      <c r="H1004" s="5" t="s">
        <v>779</v>
      </c>
      <c r="I1004" s="5">
        <v>444190</v>
      </c>
      <c r="J1004" s="5" t="s">
        <v>18</v>
      </c>
      <c r="K1004" s="7" cm="1">
        <f t="array" ref="K1004">_FV(Table1[[#This Row],[Company]],"Market cap",TRUE)</f>
        <v>2347899840</v>
      </c>
      <c r="L1004" s="14" cm="1">
        <f t="array" ref="L1004">+_FV(Table1[[#This Row],[Company]],"price")</f>
        <v>56.41</v>
      </c>
      <c r="M1004" s="18">
        <f>+Table1[[#This Row],[Last Price]]/Table1[[#This Row],[52 week high]]</f>
        <v>0.96057896977437196</v>
      </c>
      <c r="N1004" s="16" cm="1">
        <f t="array" ref="N1004">_FV(Table1[[#This Row],[Company]],"52 week high",TRUE)</f>
        <v>58.725000000000001</v>
      </c>
      <c r="O1004" s="16" cm="1">
        <f t="array" ref="O1004">_FV(Table1[[#This Row],[Company]],"52 week low",TRUE)</f>
        <v>36.1</v>
      </c>
      <c r="P1004" s="17" cm="1">
        <f t="array" ref="P1004">_FV(Table1[[#This Row],[Company]],"Beta")</f>
        <v>1.8611</v>
      </c>
      <c r="Q1004" s="65" t="s">
        <v>2221</v>
      </c>
      <c r="R1004" s="19" t="s">
        <v>19</v>
      </c>
    </row>
    <row r="1005" spans="2:18" ht="25.5" x14ac:dyDescent="0.25">
      <c r="B1005" s="5" t="s">
        <v>2242</v>
      </c>
      <c r="C1005" s="6" t="s">
        <v>2243</v>
      </c>
      <c r="D1005" s="6" t="e" vm="1004">
        <v>#VALUE!</v>
      </c>
      <c r="E1005" s="5" t="s">
        <v>47</v>
      </c>
      <c r="F1005" s="5" t="s">
        <v>257</v>
      </c>
      <c r="G1005" s="5" t="s">
        <v>537</v>
      </c>
      <c r="H1005" s="5" t="s">
        <v>538</v>
      </c>
      <c r="I1005" s="5">
        <v>519190</v>
      </c>
      <c r="J1005" s="5" t="s">
        <v>18</v>
      </c>
      <c r="K1005" s="7" cm="1">
        <f t="array" ref="K1005">_FV(Table1[[#This Row],[Company]],"Market cap",TRUE)</f>
        <v>14230656960</v>
      </c>
      <c r="L1005" s="14" cm="1">
        <f t="array" ref="L1005">+_FV(Table1[[#This Row],[Company]],"price")</f>
        <v>3.6949999999999998</v>
      </c>
      <c r="M1005" s="18">
        <f>+Table1[[#This Row],[Last Price]]/Table1[[#This Row],[52 week high]]</f>
        <v>0.559001512859304</v>
      </c>
      <c r="N1005" s="16" cm="1">
        <f t="array" ref="N1005">_FV(Table1[[#This Row],[Company]],"52 week high",TRUE)</f>
        <v>6.61</v>
      </c>
      <c r="O1005" s="16" cm="1">
        <f t="array" ref="O1005">_FV(Table1[[#This Row],[Company]],"52 week low",TRUE)</f>
        <v>2.19</v>
      </c>
      <c r="P1005" s="17" cm="1">
        <f t="array" ref="P1005">_FV(Table1[[#This Row],[Company]],"Beta")</f>
        <v>2.6219999999999999</v>
      </c>
      <c r="Q1005" s="65" t="s">
        <v>2244</v>
      </c>
      <c r="R1005" s="19" t="s">
        <v>37</v>
      </c>
    </row>
    <row r="1006" spans="2:18" ht="51" x14ac:dyDescent="0.25">
      <c r="B1006" s="5" t="s">
        <v>2245</v>
      </c>
      <c r="C1006" s="6" t="s">
        <v>2246</v>
      </c>
      <c r="D1006" s="6" t="e" vm="1005">
        <v>#VALUE!</v>
      </c>
      <c r="E1006" s="5" t="s">
        <v>47</v>
      </c>
      <c r="F1006" s="5" t="s">
        <v>48</v>
      </c>
      <c r="G1006" s="5" t="s">
        <v>49</v>
      </c>
      <c r="H1006" s="5" t="s">
        <v>50</v>
      </c>
      <c r="I1006" s="5">
        <v>333996</v>
      </c>
      <c r="J1006" s="5" t="s">
        <v>18</v>
      </c>
      <c r="K1006" s="7" cm="1">
        <f t="array" ref="K1006">_FV(Table1[[#This Row],[Company]],"Market cap",TRUE)</f>
        <v>11326830000</v>
      </c>
      <c r="L1006" s="14" cm="1">
        <f t="array" ref="L1006">+_FV(Table1[[#This Row],[Company]],"price")</f>
        <v>66.88</v>
      </c>
      <c r="M1006" s="18">
        <f>+Table1[[#This Row],[Last Price]]/Table1[[#This Row],[52 week high]]</f>
        <v>0.88641484426772688</v>
      </c>
      <c r="N1006" s="16" cm="1">
        <f t="array" ref="N1006">_FV(Table1[[#This Row],[Company]],"52 week high",TRUE)</f>
        <v>75.45</v>
      </c>
      <c r="O1006" s="16" cm="1">
        <f t="array" ref="O1006">_FV(Table1[[#This Row],[Company]],"52 week low",TRUE)</f>
        <v>56.48</v>
      </c>
      <c r="P1006" s="17" cm="1">
        <f t="array" ref="P1006">_FV(Table1[[#This Row],[Company]],"Beta")</f>
        <v>0.78510000000000002</v>
      </c>
      <c r="Q1006" s="65" t="s">
        <v>2247</v>
      </c>
      <c r="R1006" s="19" t="s">
        <v>26</v>
      </c>
    </row>
    <row r="1007" spans="2:18" ht="38.25" x14ac:dyDescent="0.25">
      <c r="B1007" s="5" t="s">
        <v>2260</v>
      </c>
      <c r="C1007" s="6" t="s">
        <v>2261</v>
      </c>
      <c r="D1007" s="6" t="e" vm="1006">
        <v>#VALUE!</v>
      </c>
      <c r="E1007" s="5" t="s">
        <v>47</v>
      </c>
      <c r="F1007" s="5" t="s">
        <v>48</v>
      </c>
      <c r="G1007" s="5" t="s">
        <v>49</v>
      </c>
      <c r="H1007" s="5" t="s">
        <v>351</v>
      </c>
      <c r="I1007" s="5">
        <v>336510</v>
      </c>
      <c r="J1007" s="5" t="s">
        <v>18</v>
      </c>
      <c r="K1007" s="7" cm="1">
        <f t="array" ref="K1007">_FV(Table1[[#This Row],[Company]],"Market cap",TRUE)</f>
        <v>979546777</v>
      </c>
      <c r="L1007" s="14" cm="1">
        <f t="array" ref="L1007">+_FV(Table1[[#This Row],[Company]],"price")</f>
        <v>29.88</v>
      </c>
      <c r="M1007" s="18">
        <f>+Table1[[#This Row],[Last Price]]/Table1[[#This Row],[52 week high]]</f>
        <v>0.55897483864933117</v>
      </c>
      <c r="N1007" s="16" cm="1">
        <f t="array" ref="N1007">_FV(Table1[[#This Row],[Company]],"52 week high",TRUE)</f>
        <v>53.454999999999998</v>
      </c>
      <c r="O1007" s="16" cm="1">
        <f t="array" ref="O1007">_FV(Table1[[#This Row],[Company]],"52 week low",TRUE)</f>
        <v>23.795000000000002</v>
      </c>
      <c r="P1007" s="17" cm="1">
        <f t="array" ref="P1007">_FV(Table1[[#This Row],[Company]],"Beta")</f>
        <v>1.4783999999999999</v>
      </c>
      <c r="Q1007" s="65" t="s">
        <v>2262</v>
      </c>
      <c r="R1007" s="19" t="s">
        <v>19</v>
      </c>
    </row>
    <row r="1008" spans="2:18" ht="25.5" x14ac:dyDescent="0.25">
      <c r="B1008" s="5" t="s">
        <v>2278</v>
      </c>
      <c r="C1008" s="6" t="s">
        <v>2279</v>
      </c>
      <c r="D1008" s="6" t="e" vm="1007">
        <v>#VALUE!</v>
      </c>
      <c r="E1008" s="5" t="s">
        <v>47</v>
      </c>
      <c r="F1008" s="5" t="s">
        <v>257</v>
      </c>
      <c r="G1008" s="5" t="s">
        <v>258</v>
      </c>
      <c r="H1008" s="5" t="s">
        <v>258</v>
      </c>
      <c r="I1008" s="5">
        <v>541614</v>
      </c>
      <c r="J1008" s="5" t="s">
        <v>18</v>
      </c>
      <c r="K1008" s="7" cm="1">
        <f t="array" ref="K1008">_FV(Table1[[#This Row],[Company]],"Market cap",TRUE)</f>
        <v>5962781062</v>
      </c>
      <c r="L1008" s="14" cm="1">
        <f t="array" ref="L1008">+_FV(Table1[[#This Row],[Company]],"price")</f>
        <v>50.26</v>
      </c>
      <c r="M1008" s="18">
        <f>+Table1[[#This Row],[Last Price]]/Table1[[#This Row],[52 week high]]</f>
        <v>0.57081203861442364</v>
      </c>
      <c r="N1008" s="16" cm="1">
        <f t="array" ref="N1008">_FV(Table1[[#This Row],[Company]],"52 week high",TRUE)</f>
        <v>88.05</v>
      </c>
      <c r="O1008" s="16" cm="1">
        <f t="array" ref="O1008">_FV(Table1[[#This Row],[Company]],"52 week low",TRUE)</f>
        <v>32.1</v>
      </c>
      <c r="P1008" s="17" cm="1">
        <f t="array" ref="P1008">_FV(Table1[[#This Row],[Company]],"Beta")</f>
        <v>1.84</v>
      </c>
      <c r="Q1008" s="65" t="s">
        <v>2280</v>
      </c>
      <c r="R1008" s="19" t="s">
        <v>26</v>
      </c>
    </row>
    <row r="1009" spans="2:18" ht="25.5" x14ac:dyDescent="0.25">
      <c r="B1009" s="5" t="s">
        <v>2315</v>
      </c>
      <c r="C1009" s="6" t="s">
        <v>2316</v>
      </c>
      <c r="D1009" s="6" t="e" vm="1008">
        <v>#VALUE!</v>
      </c>
      <c r="E1009" s="5" t="s">
        <v>47</v>
      </c>
      <c r="F1009" s="5" t="s">
        <v>257</v>
      </c>
      <c r="G1009" s="5" t="s">
        <v>280</v>
      </c>
      <c r="H1009" s="5" t="s">
        <v>280</v>
      </c>
      <c r="I1009" s="5">
        <v>481111</v>
      </c>
      <c r="J1009" s="5" t="s">
        <v>18</v>
      </c>
      <c r="K1009" s="7" cm="1">
        <f t="array" ref="K1009">_FV(Table1[[#This Row],[Company]],"Market cap",TRUE)</f>
        <v>609481435</v>
      </c>
      <c r="L1009" s="14" cm="1">
        <f t="array" ref="L1009">+_FV(Table1[[#This Row],[Company]],"price")</f>
        <v>11.855</v>
      </c>
      <c r="M1009" s="18">
        <f>+Table1[[#This Row],[Last Price]]/Table1[[#This Row],[52 week high]]</f>
        <v>0.54606172270842934</v>
      </c>
      <c r="N1009" s="16" cm="1">
        <f t="array" ref="N1009">_FV(Table1[[#This Row],[Company]],"52 week high",TRUE)</f>
        <v>21.71</v>
      </c>
      <c r="O1009" s="16" cm="1">
        <f t="array" ref="O1009">_FV(Table1[[#This Row],[Company]],"52 week low",TRUE)</f>
        <v>9.64</v>
      </c>
      <c r="P1009" s="17" cm="1">
        <f t="array" ref="P1009">_FV(Table1[[#This Row],[Company]],"Beta")</f>
        <v>1.8964000000000001</v>
      </c>
      <c r="Q1009" s="65" t="s">
        <v>2317</v>
      </c>
      <c r="R1009" s="19" t="s">
        <v>19</v>
      </c>
    </row>
    <row r="1010" spans="2:18" ht="51" x14ac:dyDescent="0.25">
      <c r="B1010" s="5" t="s">
        <v>2318</v>
      </c>
      <c r="C1010" s="6" t="s">
        <v>2319</v>
      </c>
      <c r="D1010" s="6" t="e" vm="1009">
        <v>#VALUE!</v>
      </c>
      <c r="E1010" s="5" t="s">
        <v>47</v>
      </c>
      <c r="F1010" s="5" t="s">
        <v>48</v>
      </c>
      <c r="G1010" s="5" t="s">
        <v>195</v>
      </c>
      <c r="H1010" s="5" t="s">
        <v>195</v>
      </c>
      <c r="I1010" s="5">
        <v>423910</v>
      </c>
      <c r="J1010" s="5" t="s">
        <v>18</v>
      </c>
      <c r="K1010" s="7" cm="1">
        <f t="array" ref="K1010">_FV(Table1[[#This Row],[Company]],"Market cap",TRUE)</f>
        <v>2771948000</v>
      </c>
      <c r="L1010" s="14" cm="1">
        <f t="array" ref="L1010">+_FV(Table1[[#This Row],[Company]],"price")</f>
        <v>12.965</v>
      </c>
      <c r="M1010" s="18">
        <f>+Table1[[#This Row],[Last Price]]/Table1[[#This Row],[52 week high]]</f>
        <v>0.64406358668653751</v>
      </c>
      <c r="N1010" s="16" cm="1">
        <f t="array" ref="N1010">_FV(Table1[[#This Row],[Company]],"52 week high",TRUE)</f>
        <v>20.13</v>
      </c>
      <c r="O1010" s="16" cm="1">
        <f t="array" ref="O1010">_FV(Table1[[#This Row],[Company]],"52 week low",TRUE)</f>
        <v>7.97</v>
      </c>
      <c r="P1010" s="17" cm="1">
        <f t="array" ref="P1010">_FV(Table1[[#This Row],[Company]],"Beta")</f>
        <v>1.3720000000000001</v>
      </c>
      <c r="Q1010" s="65" t="s">
        <v>2320</v>
      </c>
      <c r="R1010" s="19" t="s">
        <v>19</v>
      </c>
    </row>
    <row r="1011" spans="2:18" ht="38.25" x14ac:dyDescent="0.25">
      <c r="B1011" s="5" t="s">
        <v>2327</v>
      </c>
      <c r="C1011" s="6" t="s">
        <v>2328</v>
      </c>
      <c r="D1011" s="6" t="e" vm="1010">
        <v>#VALUE!</v>
      </c>
      <c r="E1011" s="5" t="s">
        <v>47</v>
      </c>
      <c r="F1011" s="5" t="s">
        <v>91</v>
      </c>
      <c r="G1011" s="5" t="s">
        <v>92</v>
      </c>
      <c r="H1011" s="5" t="s">
        <v>150</v>
      </c>
      <c r="I1011" s="5">
        <v>561720</v>
      </c>
      <c r="J1011" s="5" t="s">
        <v>18</v>
      </c>
      <c r="K1011" s="7" cm="1">
        <f t="array" ref="K1011">_FV(Table1[[#This Row],[Company]],"Market cap",TRUE)</f>
        <v>962403120</v>
      </c>
      <c r="L1011" s="14" cm="1">
        <f t="array" ref="L1011">+_FV(Table1[[#This Row],[Company]],"price")</f>
        <v>12.99</v>
      </c>
      <c r="M1011" s="18">
        <f>+Table1[[#This Row],[Last Price]]/Table1[[#This Row],[52 week high]]</f>
        <v>0.63242453748782868</v>
      </c>
      <c r="N1011" s="16" cm="1">
        <f t="array" ref="N1011">_FV(Table1[[#This Row],[Company]],"52 week high",TRUE)</f>
        <v>20.54</v>
      </c>
      <c r="O1011" s="16" cm="1">
        <f t="array" ref="O1011">_FV(Table1[[#This Row],[Company]],"52 week low",TRUE)</f>
        <v>11.55</v>
      </c>
      <c r="P1011" s="17" cm="1">
        <f t="array" ref="P1011">_FV(Table1[[#This Row],[Company]],"Beta")</f>
        <v>0.39479999999999998</v>
      </c>
      <c r="Q1011" s="65" t="s">
        <v>2329</v>
      </c>
      <c r="R1011" s="19" t="s">
        <v>26</v>
      </c>
    </row>
    <row r="1012" spans="2:18" ht="25.5" x14ac:dyDescent="0.25">
      <c r="B1012" s="5" t="s">
        <v>2333</v>
      </c>
      <c r="C1012" s="6" t="s">
        <v>2334</v>
      </c>
      <c r="D1012" s="6" t="e" vm="1011">
        <v>#VALUE!</v>
      </c>
      <c r="E1012" s="5" t="s">
        <v>47</v>
      </c>
      <c r="F1012" s="5" t="s">
        <v>257</v>
      </c>
      <c r="G1012" s="5" t="s">
        <v>537</v>
      </c>
      <c r="H1012" s="5" t="s">
        <v>538</v>
      </c>
      <c r="I1012" s="5">
        <v>484122</v>
      </c>
      <c r="J1012" s="5" t="s">
        <v>18</v>
      </c>
      <c r="K1012" s="7" cm="1">
        <f t="array" ref="K1012">_FV(Table1[[#This Row],[Company]],"Market cap",TRUE)</f>
        <v>1305642128</v>
      </c>
      <c r="L1012" s="14" cm="1">
        <f t="array" ref="L1012">+_FV(Table1[[#This Row],[Company]],"price")</f>
        <v>16.54</v>
      </c>
      <c r="M1012" s="18">
        <f>+Table1[[#This Row],[Last Price]]/Table1[[#This Row],[52 week high]]</f>
        <v>0.95496535796766735</v>
      </c>
      <c r="N1012" s="16" cm="1">
        <f t="array" ref="N1012">_FV(Table1[[#This Row],[Company]],"52 week high",TRUE)</f>
        <v>17.32</v>
      </c>
      <c r="O1012" s="16" cm="1">
        <f t="array" ref="O1012">_FV(Table1[[#This Row],[Company]],"52 week low",TRUE)</f>
        <v>12.78</v>
      </c>
      <c r="P1012" s="17" cm="1">
        <f t="array" ref="P1012">_FV(Table1[[#This Row],[Company]],"Beta")</f>
        <v>0.62919999999999998</v>
      </c>
      <c r="Q1012" s="65" t="s">
        <v>2335</v>
      </c>
      <c r="R1012" s="19" t="s">
        <v>26</v>
      </c>
    </row>
    <row r="1013" spans="2:18" ht="38.25" x14ac:dyDescent="0.25">
      <c r="B1013" s="5" t="s">
        <v>2340</v>
      </c>
      <c r="C1013" s="6" t="s">
        <v>2341</v>
      </c>
      <c r="D1013" s="6" t="e" vm="1012">
        <v>#VALUE!</v>
      </c>
      <c r="E1013" s="5" t="s">
        <v>47</v>
      </c>
      <c r="F1013" s="5" t="s">
        <v>48</v>
      </c>
      <c r="G1013" s="5" t="s">
        <v>212</v>
      </c>
      <c r="H1013" s="5" t="s">
        <v>212</v>
      </c>
      <c r="I1013" s="5">
        <v>336412</v>
      </c>
      <c r="J1013" s="5" t="s">
        <v>18</v>
      </c>
      <c r="K1013" s="7" cm="1">
        <f t="array" ref="K1013">_FV(Table1[[#This Row],[Company]],"Market cap",TRUE)</f>
        <v>20283910000</v>
      </c>
      <c r="L1013" s="14" cm="1">
        <f t="array" ref="L1013">+_FV(Table1[[#This Row],[Company]],"price")</f>
        <v>170.25</v>
      </c>
      <c r="M1013" s="18">
        <f>+Table1[[#This Row],[Last Price]]/Table1[[#This Row],[52 week high]]</f>
        <v>0.98930792027427505</v>
      </c>
      <c r="N1013" s="16" cm="1">
        <f t="array" ref="N1013">_FV(Table1[[#This Row],[Company]],"52 week high",TRUE)</f>
        <v>172.09</v>
      </c>
      <c r="O1013" s="16" cm="1">
        <f t="array" ref="O1013">_FV(Table1[[#This Row],[Company]],"52 week low",TRUE)</f>
        <v>126.95</v>
      </c>
      <c r="P1013" s="17" cm="1">
        <f t="array" ref="P1013">_FV(Table1[[#This Row],[Company]],"Beta")</f>
        <v>1.1475</v>
      </c>
      <c r="Q1013" s="65" t="s">
        <v>2342</v>
      </c>
      <c r="R1013" s="19" t="s">
        <v>19</v>
      </c>
    </row>
    <row r="1014" spans="2:18" ht="38.25" x14ac:dyDescent="0.25">
      <c r="B1014" s="5" t="s">
        <v>2360</v>
      </c>
      <c r="C1014" s="6" t="s">
        <v>2361</v>
      </c>
      <c r="D1014" s="6" t="e" vm="1013">
        <v>#VALUE!</v>
      </c>
      <c r="E1014" s="5" t="s">
        <v>47</v>
      </c>
      <c r="F1014" s="5" t="s">
        <v>48</v>
      </c>
      <c r="G1014" s="5" t="s">
        <v>779</v>
      </c>
      <c r="H1014" s="5" t="s">
        <v>779</v>
      </c>
      <c r="I1014" s="5">
        <v>532111</v>
      </c>
      <c r="J1014" s="5" t="s">
        <v>18</v>
      </c>
      <c r="K1014" s="7" cm="1">
        <f t="array" ref="K1014">_FV(Table1[[#This Row],[Company]],"Market cap",TRUE)</f>
        <v>4441102178</v>
      </c>
      <c r="L1014" s="14" cm="1">
        <f t="array" ref="L1014">+_FV(Table1[[#This Row],[Company]],"price")</f>
        <v>151.79</v>
      </c>
      <c r="M1014" s="18">
        <f>+Table1[[#This Row],[Last Price]]/Table1[[#This Row],[52 week high]]</f>
        <v>0.86737142857142857</v>
      </c>
      <c r="N1014" s="16" cm="1">
        <f t="array" ref="N1014">_FV(Table1[[#This Row],[Company]],"52 week high",TRUE)</f>
        <v>175</v>
      </c>
      <c r="O1014" s="16" cm="1">
        <f t="array" ref="O1014">_FV(Table1[[#This Row],[Company]],"52 week low",TRUE)</f>
        <v>83.43</v>
      </c>
      <c r="P1014" s="17" cm="1">
        <f t="array" ref="P1014">_FV(Table1[[#This Row],[Company]],"Beta")</f>
        <v>2.4893000000000001</v>
      </c>
      <c r="Q1014" s="65" t="s">
        <v>2362</v>
      </c>
      <c r="R1014" s="19" t="s">
        <v>19</v>
      </c>
    </row>
    <row r="1015" spans="2:18" ht="38.25" x14ac:dyDescent="0.25">
      <c r="B1015" s="5" t="s">
        <v>2363</v>
      </c>
      <c r="C1015" s="6" t="s">
        <v>2364</v>
      </c>
      <c r="D1015" s="6" t="e" vm="1014">
        <v>#VALUE!</v>
      </c>
      <c r="E1015" s="5" t="s">
        <v>47</v>
      </c>
      <c r="F1015" s="5" t="s">
        <v>91</v>
      </c>
      <c r="G1015" s="5" t="s">
        <v>92</v>
      </c>
      <c r="H1015" s="5" t="s">
        <v>93</v>
      </c>
      <c r="I1015" s="5">
        <v>562211</v>
      </c>
      <c r="J1015" s="5" t="s">
        <v>18</v>
      </c>
      <c r="K1015" s="7" cm="1">
        <f t="array" ref="K1015">_FV(Table1[[#This Row],[Company]],"Market cap",TRUE)</f>
        <v>891658824</v>
      </c>
      <c r="L1015" s="14" cm="1">
        <f t="array" ref="L1015">+_FV(Table1[[#This Row],[Company]],"price")</f>
        <v>36.880000000000003</v>
      </c>
      <c r="M1015" s="18">
        <f>+Table1[[#This Row],[Last Price]]/Table1[[#This Row],[52 week high]]</f>
        <v>0.95880617192476181</v>
      </c>
      <c r="N1015" s="16" cm="1">
        <f t="array" ref="N1015">_FV(Table1[[#This Row],[Company]],"52 week high",TRUE)</f>
        <v>38.464500000000001</v>
      </c>
      <c r="O1015" s="16" cm="1">
        <f t="array" ref="O1015">_FV(Table1[[#This Row],[Company]],"52 week low",TRUE)</f>
        <v>24</v>
      </c>
      <c r="P1015" s="17" cm="1">
        <f t="array" ref="P1015">_FV(Table1[[#This Row],[Company]],"Beta")</f>
        <v>1.2014</v>
      </c>
      <c r="Q1015" s="65" t="s">
        <v>2365</v>
      </c>
      <c r="R1015" s="19" t="s">
        <v>26</v>
      </c>
    </row>
    <row r="1016" spans="2:18" ht="38.25" x14ac:dyDescent="0.25">
      <c r="B1016" s="5" t="s">
        <v>2369</v>
      </c>
      <c r="C1016" s="6" t="s">
        <v>2370</v>
      </c>
      <c r="D1016" s="6" t="e" vm="1015">
        <v>#VALUE!</v>
      </c>
      <c r="E1016" s="5" t="s">
        <v>47</v>
      </c>
      <c r="F1016" s="5" t="s">
        <v>257</v>
      </c>
      <c r="G1016" s="5" t="s">
        <v>537</v>
      </c>
      <c r="H1016" s="5" t="s">
        <v>538</v>
      </c>
      <c r="I1016" s="5">
        <v>532112</v>
      </c>
      <c r="J1016" s="5" t="s">
        <v>18</v>
      </c>
      <c r="K1016" s="7" cm="1">
        <f t="array" ref="K1016">_FV(Table1[[#This Row],[Company]],"Market cap",TRUE)</f>
        <v>5779042821</v>
      </c>
      <c r="L1016" s="14" cm="1">
        <f t="array" ref="L1016">+_FV(Table1[[#This Row],[Company]],"price")</f>
        <v>17.305</v>
      </c>
      <c r="M1016" s="18">
        <f>+Table1[[#This Row],[Last Price]]/Table1[[#This Row],[52 week high]]</f>
        <v>0.71067761806981511</v>
      </c>
      <c r="N1016" s="16" cm="1">
        <f t="array" ref="N1016">_FV(Table1[[#This Row],[Company]],"52 week high",TRUE)</f>
        <v>24.35</v>
      </c>
      <c r="O1016" s="16" cm="1">
        <f t="array" ref="O1016">_FV(Table1[[#This Row],[Company]],"52 week low",TRUE)</f>
        <v>14.49</v>
      </c>
      <c r="P1016" s="17" cm="1">
        <f t="array" ref="P1016">_FV(Table1[[#This Row],[Company]],"Beta")</f>
        <v>2.3410000000000002</v>
      </c>
      <c r="Q1016" s="65" t="s">
        <v>2371</v>
      </c>
      <c r="R1016" s="19" t="s">
        <v>19</v>
      </c>
    </row>
    <row r="1017" spans="2:18" ht="38.25" x14ac:dyDescent="0.25">
      <c r="B1017" s="5" t="s">
        <v>2381</v>
      </c>
      <c r="C1017" s="6" t="s">
        <v>2382</v>
      </c>
      <c r="D1017" s="6" t="e" vm="1016">
        <v>#VALUE!</v>
      </c>
      <c r="E1017" s="5" t="s">
        <v>47</v>
      </c>
      <c r="F1017" s="5" t="s">
        <v>48</v>
      </c>
      <c r="G1017" s="5" t="s">
        <v>212</v>
      </c>
      <c r="H1017" s="5" t="s">
        <v>212</v>
      </c>
      <c r="I1017" s="5">
        <v>332999</v>
      </c>
      <c r="J1017" s="5" t="s">
        <v>18</v>
      </c>
      <c r="K1017" s="7" cm="1">
        <f t="array" ref="K1017">_FV(Table1[[#This Row],[Company]],"Market cap",TRUE)</f>
        <v>5783698000</v>
      </c>
      <c r="L1017" s="14" cm="1">
        <f t="array" ref="L1017">+_FV(Table1[[#This Row],[Company]],"price")</f>
        <v>68.69</v>
      </c>
      <c r="M1017" s="18">
        <f>+Table1[[#This Row],[Last Price]]/Table1[[#This Row],[52 week high]]</f>
        <v>0.9935633181456569</v>
      </c>
      <c r="N1017" s="16" cm="1">
        <f t="array" ref="N1017">_FV(Table1[[#This Row],[Company]],"52 week high",TRUE)</f>
        <v>69.135000000000005</v>
      </c>
      <c r="O1017" s="16" cm="1">
        <f t="array" ref="O1017">_FV(Table1[[#This Row],[Company]],"52 week low",TRUE)</f>
        <v>47.38</v>
      </c>
      <c r="P1017" s="17" cm="1">
        <f t="array" ref="P1017">_FV(Table1[[#This Row],[Company]],"Beta")</f>
        <v>1.234</v>
      </c>
      <c r="Q1017" s="65" t="s">
        <v>2383</v>
      </c>
      <c r="R1017" s="19" t="s">
        <v>19</v>
      </c>
    </row>
    <row r="1018" spans="2:18" ht="25.5" x14ac:dyDescent="0.25">
      <c r="B1018" s="5" t="s">
        <v>2390</v>
      </c>
      <c r="C1018" s="6" t="s">
        <v>2391</v>
      </c>
      <c r="D1018" s="6" t="e" vm="1017">
        <v>#VALUE!</v>
      </c>
      <c r="E1018" s="5" t="s">
        <v>47</v>
      </c>
      <c r="F1018" s="5" t="s">
        <v>48</v>
      </c>
      <c r="G1018" s="5" t="s">
        <v>49</v>
      </c>
      <c r="H1018" s="5" t="s">
        <v>50</v>
      </c>
      <c r="I1018" s="5">
        <v>525990</v>
      </c>
      <c r="J1018" s="5" t="s">
        <v>18</v>
      </c>
      <c r="K1018" s="7" cm="1">
        <f t="array" ref="K1018">_FV(Table1[[#This Row],[Company]],"Market cap",TRUE)</f>
        <v>1833909623</v>
      </c>
      <c r="L1018" s="14" cm="1">
        <f t="array" ref="L1018">+_FV(Table1[[#This Row],[Company]],"price")</f>
        <v>9.43</v>
      </c>
      <c r="M1018" s="18">
        <f>+Table1[[#This Row],[Last Price]]/Table1[[#This Row],[52 week high]]</f>
        <v>0.75742971887550203</v>
      </c>
      <c r="N1018" s="16" cm="1">
        <f t="array" ref="N1018">_FV(Table1[[#This Row],[Company]],"52 week high",TRUE)</f>
        <v>12.45</v>
      </c>
      <c r="O1018" s="16" cm="1">
        <f t="array" ref="O1018">_FV(Table1[[#This Row],[Company]],"52 week low",TRUE)</f>
        <v>6.5949999999999998</v>
      </c>
      <c r="P1018" s="17" cm="1">
        <f t="array" ref="P1018">_FV(Table1[[#This Row],[Company]],"Beta")</f>
        <v>0.76900000000000002</v>
      </c>
      <c r="Q1018" s="65" t="s">
        <v>2392</v>
      </c>
      <c r="R1018" s="19" t="s">
        <v>19</v>
      </c>
    </row>
    <row r="1019" spans="2:18" ht="38.25" x14ac:dyDescent="0.25">
      <c r="B1019" s="5" t="s">
        <v>2399</v>
      </c>
      <c r="C1019" s="6" t="s">
        <v>2400</v>
      </c>
      <c r="D1019" s="6" t="e" vm="1018">
        <v>#VALUE!</v>
      </c>
      <c r="E1019" s="5" t="s">
        <v>47</v>
      </c>
      <c r="F1019" s="5" t="s">
        <v>91</v>
      </c>
      <c r="G1019" s="5" t="s">
        <v>308</v>
      </c>
      <c r="H1019" s="5" t="s">
        <v>309</v>
      </c>
      <c r="I1019" s="5">
        <v>519190</v>
      </c>
      <c r="J1019" s="5" t="s">
        <v>18</v>
      </c>
      <c r="K1019" s="7" cm="1">
        <f t="array" ref="K1019">_FV(Table1[[#This Row],[Company]],"Market cap",TRUE)</f>
        <v>898576907</v>
      </c>
      <c r="L1019" s="14" cm="1">
        <f t="array" ref="L1019">+_FV(Table1[[#This Row],[Company]],"price")</f>
        <v>11.305</v>
      </c>
      <c r="M1019" s="18">
        <f>+Table1[[#This Row],[Last Price]]/Table1[[#This Row],[52 week high]]</f>
        <v>0.59641255605381172</v>
      </c>
      <c r="N1019" s="16" cm="1">
        <f t="array" ref="N1019">_FV(Table1[[#This Row],[Company]],"52 week high",TRUE)</f>
        <v>18.954999999999998</v>
      </c>
      <c r="O1019" s="16" cm="1">
        <f t="array" ref="O1019">_FV(Table1[[#This Row],[Company]],"52 week low",TRUE)</f>
        <v>6.8757999999999999</v>
      </c>
      <c r="P1019" s="17" cm="1">
        <f t="array" ref="P1019">_FV(Table1[[#This Row],[Company]],"Beta")</f>
        <v>1.615</v>
      </c>
      <c r="Q1019" s="65" t="s">
        <v>2401</v>
      </c>
      <c r="R1019" s="19" t="s">
        <v>19</v>
      </c>
    </row>
    <row r="1020" spans="2:18" ht="51" x14ac:dyDescent="0.25">
      <c r="B1020" s="5" t="s">
        <v>2414</v>
      </c>
      <c r="C1020" s="6" t="s">
        <v>2415</v>
      </c>
      <c r="D1020" s="6" t="e" vm="1019">
        <v>#VALUE!</v>
      </c>
      <c r="E1020" s="5" t="s">
        <v>47</v>
      </c>
      <c r="F1020" s="5" t="s">
        <v>48</v>
      </c>
      <c r="G1020" s="5" t="s">
        <v>54</v>
      </c>
      <c r="H1020" s="5" t="s">
        <v>54</v>
      </c>
      <c r="I1020" s="5">
        <v>334512</v>
      </c>
      <c r="J1020" s="5" t="s">
        <v>18</v>
      </c>
      <c r="K1020" s="7" cm="1">
        <f t="array" ref="K1020">_FV(Table1[[#This Row],[Company]],"Market cap",TRUE)</f>
        <v>138673176972</v>
      </c>
      <c r="L1020" s="14" cm="1">
        <f t="array" ref="L1020">+_FV(Table1[[#This Row],[Company]],"price")</f>
        <v>206.26</v>
      </c>
      <c r="M1020" s="18">
        <f>+Table1[[#This Row],[Last Price]]/Table1[[#This Row],[52 week high]]</f>
        <v>0.93347212165097748</v>
      </c>
      <c r="N1020" s="16" cm="1">
        <f t="array" ref="N1020">_FV(Table1[[#This Row],[Company]],"52 week high",TRUE)</f>
        <v>220.96</v>
      </c>
      <c r="O1020" s="16" cm="1">
        <f t="array" ref="O1020">_FV(Table1[[#This Row],[Company]],"52 week low",TRUE)</f>
        <v>166.63</v>
      </c>
      <c r="P1020" s="17" cm="1">
        <f t="array" ref="P1020">_FV(Table1[[#This Row],[Company]],"Beta")</f>
        <v>1.0900000000000001</v>
      </c>
      <c r="Q1020" s="65" t="s">
        <v>2416</v>
      </c>
      <c r="R1020" s="19" t="s">
        <v>19</v>
      </c>
    </row>
    <row r="1021" spans="2:18" ht="25.5" x14ac:dyDescent="0.25">
      <c r="B1021" s="5" t="s">
        <v>2420</v>
      </c>
      <c r="C1021" s="6" t="s">
        <v>2421</v>
      </c>
      <c r="D1021" s="6" t="e" vm="1020">
        <v>#VALUE!</v>
      </c>
      <c r="E1021" s="5" t="s">
        <v>47</v>
      </c>
      <c r="F1021" s="5" t="s">
        <v>48</v>
      </c>
      <c r="G1021" s="5" t="s">
        <v>212</v>
      </c>
      <c r="H1021" s="5" t="s">
        <v>212</v>
      </c>
      <c r="I1021" s="5">
        <v>331318</v>
      </c>
      <c r="J1021" s="5" t="s">
        <v>18</v>
      </c>
      <c r="K1021" s="7" cm="1">
        <f t="array" ref="K1021">_FV(Table1[[#This Row],[Company]],"Market cap",TRUE)</f>
        <v>16664319360</v>
      </c>
      <c r="L1021" s="14" cm="1">
        <f t="array" ref="L1021">+_FV(Table1[[#This Row],[Company]],"price")</f>
        <v>40.28</v>
      </c>
      <c r="M1021" s="18">
        <f>+Table1[[#This Row],[Last Price]]/Table1[[#This Row],[52 week high]]</f>
        <v>0.98010112463440868</v>
      </c>
      <c r="N1021" s="16" cm="1">
        <f t="array" ref="N1021">_FV(Table1[[#This Row],[Company]],"52 week high",TRUE)</f>
        <v>41.097799999999999</v>
      </c>
      <c r="O1021" s="16" cm="1">
        <f t="array" ref="O1021">_FV(Table1[[#This Row],[Company]],"52 week low",TRUE)</f>
        <v>29.84</v>
      </c>
      <c r="P1021" s="17" cm="1">
        <f t="array" ref="P1021">_FV(Table1[[#This Row],[Company]],"Beta")</f>
        <v>1.5198</v>
      </c>
      <c r="Q1021" s="65" t="s">
        <v>2422</v>
      </c>
      <c r="R1021" s="19" t="s">
        <v>19</v>
      </c>
    </row>
    <row r="1022" spans="2:18" ht="38.25" x14ac:dyDescent="0.25">
      <c r="B1022" s="5" t="s">
        <v>2426</v>
      </c>
      <c r="C1022" s="6" t="s">
        <v>2427</v>
      </c>
      <c r="D1022" s="6" t="e" vm="1021">
        <v>#VALUE!</v>
      </c>
      <c r="E1022" s="5" t="s">
        <v>47</v>
      </c>
      <c r="F1022" s="5" t="s">
        <v>257</v>
      </c>
      <c r="G1022" s="5" t="s">
        <v>258</v>
      </c>
      <c r="H1022" s="5" t="s">
        <v>258</v>
      </c>
      <c r="I1022" s="5">
        <v>541614</v>
      </c>
      <c r="J1022" s="5" t="s">
        <v>18</v>
      </c>
      <c r="K1022" s="7" cm="1">
        <f t="array" ref="K1022">_FV(Table1[[#This Row],[Company]],"Market cap",TRUE)</f>
        <v>2752057251</v>
      </c>
      <c r="L1022" s="14" cm="1">
        <f t="array" ref="L1022">+_FV(Table1[[#This Row],[Company]],"price")</f>
        <v>82.82</v>
      </c>
      <c r="M1022" s="18">
        <f>+Table1[[#This Row],[Last Price]]/Table1[[#This Row],[52 week high]]</f>
        <v>0.92417564023879928</v>
      </c>
      <c r="N1022" s="16" cm="1">
        <f t="array" ref="N1022">_FV(Table1[[#This Row],[Company]],"52 week high",TRUE)</f>
        <v>89.614999999999995</v>
      </c>
      <c r="O1022" s="16" cm="1">
        <f t="array" ref="O1022">_FV(Table1[[#This Row],[Company]],"52 week low",TRUE)</f>
        <v>60.81</v>
      </c>
      <c r="P1022" s="17" cm="1">
        <f t="array" ref="P1022">_FV(Table1[[#This Row],[Company]],"Beta")</f>
        <v>0.95850000000000002</v>
      </c>
      <c r="Q1022" s="65" t="s">
        <v>2428</v>
      </c>
      <c r="R1022" s="19" t="s">
        <v>26</v>
      </c>
    </row>
    <row r="1023" spans="2:18" ht="51" x14ac:dyDescent="0.25">
      <c r="B1023" s="5" t="s">
        <v>2429</v>
      </c>
      <c r="C1023" s="6" t="s">
        <v>2430</v>
      </c>
      <c r="D1023" s="6" t="e" vm="1022">
        <v>#VALUE!</v>
      </c>
      <c r="E1023" s="5" t="s">
        <v>47</v>
      </c>
      <c r="F1023" s="5" t="s">
        <v>48</v>
      </c>
      <c r="G1023" s="5" t="s">
        <v>137</v>
      </c>
      <c r="H1023" s="5" t="s">
        <v>138</v>
      </c>
      <c r="I1023" s="5">
        <v>335929</v>
      </c>
      <c r="J1023" s="5" t="s">
        <v>18</v>
      </c>
      <c r="K1023" s="7" cm="1">
        <f t="array" ref="K1023">_FV(Table1[[#This Row],[Company]],"Market cap",TRUE)</f>
        <v>12457067268</v>
      </c>
      <c r="L1023" s="14" cm="1">
        <f t="array" ref="L1023">+_FV(Table1[[#This Row],[Company]],"price")</f>
        <v>231.95</v>
      </c>
      <c r="M1023" s="18">
        <f>+Table1[[#This Row],[Last Price]]/Table1[[#This Row],[52 week high]]</f>
        <v>0.88093429548044044</v>
      </c>
      <c r="N1023" s="16" cm="1">
        <f t="array" ref="N1023">_FV(Table1[[#This Row],[Company]],"52 week high",TRUE)</f>
        <v>263.3</v>
      </c>
      <c r="O1023" s="16" cm="1">
        <f t="array" ref="O1023">_FV(Table1[[#This Row],[Company]],"52 week low",TRUE)</f>
        <v>170.21</v>
      </c>
      <c r="P1023" s="17" cm="1">
        <f t="array" ref="P1023">_FV(Table1[[#This Row],[Company]],"Beta")</f>
        <v>1.0475000000000001</v>
      </c>
      <c r="Q1023" s="65" t="s">
        <v>2431</v>
      </c>
      <c r="R1023" s="19" t="s">
        <v>26</v>
      </c>
    </row>
    <row r="1024" spans="2:18" ht="38.25" x14ac:dyDescent="0.25">
      <c r="B1024" s="5" t="s">
        <v>2441</v>
      </c>
      <c r="C1024" s="6" t="s">
        <v>2442</v>
      </c>
      <c r="D1024" s="6" t="e" vm="1023">
        <v>#VALUE!</v>
      </c>
      <c r="E1024" s="5" t="s">
        <v>47</v>
      </c>
      <c r="F1024" s="5" t="s">
        <v>257</v>
      </c>
      <c r="G1024" s="5" t="s">
        <v>537</v>
      </c>
      <c r="H1024" s="5" t="s">
        <v>538</v>
      </c>
      <c r="I1024" s="5">
        <v>484121</v>
      </c>
      <c r="J1024" s="5" t="s">
        <v>18</v>
      </c>
      <c r="K1024" s="7" cm="1">
        <f t="array" ref="K1024">_FV(Table1[[#This Row],[Company]],"Market cap",TRUE)</f>
        <v>19377117540</v>
      </c>
      <c r="L1024" s="14" cm="1">
        <f t="array" ref="L1024">+_FV(Table1[[#This Row],[Company]],"price")</f>
        <v>186.78</v>
      </c>
      <c r="M1024" s="18">
        <f>+Table1[[#This Row],[Last Price]]/Table1[[#This Row],[52 week high]]</f>
        <v>0.85608213401778344</v>
      </c>
      <c r="N1024" s="16" cm="1">
        <f t="array" ref="N1024">_FV(Table1[[#This Row],[Company]],"52 week high",TRUE)</f>
        <v>218.18</v>
      </c>
      <c r="O1024" s="16" cm="1">
        <f t="array" ref="O1024">_FV(Table1[[#This Row],[Company]],"52 week low",TRUE)</f>
        <v>153.91999999999999</v>
      </c>
      <c r="P1024" s="17" cm="1">
        <f t="array" ref="P1024">_FV(Table1[[#This Row],[Company]],"Beta")</f>
        <v>1.1363000000000001</v>
      </c>
      <c r="Q1024" s="65" t="s">
        <v>2443</v>
      </c>
      <c r="R1024" s="19" t="s">
        <v>26</v>
      </c>
    </row>
    <row r="1025" spans="2:18" ht="38.25" x14ac:dyDescent="0.25">
      <c r="B1025" s="5" t="s">
        <v>2444</v>
      </c>
      <c r="C1025" s="6" t="s">
        <v>2445</v>
      </c>
      <c r="D1025" s="6" t="e" vm="1024">
        <v>#VALUE!</v>
      </c>
      <c r="E1025" s="5" t="s">
        <v>47</v>
      </c>
      <c r="F1025" s="5" t="s">
        <v>48</v>
      </c>
      <c r="G1025" s="5" t="s">
        <v>212</v>
      </c>
      <c r="H1025" s="5" t="s">
        <v>212</v>
      </c>
      <c r="I1025" s="5">
        <v>336611</v>
      </c>
      <c r="J1025" s="5" t="s">
        <v>18</v>
      </c>
      <c r="K1025" s="7" cm="1">
        <f t="array" ref="K1025">_FV(Table1[[#This Row],[Company]],"Market cap",TRUE)</f>
        <v>8654279755</v>
      </c>
      <c r="L1025" s="14" cm="1">
        <f t="array" ref="L1025">+_FV(Table1[[#This Row],[Company]],"price")</f>
        <v>216.88</v>
      </c>
      <c r="M1025" s="18">
        <f>+Table1[[#This Row],[Last Price]]/Table1[[#This Row],[52 week high]]</f>
        <v>0.83408968540881478</v>
      </c>
      <c r="N1025" s="16" cm="1">
        <f t="array" ref="N1025">_FV(Table1[[#This Row],[Company]],"52 week high",TRUE)</f>
        <v>260.02</v>
      </c>
      <c r="O1025" s="16" cm="1">
        <f t="array" ref="O1025">_FV(Table1[[#This Row],[Company]],"52 week low",TRUE)</f>
        <v>177.2</v>
      </c>
      <c r="P1025" s="17" cm="1">
        <f t="array" ref="P1025">_FV(Table1[[#This Row],[Company]],"Beta")</f>
        <v>0.5988</v>
      </c>
      <c r="Q1025" s="65" t="s">
        <v>2446</v>
      </c>
      <c r="R1025" s="19" t="s">
        <v>19</v>
      </c>
    </row>
    <row r="1026" spans="2:18" ht="25.5" x14ac:dyDescent="0.25">
      <c r="B1026" s="5" t="s">
        <v>2459</v>
      </c>
      <c r="C1026" s="6" t="s">
        <v>2460</v>
      </c>
      <c r="D1026" s="6" t="e" vm="1025">
        <v>#VALUE!</v>
      </c>
      <c r="E1026" s="5" t="s">
        <v>47</v>
      </c>
      <c r="F1026" s="5" t="s">
        <v>91</v>
      </c>
      <c r="G1026" s="5" t="s">
        <v>92</v>
      </c>
      <c r="H1026" s="5" t="s">
        <v>150</v>
      </c>
      <c r="I1026" s="5">
        <v>453998</v>
      </c>
      <c r="J1026" s="5" t="s">
        <v>18</v>
      </c>
      <c r="K1026" s="7" cm="1">
        <f t="array" ref="K1026">_FV(Table1[[#This Row],[Company]],"Market cap",TRUE)</f>
        <v>5509095051</v>
      </c>
      <c r="L1026" s="14" cm="1">
        <f t="array" ref="L1026">+_FV(Table1[[#This Row],[Company]],"price")</f>
        <v>41.185000000000002</v>
      </c>
      <c r="M1026" s="18">
        <f>+Table1[[#This Row],[Last Price]]/Table1[[#This Row],[52 week high]]</f>
        <v>0.86961570945945954</v>
      </c>
      <c r="N1026" s="16" cm="1">
        <f t="array" ref="N1026">_FV(Table1[[#This Row],[Company]],"52 week high",TRUE)</f>
        <v>47.36</v>
      </c>
      <c r="O1026" s="16" cm="1">
        <f t="array" ref="O1026">_FV(Table1[[#This Row],[Company]],"52 week low",TRUE)</f>
        <v>31.32</v>
      </c>
      <c r="P1026" s="17" cm="1">
        <f t="array" ref="P1026">_FV(Table1[[#This Row],[Company]],"Beta")</f>
        <v>1.4568000000000001</v>
      </c>
      <c r="Q1026" s="65" t="s">
        <v>2461</v>
      </c>
      <c r="R1026" s="19" t="s">
        <v>19</v>
      </c>
    </row>
    <row r="1027" spans="2:18" ht="38.25" x14ac:dyDescent="0.25">
      <c r="B1027" s="5" t="s">
        <v>2471</v>
      </c>
      <c r="C1027" s="6" t="s">
        <v>2472</v>
      </c>
      <c r="D1027" s="6" t="e" vm="1026">
        <v>#VALUE!</v>
      </c>
      <c r="E1027" s="5" t="s">
        <v>47</v>
      </c>
      <c r="F1027" s="5" t="s">
        <v>48</v>
      </c>
      <c r="G1027" s="5" t="s">
        <v>49</v>
      </c>
      <c r="H1027" s="5" t="s">
        <v>50</v>
      </c>
      <c r="I1027" s="5">
        <v>333914</v>
      </c>
      <c r="J1027" s="5" t="s">
        <v>18</v>
      </c>
      <c r="K1027" s="7" cm="1">
        <f t="array" ref="K1027">_FV(Table1[[#This Row],[Company]],"Market cap",TRUE)</f>
        <v>17713401894</v>
      </c>
      <c r="L1027" s="14" cm="1">
        <f t="array" ref="L1027">+_FV(Table1[[#This Row],[Company]],"price")</f>
        <v>234.86</v>
      </c>
      <c r="M1027" s="18">
        <f>+Table1[[#This Row],[Last Price]]/Table1[[#This Row],[52 week high]]</f>
        <v>0.95382366080493852</v>
      </c>
      <c r="N1027" s="16" cm="1">
        <f t="array" ref="N1027">_FV(Table1[[#This Row],[Company]],"52 week high",TRUE)</f>
        <v>246.23</v>
      </c>
      <c r="O1027" s="16" cm="1">
        <f t="array" ref="O1027">_FV(Table1[[#This Row],[Company]],"52 week low",TRUE)</f>
        <v>172.185</v>
      </c>
      <c r="P1027" s="17" cm="1">
        <f t="array" ref="P1027">_FV(Table1[[#This Row],[Company]],"Beta")</f>
        <v>0.98270000000000002</v>
      </c>
      <c r="Q1027" s="65" t="s">
        <v>2473</v>
      </c>
      <c r="R1027" s="19" t="s">
        <v>26</v>
      </c>
    </row>
    <row r="1028" spans="2:18" ht="38.25" x14ac:dyDescent="0.25">
      <c r="B1028" s="5" t="s">
        <v>2483</v>
      </c>
      <c r="C1028" s="6" t="s">
        <v>2484</v>
      </c>
      <c r="D1028" s="6" t="e" vm="1027">
        <v>#VALUE!</v>
      </c>
      <c r="E1028" s="5" t="s">
        <v>47</v>
      </c>
      <c r="F1028" s="5" t="s">
        <v>48</v>
      </c>
      <c r="G1028" s="5" t="s">
        <v>49</v>
      </c>
      <c r="H1028" s="5" t="s">
        <v>50</v>
      </c>
      <c r="I1028" s="5">
        <v>333318</v>
      </c>
      <c r="J1028" s="5" t="s">
        <v>18</v>
      </c>
      <c r="K1028" s="7" cm="1">
        <f t="array" ref="K1028">_FV(Table1[[#This Row],[Company]],"Market cap",TRUE)</f>
        <v>70858686888</v>
      </c>
      <c r="L1028" s="14" cm="1">
        <f t="array" ref="L1028">+_FV(Table1[[#This Row],[Company]],"price")</f>
        <v>230.67</v>
      </c>
      <c r="M1028" s="18">
        <f>+Table1[[#This Row],[Last Price]]/Table1[[#This Row],[52 week high]]</f>
        <v>0.93388663967611329</v>
      </c>
      <c r="N1028" s="16" cm="1">
        <f t="array" ref="N1028">_FV(Table1[[#This Row],[Company]],"52 week high",TRUE)</f>
        <v>247</v>
      </c>
      <c r="O1028" s="16" cm="1">
        <f t="array" ref="O1028">_FV(Table1[[#This Row],[Company]],"52 week low",TRUE)</f>
        <v>173.52</v>
      </c>
      <c r="P1028" s="17" cm="1">
        <f t="array" ref="P1028">_FV(Table1[[#This Row],[Company]],"Beta")</f>
        <v>1.1216999999999999</v>
      </c>
      <c r="Q1028" s="65" t="s">
        <v>2485</v>
      </c>
      <c r="R1028" s="19" t="s">
        <v>19</v>
      </c>
    </row>
    <row r="1029" spans="2:18" ht="25.5" x14ac:dyDescent="0.25">
      <c r="B1029" s="5" t="s">
        <v>2519</v>
      </c>
      <c r="C1029" s="6" t="s">
        <v>2520</v>
      </c>
      <c r="D1029" s="6" t="e" vm="1028">
        <v>#VALUE!</v>
      </c>
      <c r="E1029" s="5" t="s">
        <v>47</v>
      </c>
      <c r="F1029" s="5" t="s">
        <v>48</v>
      </c>
      <c r="G1029" s="5" t="s">
        <v>49</v>
      </c>
      <c r="H1029" s="5" t="s">
        <v>50</v>
      </c>
      <c r="I1029" s="5">
        <v>333996</v>
      </c>
      <c r="J1029" s="5" t="s">
        <v>18</v>
      </c>
      <c r="K1029" s="7" cm="1">
        <f t="array" ref="K1029">_FV(Table1[[#This Row],[Company]],"Market cap",TRUE)</f>
        <v>22481480416</v>
      </c>
      <c r="L1029" s="14" cm="1">
        <f t="array" ref="L1029">+_FV(Table1[[#This Row],[Company]],"price")</f>
        <v>55.52</v>
      </c>
      <c r="M1029" s="18">
        <f>+Table1[[#This Row],[Last Price]]/Table1[[#This Row],[52 week high]]</f>
        <v>0.96105244936818424</v>
      </c>
      <c r="N1029" s="16" cm="1">
        <f t="array" ref="N1029">_FV(Table1[[#This Row],[Company]],"52 week high",TRUE)</f>
        <v>57.77</v>
      </c>
      <c r="O1029" s="16" cm="1">
        <f t="array" ref="O1029">_FV(Table1[[#This Row],[Company]],"52 week low",TRUE)</f>
        <v>39.284999999999997</v>
      </c>
      <c r="P1029" s="17" cm="1">
        <f t="array" ref="P1029">_FV(Table1[[#This Row],[Company]],"Beta")</f>
        <v>1.4472</v>
      </c>
      <c r="Q1029" s="65" t="s">
        <v>2521</v>
      </c>
      <c r="R1029" s="19" t="s">
        <v>26</v>
      </c>
    </row>
    <row r="1030" spans="2:18" ht="38.25" x14ac:dyDescent="0.25">
      <c r="B1030" s="5" t="s">
        <v>2623</v>
      </c>
      <c r="C1030" s="6" t="s">
        <v>2624</v>
      </c>
      <c r="D1030" s="6" t="e" vm="1029">
        <v>#VALUE!</v>
      </c>
      <c r="E1030" s="5" t="s">
        <v>47</v>
      </c>
      <c r="F1030" s="5" t="s">
        <v>48</v>
      </c>
      <c r="G1030" s="5" t="s">
        <v>49</v>
      </c>
      <c r="H1030" s="5" t="s">
        <v>50</v>
      </c>
      <c r="I1030" s="5">
        <v>332420</v>
      </c>
      <c r="J1030" s="5" t="s">
        <v>18</v>
      </c>
      <c r="K1030" s="7" cm="1">
        <f t="array" ref="K1030">_FV(Table1[[#This Row],[Company]],"Market cap",TRUE)</f>
        <v>7401650000</v>
      </c>
      <c r="L1030" s="14" cm="1">
        <f t="array" ref="L1030">+_FV(Table1[[#This Row],[Company]],"price")</f>
        <v>89.5</v>
      </c>
      <c r="M1030" s="18">
        <f>+Table1[[#This Row],[Last Price]]/Table1[[#This Row],[52 week high]]</f>
        <v>0.92967695024410513</v>
      </c>
      <c r="N1030" s="16" cm="1">
        <f t="array" ref="N1030">_FV(Table1[[#This Row],[Company]],"52 week high",TRUE)</f>
        <v>96.27</v>
      </c>
      <c r="O1030" s="16" cm="1">
        <f t="array" ref="O1030">_FV(Table1[[#This Row],[Company]],"52 week low",TRUE)</f>
        <v>63.77</v>
      </c>
      <c r="P1030" s="17" cm="1">
        <f t="array" ref="P1030">_FV(Table1[[#This Row],[Company]],"Beta")</f>
        <v>1.4510000000000001</v>
      </c>
      <c r="Q1030" s="65" t="s">
        <v>2625</v>
      </c>
      <c r="R1030" s="19" t="s">
        <v>19</v>
      </c>
    </row>
    <row r="1031" spans="2:18" ht="38.25" x14ac:dyDescent="0.25">
      <c r="B1031" s="5" t="s">
        <v>2638</v>
      </c>
      <c r="C1031" s="6" t="s">
        <v>2639</v>
      </c>
      <c r="D1031" s="6" t="e" vm="1030">
        <v>#VALUE!</v>
      </c>
      <c r="E1031" s="5" t="s">
        <v>47</v>
      </c>
      <c r="F1031" s="5" t="s">
        <v>91</v>
      </c>
      <c r="G1031" s="5" t="s">
        <v>308</v>
      </c>
      <c r="H1031" s="5" t="s">
        <v>915</v>
      </c>
      <c r="I1031" s="5">
        <v>541330</v>
      </c>
      <c r="J1031" s="5" t="s">
        <v>18</v>
      </c>
      <c r="K1031" s="7" cm="1">
        <f t="array" ref="K1031">_FV(Table1[[#This Row],[Company]],"Market cap",TRUE)</f>
        <v>15436449696</v>
      </c>
      <c r="L1031" s="14" cm="1">
        <f t="array" ref="L1031">+_FV(Table1[[#This Row],[Company]],"price")</f>
        <v>121.92</v>
      </c>
      <c r="M1031" s="18">
        <f>+Table1[[#This Row],[Last Price]]/Table1[[#This Row],[52 week high]]</f>
        <v>0.81106971793507188</v>
      </c>
      <c r="N1031" s="16" cm="1">
        <f t="array" ref="N1031">_FV(Table1[[#This Row],[Company]],"52 week high",TRUE)</f>
        <v>150.32</v>
      </c>
      <c r="O1031" s="16" cm="1">
        <f t="array" ref="O1031">_FV(Table1[[#This Row],[Company]],"52 week low",TRUE)</f>
        <v>106.78</v>
      </c>
      <c r="P1031" s="17" cm="1">
        <f t="array" ref="P1031">_FV(Table1[[#This Row],[Company]],"Beta")</f>
        <v>0.874</v>
      </c>
      <c r="Q1031" s="65" t="s">
        <v>2640</v>
      </c>
      <c r="R1031" s="19" t="s">
        <v>37</v>
      </c>
    </row>
    <row r="1032" spans="2:18" ht="38.25" x14ac:dyDescent="0.25">
      <c r="B1032" s="5" t="s">
        <v>2644</v>
      </c>
      <c r="C1032" s="6" t="s">
        <v>2645</v>
      </c>
      <c r="D1032" s="6" t="e" vm="1031">
        <v>#VALUE!</v>
      </c>
      <c r="E1032" s="5" t="s">
        <v>47</v>
      </c>
      <c r="F1032" s="5" t="s">
        <v>48</v>
      </c>
      <c r="G1032" s="5" t="s">
        <v>195</v>
      </c>
      <c r="H1032" s="5" t="s">
        <v>195</v>
      </c>
      <c r="I1032" s="5">
        <v>332321</v>
      </c>
      <c r="J1032" s="5" t="s">
        <v>18</v>
      </c>
      <c r="K1032" s="7" cm="1">
        <f t="array" ref="K1032">_FV(Table1[[#This Row],[Company]],"Market cap",TRUE)</f>
        <v>1576458475</v>
      </c>
      <c r="L1032" s="14" cm="1">
        <f t="array" ref="L1032">+_FV(Table1[[#This Row],[Company]],"price")</f>
        <v>10.75</v>
      </c>
      <c r="M1032" s="18">
        <f>+Table1[[#This Row],[Last Price]]/Table1[[#This Row],[52 week high]]</f>
        <v>0.87826797385620914</v>
      </c>
      <c r="N1032" s="16" cm="1">
        <f t="array" ref="N1032">_FV(Table1[[#This Row],[Company]],"52 week high",TRUE)</f>
        <v>12.24</v>
      </c>
      <c r="O1032" s="16" cm="1">
        <f t="array" ref="O1032">_FV(Table1[[#This Row],[Company]],"52 week low",TRUE)</f>
        <v>7.95</v>
      </c>
      <c r="P1032" s="17" cm="1">
        <f t="array" ref="P1032">_FV(Table1[[#This Row],[Company]],"Beta")</f>
        <v>1.0640000000000001</v>
      </c>
      <c r="Q1032" s="65" t="s">
        <v>2646</v>
      </c>
      <c r="R1032" s="19" t="s">
        <v>19</v>
      </c>
    </row>
    <row r="1033" spans="2:18" ht="38.25" x14ac:dyDescent="0.25">
      <c r="B1033" s="5" t="s">
        <v>2653</v>
      </c>
      <c r="C1033" s="6" t="s">
        <v>2654</v>
      </c>
      <c r="D1033" s="6" t="e" vm="1032">
        <v>#VALUE!</v>
      </c>
      <c r="E1033" s="5" t="s">
        <v>47</v>
      </c>
      <c r="F1033" s="5" t="s">
        <v>48</v>
      </c>
      <c r="G1033" s="5" t="s">
        <v>195</v>
      </c>
      <c r="H1033" s="5" t="s">
        <v>195</v>
      </c>
      <c r="I1033" s="5">
        <v>238130</v>
      </c>
      <c r="J1033" s="5" t="s">
        <v>18</v>
      </c>
      <c r="K1033" s="7" cm="1">
        <f t="array" ref="K1033">_FV(Table1[[#This Row],[Company]],"Market cap",TRUE)</f>
        <v>1015427000</v>
      </c>
      <c r="L1033" s="14" cm="1">
        <f t="array" ref="L1033">+_FV(Table1[[#This Row],[Company]],"price")</f>
        <v>11.88</v>
      </c>
      <c r="M1033" s="18">
        <f>+Table1[[#This Row],[Last Price]]/Table1[[#This Row],[52 week high]]</f>
        <v>0.48549243972210876</v>
      </c>
      <c r="N1033" s="16" cm="1">
        <f t="array" ref="N1033">_FV(Table1[[#This Row],[Company]],"52 week high",TRUE)</f>
        <v>24.47</v>
      </c>
      <c r="O1033" s="16" cm="1">
        <f t="array" ref="O1033">_FV(Table1[[#This Row],[Company]],"52 week low",TRUE)</f>
        <v>8.3800000000000008</v>
      </c>
      <c r="P1033" s="17" cm="1">
        <f t="array" ref="P1033">_FV(Table1[[#This Row],[Company]],"Beta")</f>
        <v>2.2951000000000001</v>
      </c>
      <c r="Q1033" s="65" t="s">
        <v>2655</v>
      </c>
      <c r="R1033" s="19" t="s">
        <v>19</v>
      </c>
    </row>
    <row r="1034" spans="2:18" ht="38.25" x14ac:dyDescent="0.25">
      <c r="B1034" s="5" t="s">
        <v>2656</v>
      </c>
      <c r="C1034" s="6" t="s">
        <v>2657</v>
      </c>
      <c r="D1034" s="6" t="e" vm="1033">
        <v>#VALUE!</v>
      </c>
      <c r="E1034" s="5" t="s">
        <v>47</v>
      </c>
      <c r="F1034" s="5" t="s">
        <v>257</v>
      </c>
      <c r="G1034" s="5" t="s">
        <v>280</v>
      </c>
      <c r="H1034" s="5" t="s">
        <v>280</v>
      </c>
      <c r="I1034" s="5">
        <v>481111</v>
      </c>
      <c r="J1034" s="5" t="s">
        <v>18</v>
      </c>
      <c r="K1034" s="7" cm="1">
        <f t="array" ref="K1034">_FV(Table1[[#This Row],[Company]],"Market cap",TRUE)</f>
        <v>2544058548</v>
      </c>
      <c r="L1034" s="14" cm="1">
        <f t="array" ref="L1034">+_FV(Table1[[#This Row],[Company]],"price")</f>
        <v>7.8550000000000004</v>
      </c>
      <c r="M1034" s="18">
        <f>+Table1[[#This Row],[Last Price]]/Table1[[#This Row],[52 week high]]</f>
        <v>0.47925564368517387</v>
      </c>
      <c r="N1034" s="16" cm="1">
        <f t="array" ref="N1034">_FV(Table1[[#This Row],[Company]],"52 week high",TRUE)</f>
        <v>16.39</v>
      </c>
      <c r="O1034" s="16" cm="1">
        <f t="array" ref="O1034">_FV(Table1[[#This Row],[Company]],"52 week low",TRUE)</f>
        <v>6.18</v>
      </c>
      <c r="P1034" s="17" cm="1">
        <f t="array" ref="P1034">_FV(Table1[[#This Row],[Company]],"Beta")</f>
        <v>1.5961000000000001</v>
      </c>
      <c r="Q1034" s="65" t="s">
        <v>2658</v>
      </c>
      <c r="R1034" s="19" t="s">
        <v>26</v>
      </c>
    </row>
    <row r="1035" spans="2:18" ht="25.5" x14ac:dyDescent="0.25">
      <c r="B1035" s="5" t="s">
        <v>2665</v>
      </c>
      <c r="C1035" s="6" t="s">
        <v>2666</v>
      </c>
      <c r="D1035" s="6" t="e" vm="1034">
        <v>#VALUE!</v>
      </c>
      <c r="E1035" s="5" t="s">
        <v>47</v>
      </c>
      <c r="F1035" s="5" t="s">
        <v>257</v>
      </c>
      <c r="G1035" s="5" t="s">
        <v>280</v>
      </c>
      <c r="H1035" s="5" t="s">
        <v>280</v>
      </c>
      <c r="I1035" s="5">
        <v>525990</v>
      </c>
      <c r="J1035" s="5" t="s">
        <v>18</v>
      </c>
      <c r="K1035" s="7" cm="1">
        <f t="array" ref="K1035">_FV(Table1[[#This Row],[Company]],"Market cap",TRUE)</f>
        <v>2633032479</v>
      </c>
      <c r="L1035" s="14" cm="1">
        <f t="array" ref="L1035">+_FV(Table1[[#This Row],[Company]],"price")</f>
        <v>4.2350000000000003</v>
      </c>
      <c r="M1035" s="18">
        <f>+Table1[[#This Row],[Last Price]]/Table1[[#This Row],[52 week high]]</f>
        <v>0.59230769230769231</v>
      </c>
      <c r="N1035" s="16" cm="1">
        <f t="array" ref="N1035">_FV(Table1[[#This Row],[Company]],"52 week high",TRUE)</f>
        <v>7.15</v>
      </c>
      <c r="O1035" s="16" cm="1">
        <f t="array" ref="O1035">_FV(Table1[[#This Row],[Company]],"52 week low",TRUE)</f>
        <v>3.15</v>
      </c>
      <c r="P1035" s="17" cm="1">
        <f t="array" ref="P1035">_FV(Table1[[#This Row],[Company]],"Beta")</f>
        <v>1.639</v>
      </c>
      <c r="Q1035" s="65" t="s">
        <v>2667</v>
      </c>
      <c r="R1035" s="19" t="s">
        <v>19</v>
      </c>
    </row>
    <row r="1036" spans="2:18" ht="38.25" x14ac:dyDescent="0.25">
      <c r="B1036" s="5" t="s">
        <v>2668</v>
      </c>
      <c r="C1036" s="6" t="s">
        <v>2669</v>
      </c>
      <c r="D1036" s="6" t="e" vm="1035">
        <v>#VALUE!</v>
      </c>
      <c r="E1036" s="5" t="s">
        <v>47</v>
      </c>
      <c r="F1036" s="5" t="s">
        <v>48</v>
      </c>
      <c r="G1036" s="5" t="s">
        <v>49</v>
      </c>
      <c r="H1036" s="5" t="s">
        <v>50</v>
      </c>
      <c r="I1036" s="5">
        <v>333241</v>
      </c>
      <c r="J1036" s="5" t="s">
        <v>18</v>
      </c>
      <c r="K1036" s="7" cm="1">
        <f t="array" ref="K1036">_FV(Table1[[#This Row],[Company]],"Market cap",TRUE)</f>
        <v>3459822240</v>
      </c>
      <c r="L1036" s="14" cm="1">
        <f t="array" ref="L1036">+_FV(Table1[[#This Row],[Company]],"price")</f>
        <v>108.6</v>
      </c>
      <c r="M1036" s="18">
        <f>+Table1[[#This Row],[Last Price]]/Table1[[#This Row],[52 week high]]</f>
        <v>0.77513293601227651</v>
      </c>
      <c r="N1036" s="16" cm="1">
        <f t="array" ref="N1036">_FV(Table1[[#This Row],[Company]],"52 week high",TRUE)</f>
        <v>140.10499999999999</v>
      </c>
      <c r="O1036" s="16" cm="1">
        <f t="array" ref="O1036">_FV(Table1[[#This Row],[Company]],"52 week low",TRUE)</f>
        <v>81.59</v>
      </c>
      <c r="P1036" s="17" cm="1">
        <f t="array" ref="P1036">_FV(Table1[[#This Row],[Company]],"Beta")</f>
        <v>1.3856999999999999</v>
      </c>
      <c r="Q1036" s="65" t="s">
        <v>2670</v>
      </c>
      <c r="R1036" s="19" t="s">
        <v>26</v>
      </c>
    </row>
    <row r="1037" spans="2:18" ht="25.5" x14ac:dyDescent="0.25">
      <c r="B1037" s="5" t="s">
        <v>2674</v>
      </c>
      <c r="C1037" s="6" t="s">
        <v>2675</v>
      </c>
      <c r="D1037" s="6" t="e" vm="1036">
        <v>#VALUE!</v>
      </c>
      <c r="E1037" s="5" t="s">
        <v>47</v>
      </c>
      <c r="F1037" s="5" t="s">
        <v>48</v>
      </c>
      <c r="G1037" s="5" t="s">
        <v>195</v>
      </c>
      <c r="H1037" s="5" t="s">
        <v>195</v>
      </c>
      <c r="I1037" s="5">
        <v>238220</v>
      </c>
      <c r="J1037" s="5" t="s">
        <v>18</v>
      </c>
      <c r="K1037" s="7" cm="1">
        <f t="array" ref="K1037">_FV(Table1[[#This Row],[Company]],"Market cap",TRUE)</f>
        <v>47066685306</v>
      </c>
      <c r="L1037" s="14" cm="1">
        <f t="array" ref="L1037">+_FV(Table1[[#This Row],[Company]],"price")</f>
        <v>68.540000000000006</v>
      </c>
      <c r="M1037" s="18">
        <f>+Table1[[#This Row],[Last Price]]/Table1[[#This Row],[52 week high]]</f>
        <v>0.91753681392235609</v>
      </c>
      <c r="N1037" s="16" cm="1">
        <f t="array" ref="N1037">_FV(Table1[[#This Row],[Company]],"52 week high",TRUE)</f>
        <v>74.7</v>
      </c>
      <c r="O1037" s="16" cm="1">
        <f t="array" ref="O1037">_FV(Table1[[#This Row],[Company]],"52 week low",TRUE)</f>
        <v>45.52</v>
      </c>
      <c r="P1037" s="17" cm="1">
        <f t="array" ref="P1037">_FV(Table1[[#This Row],[Company]],"Beta")</f>
        <v>1.2381</v>
      </c>
      <c r="Q1037" s="65" t="s">
        <v>2676</v>
      </c>
      <c r="R1037" s="19" t="s">
        <v>26</v>
      </c>
    </row>
    <row r="1038" spans="2:18" ht="51" x14ac:dyDescent="0.25">
      <c r="B1038" s="5" t="s">
        <v>2686</v>
      </c>
      <c r="C1038" s="6" t="s">
        <v>2687</v>
      </c>
      <c r="D1038" s="6" t="e" vm="1037">
        <v>#VALUE!</v>
      </c>
      <c r="E1038" s="5" t="s">
        <v>47</v>
      </c>
      <c r="F1038" s="5" t="s">
        <v>48</v>
      </c>
      <c r="G1038" s="5" t="s">
        <v>49</v>
      </c>
      <c r="H1038" s="5" t="s">
        <v>50</v>
      </c>
      <c r="I1038" s="5">
        <v>333243</v>
      </c>
      <c r="J1038" s="5" t="s">
        <v>18</v>
      </c>
      <c r="K1038" s="7" cm="1">
        <f t="array" ref="K1038">_FV(Table1[[#This Row],[Company]],"Market cap",TRUE)</f>
        <v>2329745782</v>
      </c>
      <c r="L1038" s="14" cm="1">
        <f t="array" ref="L1038">+_FV(Table1[[#This Row],[Company]],"price")</f>
        <v>199.745</v>
      </c>
      <c r="M1038" s="18">
        <f>+Table1[[#This Row],[Last Price]]/Table1[[#This Row],[52 week high]]</f>
        <v>0.90793181818181823</v>
      </c>
      <c r="N1038" s="16" cm="1">
        <f t="array" ref="N1038">_FV(Table1[[#This Row],[Company]],"52 week high",TRUE)</f>
        <v>220</v>
      </c>
      <c r="O1038" s="16" cm="1">
        <f t="array" ref="O1038">_FV(Table1[[#This Row],[Company]],"52 week low",TRUE)</f>
        <v>154.19</v>
      </c>
      <c r="P1038" s="17" cm="1">
        <f t="array" ref="P1038">_FV(Table1[[#This Row],[Company]],"Beta")</f>
        <v>1.2182999999999999</v>
      </c>
      <c r="Q1038" s="65" t="s">
        <v>2688</v>
      </c>
      <c r="R1038" s="19" t="s">
        <v>26</v>
      </c>
    </row>
    <row r="1039" spans="2:18" ht="38.25" x14ac:dyDescent="0.25">
      <c r="B1039" s="5" t="s">
        <v>2698</v>
      </c>
      <c r="C1039" s="6" t="s">
        <v>2699</v>
      </c>
      <c r="D1039" s="6" t="e" vm="1038">
        <v>#VALUE!</v>
      </c>
      <c r="E1039" s="5" t="s">
        <v>47</v>
      </c>
      <c r="F1039" s="5" t="s">
        <v>91</v>
      </c>
      <c r="G1039" s="5" t="s">
        <v>92</v>
      </c>
      <c r="H1039" s="5" t="s">
        <v>150</v>
      </c>
      <c r="I1039" s="5">
        <v>453998</v>
      </c>
      <c r="J1039" s="5" t="s">
        <v>18</v>
      </c>
      <c r="K1039" s="7" cm="1">
        <f t="array" ref="K1039">_FV(Table1[[#This Row],[Company]],"Market cap",TRUE)</f>
        <v>1556837001</v>
      </c>
      <c r="L1039" s="14" cm="1">
        <f t="array" ref="L1039">+_FV(Table1[[#This Row],[Company]],"price")</f>
        <v>14.295</v>
      </c>
      <c r="M1039" s="18">
        <f>+Table1[[#This Row],[Last Price]]/Table1[[#This Row],[52 week high]]</f>
        <v>0.64683257918552028</v>
      </c>
      <c r="N1039" s="16" cm="1">
        <f t="array" ref="N1039">_FV(Table1[[#This Row],[Company]],"52 week high",TRUE)</f>
        <v>22.1</v>
      </c>
      <c r="O1039" s="16" cm="1">
        <f t="array" ref="O1039">_FV(Table1[[#This Row],[Company]],"52 week low",TRUE)</f>
        <v>11.145</v>
      </c>
      <c r="P1039" s="17" cm="1">
        <f t="array" ref="P1039">_FV(Table1[[#This Row],[Company]],"Beta")</f>
        <v>1.4881</v>
      </c>
      <c r="Q1039" s="65" t="s">
        <v>2700</v>
      </c>
      <c r="R1039" s="19" t="s">
        <v>19</v>
      </c>
    </row>
    <row r="1040" spans="2:18" ht="25.5" x14ac:dyDescent="0.25">
      <c r="B1040" s="5" t="s">
        <v>2713</v>
      </c>
      <c r="C1040" s="6" t="s">
        <v>2714</v>
      </c>
      <c r="D1040" s="6" t="e" vm="1039">
        <v>#VALUE!</v>
      </c>
      <c r="E1040" s="5" t="s">
        <v>47</v>
      </c>
      <c r="F1040" s="5" t="s">
        <v>91</v>
      </c>
      <c r="G1040" s="5" t="s">
        <v>308</v>
      </c>
      <c r="H1040" s="5" t="s">
        <v>915</v>
      </c>
      <c r="I1040" s="5">
        <v>541330</v>
      </c>
      <c r="J1040" s="5" t="s">
        <v>18</v>
      </c>
      <c r="K1040" s="7" cm="1">
        <f t="array" ref="K1040">_FV(Table1[[#This Row],[Company]],"Market cap",TRUE)</f>
        <v>6885877278</v>
      </c>
      <c r="L1040" s="14" cm="1">
        <f t="array" ref="L1040">+_FV(Table1[[#This Row],[Company]],"price")</f>
        <v>50.19</v>
      </c>
      <c r="M1040" s="18">
        <f>+Table1[[#This Row],[Last Price]]/Table1[[#This Row],[52 week high]]</f>
        <v>0.88153157108983926</v>
      </c>
      <c r="N1040" s="16" cm="1">
        <f t="array" ref="N1040">_FV(Table1[[#This Row],[Company]],"52 week high",TRUE)</f>
        <v>56.935000000000002</v>
      </c>
      <c r="O1040" s="16" cm="1">
        <f t="array" ref="O1040">_FV(Table1[[#This Row],[Company]],"52 week low",TRUE)</f>
        <v>41.96</v>
      </c>
      <c r="P1040" s="17" cm="1">
        <f t="array" ref="P1040">_FV(Table1[[#This Row],[Company]],"Beta")</f>
        <v>1.2096</v>
      </c>
      <c r="Q1040" s="65" t="s">
        <v>2715</v>
      </c>
      <c r="R1040" s="19" t="s">
        <v>19</v>
      </c>
    </row>
    <row r="1041" spans="2:18" ht="38.25" x14ac:dyDescent="0.25">
      <c r="B1041" s="5" t="s">
        <v>2716</v>
      </c>
      <c r="C1041" s="6" t="s">
        <v>2717</v>
      </c>
      <c r="D1041" s="6" t="e" vm="1040">
        <v>#VALUE!</v>
      </c>
      <c r="E1041" s="5" t="s">
        <v>47</v>
      </c>
      <c r="F1041" s="5" t="s">
        <v>48</v>
      </c>
      <c r="G1041" s="5" t="s">
        <v>49</v>
      </c>
      <c r="H1041" s="5" t="s">
        <v>50</v>
      </c>
      <c r="I1041" s="5">
        <v>333517</v>
      </c>
      <c r="J1041" s="5" t="s">
        <v>18</v>
      </c>
      <c r="K1041" s="7" cm="1">
        <f t="array" ref="K1041">_FV(Table1[[#This Row],[Company]],"Market cap",TRUE)</f>
        <v>2244052461</v>
      </c>
      <c r="L1041" s="14" cm="1">
        <f t="array" ref="L1041">+_FV(Table1[[#This Row],[Company]],"price")</f>
        <v>27.85</v>
      </c>
      <c r="M1041" s="18">
        <f>+Table1[[#This Row],[Last Price]]/Table1[[#This Row],[52 week high]]</f>
        <v>0.78716789146410404</v>
      </c>
      <c r="N1041" s="16" cm="1">
        <f t="array" ref="N1041">_FV(Table1[[#This Row],[Company]],"52 week high",TRUE)</f>
        <v>35.380000000000003</v>
      </c>
      <c r="O1041" s="16" cm="1">
        <f t="array" ref="O1041">_FV(Table1[[#This Row],[Company]],"52 week low",TRUE)</f>
        <v>20.21</v>
      </c>
      <c r="P1041" s="17" cm="1">
        <f t="array" ref="P1041">_FV(Table1[[#This Row],[Company]],"Beta")</f>
        <v>1.9121999999999999</v>
      </c>
      <c r="Q1041" s="65" t="s">
        <v>2718</v>
      </c>
      <c r="R1041" s="19" t="s">
        <v>26</v>
      </c>
    </row>
    <row r="1042" spans="2:18" ht="38.25" x14ac:dyDescent="0.25">
      <c r="B1042" s="5" t="s">
        <v>2749</v>
      </c>
      <c r="C1042" s="6" t="s">
        <v>2750</v>
      </c>
      <c r="D1042" s="6" t="e" vm="1041">
        <v>#VALUE!</v>
      </c>
      <c r="E1042" s="5" t="s">
        <v>47</v>
      </c>
      <c r="F1042" s="5" t="s">
        <v>257</v>
      </c>
      <c r="G1042" s="5" t="s">
        <v>1723</v>
      </c>
      <c r="H1042" s="5" t="s">
        <v>1723</v>
      </c>
      <c r="I1042" s="5">
        <v>488320</v>
      </c>
      <c r="J1042" s="5" t="s">
        <v>18</v>
      </c>
      <c r="K1042" s="7" cm="1">
        <f t="array" ref="K1042">_FV(Table1[[#This Row],[Company]],"Market cap",TRUE)</f>
        <v>3909411920</v>
      </c>
      <c r="L1042" s="14" cm="1">
        <f t="array" ref="L1042">+_FV(Table1[[#This Row],[Company]],"price")</f>
        <v>65.27</v>
      </c>
      <c r="M1042" s="18">
        <f>+Table1[[#This Row],[Last Price]]/Table1[[#This Row],[52 week high]]</f>
        <v>0.86933937133724026</v>
      </c>
      <c r="N1042" s="16" cm="1">
        <f t="array" ref="N1042">_FV(Table1[[#This Row],[Company]],"52 week high",TRUE)</f>
        <v>75.08</v>
      </c>
      <c r="O1042" s="16" cm="1">
        <f t="array" ref="O1042">_FV(Table1[[#This Row],[Company]],"52 week low",TRUE)</f>
        <v>55.03</v>
      </c>
      <c r="P1042" s="17" cm="1">
        <f t="array" ref="P1042">_FV(Table1[[#This Row],[Company]],"Beta")</f>
        <v>1.2408999999999999</v>
      </c>
      <c r="Q1042" s="65" t="s">
        <v>2751</v>
      </c>
      <c r="R1042" s="19" t="s">
        <v>26</v>
      </c>
    </row>
    <row r="1043" spans="2:18" ht="38.25" x14ac:dyDescent="0.25">
      <c r="B1043" s="5" t="s">
        <v>2755</v>
      </c>
      <c r="C1043" s="6" t="s">
        <v>2756</v>
      </c>
      <c r="D1043" s="6" t="e" vm="1042">
        <v>#VALUE!</v>
      </c>
      <c r="E1043" s="5" t="s">
        <v>47</v>
      </c>
      <c r="F1043" s="5" t="s">
        <v>257</v>
      </c>
      <c r="G1043" s="5" t="s">
        <v>537</v>
      </c>
      <c r="H1043" s="5" t="s">
        <v>538</v>
      </c>
      <c r="I1043" s="5">
        <v>484121</v>
      </c>
      <c r="J1043" s="5" t="s">
        <v>18</v>
      </c>
      <c r="K1043" s="7" cm="1">
        <f t="array" ref="K1043">_FV(Table1[[#This Row],[Company]],"Market cap",TRUE)</f>
        <v>9244840880</v>
      </c>
      <c r="L1043" s="14" cm="1">
        <f t="array" ref="L1043">+_FV(Table1[[#This Row],[Company]],"price")</f>
        <v>57.53</v>
      </c>
      <c r="M1043" s="18">
        <f>+Table1[[#This Row],[Last Price]]/Table1[[#This Row],[52 week high]]</f>
        <v>0.91856937569854702</v>
      </c>
      <c r="N1043" s="16" cm="1">
        <f t="array" ref="N1043">_FV(Table1[[#This Row],[Company]],"52 week high",TRUE)</f>
        <v>62.63</v>
      </c>
      <c r="O1043" s="16" cm="1">
        <f t="array" ref="O1043">_FV(Table1[[#This Row],[Company]],"52 week low",TRUE)</f>
        <v>42.5</v>
      </c>
      <c r="P1043" s="17" cm="1">
        <f t="array" ref="P1043">_FV(Table1[[#This Row],[Company]],"Beta")</f>
        <v>1.1691</v>
      </c>
      <c r="Q1043" s="65" t="s">
        <v>2757</v>
      </c>
      <c r="R1043" s="19" t="s">
        <v>26</v>
      </c>
    </row>
    <row r="1044" spans="2:18" ht="25.5" x14ac:dyDescent="0.25">
      <c r="B1044" s="5" t="s">
        <v>2771</v>
      </c>
      <c r="C1044" s="6" t="s">
        <v>2772</v>
      </c>
      <c r="D1044" s="6" t="e" vm="1043">
        <v>#VALUE!</v>
      </c>
      <c r="E1044" s="5" t="s">
        <v>47</v>
      </c>
      <c r="F1044" s="5" t="s">
        <v>48</v>
      </c>
      <c r="G1044" s="5" t="s">
        <v>49</v>
      </c>
      <c r="H1044" s="5" t="s">
        <v>50</v>
      </c>
      <c r="I1044" s="5" t="s">
        <v>37</v>
      </c>
      <c r="J1044" s="5" t="s">
        <v>18</v>
      </c>
      <c r="K1044" s="7" cm="1">
        <f t="array" ref="K1044">_FV(Table1[[#This Row],[Company]],"Market cap",TRUE)</f>
        <v>1182385675</v>
      </c>
      <c r="L1044" s="14" cm="1">
        <f t="array" ref="L1044">+_FV(Table1[[#This Row],[Company]],"price")</f>
        <v>23.75</v>
      </c>
      <c r="M1044" s="18">
        <f>+Table1[[#This Row],[Last Price]]/Table1[[#This Row],[52 week high]]</f>
        <v>0.21407968271137554</v>
      </c>
      <c r="N1044" s="16" cm="1">
        <f t="array" ref="N1044">_FV(Table1[[#This Row],[Company]],"52 week high",TRUE)</f>
        <v>110.94</v>
      </c>
      <c r="O1044" s="16" cm="1">
        <f t="array" ref="O1044">_FV(Table1[[#This Row],[Company]],"52 week low",TRUE)</f>
        <v>19.440000000000001</v>
      </c>
      <c r="P1044" s="17" cm="1">
        <f t="array" ref="P1044">_FV(Table1[[#This Row],[Company]],"Beta")</f>
        <v>1.6732</v>
      </c>
      <c r="Q1044" s="65" t="s">
        <v>2773</v>
      </c>
      <c r="R1044" s="19" t="s">
        <v>37</v>
      </c>
    </row>
    <row r="1045" spans="2:18" ht="38.25" x14ac:dyDescent="0.25">
      <c r="B1045" s="5" t="s">
        <v>2777</v>
      </c>
      <c r="C1045" s="6" t="s">
        <v>2778</v>
      </c>
      <c r="D1045" s="6" t="e" vm="1044">
        <v>#VALUE!</v>
      </c>
      <c r="E1045" s="5" t="s">
        <v>47</v>
      </c>
      <c r="F1045" s="5" t="s">
        <v>48</v>
      </c>
      <c r="G1045" s="5" t="s">
        <v>212</v>
      </c>
      <c r="H1045" s="5" t="s">
        <v>212</v>
      </c>
      <c r="I1045" s="5">
        <v>541330</v>
      </c>
      <c r="J1045" s="5" t="s">
        <v>18</v>
      </c>
      <c r="K1045" s="7" cm="1">
        <f t="array" ref="K1045">_FV(Table1[[#This Row],[Company]],"Market cap",TRUE)</f>
        <v>1419535390</v>
      </c>
      <c r="L1045" s="14" cm="1">
        <f t="array" ref="L1045">+_FV(Table1[[#This Row],[Company]],"price")</f>
        <v>11.27</v>
      </c>
      <c r="M1045" s="18">
        <f>+Table1[[#This Row],[Last Price]]/Table1[[#This Row],[52 week high]]</f>
        <v>0.50638030194104955</v>
      </c>
      <c r="N1045" s="16" cm="1">
        <f t="array" ref="N1045">_FV(Table1[[#This Row],[Company]],"52 week high",TRUE)</f>
        <v>22.256</v>
      </c>
      <c r="O1045" s="16" cm="1">
        <f t="array" ref="O1045">_FV(Table1[[#This Row],[Company]],"52 week low",TRUE)</f>
        <v>8.9049999999999994</v>
      </c>
      <c r="P1045" s="17" cm="1">
        <f t="array" ref="P1045">_FV(Table1[[#This Row],[Company]],"Beta")</f>
        <v>0.81759999999999999</v>
      </c>
      <c r="Q1045" s="65" t="s">
        <v>2779</v>
      </c>
      <c r="R1045" s="19" t="s">
        <v>19</v>
      </c>
    </row>
    <row r="1046" spans="2:18" ht="51" x14ac:dyDescent="0.25">
      <c r="B1046" s="5" t="s">
        <v>2792</v>
      </c>
      <c r="C1046" s="6" t="s">
        <v>2793</v>
      </c>
      <c r="D1046" s="6" t="e" vm="1045">
        <v>#VALUE!</v>
      </c>
      <c r="E1046" s="5" t="s">
        <v>47</v>
      </c>
      <c r="F1046" s="5" t="s">
        <v>48</v>
      </c>
      <c r="G1046" s="5" t="s">
        <v>212</v>
      </c>
      <c r="H1046" s="5" t="s">
        <v>212</v>
      </c>
      <c r="I1046" s="5">
        <v>334220</v>
      </c>
      <c r="J1046" s="5" t="s">
        <v>18</v>
      </c>
      <c r="K1046" s="7" cm="1">
        <f t="array" ref="K1046">_FV(Table1[[#This Row],[Company]],"Market cap",TRUE)</f>
        <v>40344449292</v>
      </c>
      <c r="L1046" s="14" cm="1">
        <f t="array" ref="L1046">+_FV(Table1[[#This Row],[Company]],"price")</f>
        <v>211.89</v>
      </c>
      <c r="M1046" s="18">
        <f>+Table1[[#This Row],[Last Price]]/Table1[[#This Row],[52 week high]]</f>
        <v>0.75753458939616036</v>
      </c>
      <c r="N1046" s="16" cm="1">
        <f t="array" ref="N1046">_FV(Table1[[#This Row],[Company]],"52 week high",TRUE)</f>
        <v>279.70999999999998</v>
      </c>
      <c r="O1046" s="16" cm="1">
        <f t="array" ref="O1046">_FV(Table1[[#This Row],[Company]],"52 week low",TRUE)</f>
        <v>189.73</v>
      </c>
      <c r="P1046" s="17" cm="1">
        <f t="array" ref="P1046">_FV(Table1[[#This Row],[Company]],"Beta")</f>
        <v>0.70789999999999997</v>
      </c>
      <c r="Q1046" s="65" t="s">
        <v>2794</v>
      </c>
      <c r="R1046" s="19" t="s">
        <v>19</v>
      </c>
    </row>
    <row r="1047" spans="2:18" ht="38.25" x14ac:dyDescent="0.25">
      <c r="B1047" s="5" t="s">
        <v>2801</v>
      </c>
      <c r="C1047" s="6" t="s">
        <v>2802</v>
      </c>
      <c r="D1047" s="6" t="e" vm="1046">
        <v>#VALUE!</v>
      </c>
      <c r="E1047" s="5" t="s">
        <v>47</v>
      </c>
      <c r="F1047" s="5" t="s">
        <v>257</v>
      </c>
      <c r="G1047" s="5" t="s">
        <v>537</v>
      </c>
      <c r="H1047" s="5" t="s">
        <v>538</v>
      </c>
      <c r="I1047" s="5">
        <v>484121</v>
      </c>
      <c r="J1047" s="5" t="s">
        <v>18</v>
      </c>
      <c r="K1047" s="7" cm="1">
        <f t="array" ref="K1047">_FV(Table1[[#This Row],[Company]],"Market cap",TRUE)</f>
        <v>6101188604</v>
      </c>
      <c r="L1047" s="14" cm="1">
        <f t="array" ref="L1047">+_FV(Table1[[#This Row],[Company]],"price")</f>
        <v>169.83</v>
      </c>
      <c r="M1047" s="18">
        <f>+Table1[[#This Row],[Last Price]]/Table1[[#This Row],[52 week high]]</f>
        <v>0.96499088307206105</v>
      </c>
      <c r="N1047" s="16" cm="1">
        <f t="array" ref="N1047">_FV(Table1[[#This Row],[Company]],"52 week high",TRUE)</f>
        <v>175.9913</v>
      </c>
      <c r="O1047" s="16" cm="1">
        <f t="array" ref="O1047">_FV(Table1[[#This Row],[Company]],"52 week low",TRUE)</f>
        <v>135.4957</v>
      </c>
      <c r="P1047" s="17" cm="1">
        <f t="array" ref="P1047">_FV(Table1[[#This Row],[Company]],"Beta")</f>
        <v>0.91080000000000005</v>
      </c>
      <c r="Q1047" s="65" t="s">
        <v>2803</v>
      </c>
      <c r="R1047" s="19" t="s">
        <v>19</v>
      </c>
    </row>
    <row r="1048" spans="2:18" ht="38.25" x14ac:dyDescent="0.25">
      <c r="B1048" s="5" t="s">
        <v>2819</v>
      </c>
      <c r="C1048" s="6" t="s">
        <v>2820</v>
      </c>
      <c r="D1048" s="6" t="e" vm="1047">
        <v>#VALUE!</v>
      </c>
      <c r="E1048" s="5" t="s">
        <v>47</v>
      </c>
      <c r="F1048" s="5" t="s">
        <v>91</v>
      </c>
      <c r="G1048" s="5" t="s">
        <v>308</v>
      </c>
      <c r="H1048" s="5" t="s">
        <v>915</v>
      </c>
      <c r="I1048" s="5">
        <v>541199</v>
      </c>
      <c r="J1048" s="5" t="s">
        <v>18</v>
      </c>
      <c r="K1048" s="7" cm="1">
        <f t="array" ref="K1048">_FV(Table1[[#This Row],[Company]],"Market cap",TRUE)</f>
        <v>1615364380</v>
      </c>
      <c r="L1048" s="14" cm="1">
        <f t="array" ref="L1048">+_FV(Table1[[#This Row],[Company]],"price")</f>
        <v>8.3849999999999998</v>
      </c>
      <c r="M1048" s="18">
        <f>+Table1[[#This Row],[Last Price]]/Table1[[#This Row],[52 week high]]</f>
        <v>0.4830069124423963</v>
      </c>
      <c r="N1048" s="16" cm="1">
        <f t="array" ref="N1048">_FV(Table1[[#This Row],[Company]],"52 week high",TRUE)</f>
        <v>17.36</v>
      </c>
      <c r="O1048" s="16" cm="1">
        <f t="array" ref="O1048">_FV(Table1[[#This Row],[Company]],"52 week low",TRUE)</f>
        <v>7.37</v>
      </c>
      <c r="P1048" s="17" cm="1">
        <f t="array" ref="P1048">_FV(Table1[[#This Row],[Company]],"Beta")</f>
        <v>1.423</v>
      </c>
      <c r="Q1048" s="65" t="s">
        <v>2821</v>
      </c>
      <c r="R1048" s="19" t="s">
        <v>19</v>
      </c>
    </row>
    <row r="1049" spans="2:18" ht="25.5" x14ac:dyDescent="0.25">
      <c r="B1049" s="5" t="s">
        <v>2825</v>
      </c>
      <c r="C1049" s="6" t="s">
        <v>2826</v>
      </c>
      <c r="D1049" s="6" t="e" vm="1048">
        <v>#VALUE!</v>
      </c>
      <c r="E1049" s="5" t="s">
        <v>47</v>
      </c>
      <c r="F1049" s="5" t="s">
        <v>91</v>
      </c>
      <c r="G1049" s="5" t="s">
        <v>308</v>
      </c>
      <c r="H1049" s="5" t="s">
        <v>915</v>
      </c>
      <c r="I1049" s="5">
        <v>541330</v>
      </c>
      <c r="J1049" s="5" t="s">
        <v>18</v>
      </c>
      <c r="K1049" s="7" cm="1">
        <f t="array" ref="K1049">_FV(Table1[[#This Row],[Company]],"Market cap",TRUE)</f>
        <v>13283495328</v>
      </c>
      <c r="L1049" s="14" cm="1">
        <f t="array" ref="L1049">+_FV(Table1[[#This Row],[Company]],"price")</f>
        <v>97.18</v>
      </c>
      <c r="M1049" s="18">
        <f>+Table1[[#This Row],[Last Price]]/Table1[[#This Row],[52 week high]]</f>
        <v>0.87455003599712022</v>
      </c>
      <c r="N1049" s="16" cm="1">
        <f t="array" ref="N1049">_FV(Table1[[#This Row],[Company]],"52 week high",TRUE)</f>
        <v>111.12</v>
      </c>
      <c r="O1049" s="16" cm="1">
        <f t="array" ref="O1049">_FV(Table1[[#This Row],[Company]],"52 week low",TRUE)</f>
        <v>81.069999999999993</v>
      </c>
      <c r="P1049" s="17" cm="1">
        <f t="array" ref="P1049">_FV(Table1[[#This Row],[Company]],"Beta")</f>
        <v>0.77270000000000005</v>
      </c>
      <c r="Q1049" s="65" t="s">
        <v>2827</v>
      </c>
      <c r="R1049" s="19" t="s">
        <v>19</v>
      </c>
    </row>
    <row r="1050" spans="2:18" ht="25.5" x14ac:dyDescent="0.25">
      <c r="B1050" s="5" t="s">
        <v>2834</v>
      </c>
      <c r="C1050" s="6" t="s">
        <v>2835</v>
      </c>
      <c r="D1050" s="6" t="e" vm="1049">
        <v>#VALUE!</v>
      </c>
      <c r="E1050" s="5" t="s">
        <v>47</v>
      </c>
      <c r="F1050" s="5" t="s">
        <v>48</v>
      </c>
      <c r="G1050" s="5" t="s">
        <v>195</v>
      </c>
      <c r="H1050" s="5" t="s">
        <v>195</v>
      </c>
      <c r="I1050" s="5">
        <v>333415</v>
      </c>
      <c r="J1050" s="5" t="s">
        <v>18</v>
      </c>
      <c r="K1050" s="7" cm="1">
        <f t="array" ref="K1050">_FV(Table1[[#This Row],[Company]],"Market cap",TRUE)</f>
        <v>8745222805</v>
      </c>
      <c r="L1050" s="14" cm="1">
        <f t="array" ref="L1050">+_FV(Table1[[#This Row],[Company]],"price")</f>
        <v>246.77</v>
      </c>
      <c r="M1050" s="18">
        <f>+Table1[[#This Row],[Last Price]]/Table1[[#This Row],[52 week high]]</f>
        <v>0.8588681609355423</v>
      </c>
      <c r="N1050" s="16" cm="1">
        <f t="array" ref="N1050">_FV(Table1[[#This Row],[Company]],"52 week high",TRUE)</f>
        <v>287.32</v>
      </c>
      <c r="O1050" s="16" cm="1">
        <f t="array" ref="O1050">_FV(Table1[[#This Row],[Company]],"52 week low",TRUE)</f>
        <v>182.85</v>
      </c>
      <c r="P1050" s="17" cm="1">
        <f t="array" ref="P1050">_FV(Table1[[#This Row],[Company]],"Beta")</f>
        <v>0.92390000000000005</v>
      </c>
      <c r="Q1050" s="65" t="s">
        <v>2836</v>
      </c>
      <c r="R1050" s="19" t="s">
        <v>19</v>
      </c>
    </row>
    <row r="1051" spans="2:18" ht="25.5" x14ac:dyDescent="0.25">
      <c r="B1051" s="5" t="s">
        <v>2852</v>
      </c>
      <c r="C1051" s="6" t="s">
        <v>2853</v>
      </c>
      <c r="D1051" s="6" t="e" vm="1050">
        <v>#VALUE!</v>
      </c>
      <c r="E1051" s="5" t="s">
        <v>47</v>
      </c>
      <c r="F1051" s="5" t="s">
        <v>91</v>
      </c>
      <c r="G1051" s="5" t="s">
        <v>92</v>
      </c>
      <c r="H1051" s="5" t="s">
        <v>93</v>
      </c>
      <c r="I1051" s="5">
        <v>325998</v>
      </c>
      <c r="J1051" s="5" t="s">
        <v>18</v>
      </c>
      <c r="K1051" s="7" cm="1">
        <f t="array" ref="K1051">_FV(Table1[[#This Row],[Company]],"Market cap",TRUE)</f>
        <v>957848892</v>
      </c>
      <c r="L1051" s="14" cm="1">
        <f t="array" ref="L1051">+_FV(Table1[[#This Row],[Company]],"price")</f>
        <v>5.46</v>
      </c>
      <c r="M1051" s="18">
        <f>+Table1[[#This Row],[Last Price]]/Table1[[#This Row],[52 week high]]</f>
        <v>0.57594936708860756</v>
      </c>
      <c r="N1051" s="16" cm="1">
        <f t="array" ref="N1051">_FV(Table1[[#This Row],[Company]],"52 week high",TRUE)</f>
        <v>9.48</v>
      </c>
      <c r="O1051" s="16" cm="1">
        <f t="array" ref="O1051">_FV(Table1[[#This Row],[Company]],"52 week low",TRUE)</f>
        <v>4.4800000000000004</v>
      </c>
      <c r="P1051" s="17" cm="1">
        <f t="array" ref="P1051">_FV(Table1[[#This Row],[Company]],"Beta")</f>
        <v>1.3939999999999999</v>
      </c>
      <c r="Q1051" s="65" t="s">
        <v>2854</v>
      </c>
      <c r="R1051" s="19" t="s">
        <v>19</v>
      </c>
    </row>
    <row r="1052" spans="2:18" ht="25.5" x14ac:dyDescent="0.25">
      <c r="B1052" s="5" t="s">
        <v>2870</v>
      </c>
      <c r="C1052" s="6" t="s">
        <v>2871</v>
      </c>
      <c r="D1052" s="6" t="e" vm="1051">
        <v>#VALUE!</v>
      </c>
      <c r="E1052" s="5" t="s">
        <v>47</v>
      </c>
      <c r="F1052" s="5" t="s">
        <v>48</v>
      </c>
      <c r="G1052" s="5" t="s">
        <v>212</v>
      </c>
      <c r="H1052" s="5" t="s">
        <v>212</v>
      </c>
      <c r="I1052" s="5" t="s">
        <v>37</v>
      </c>
      <c r="J1052" s="5" t="s">
        <v>18</v>
      </c>
      <c r="K1052" s="7" cm="1">
        <f t="array" ref="K1052">_FV(Table1[[#This Row],[Company]],"Market cap",TRUE)</f>
        <v>354478468</v>
      </c>
      <c r="L1052" s="14" cm="1">
        <f t="array" ref="L1052">+_FV(Table1[[#This Row],[Company]],"price")</f>
        <v>1.2350000000000001</v>
      </c>
      <c r="M1052" s="18">
        <f>+Table1[[#This Row],[Last Price]]/Table1[[#This Row],[52 week high]]</f>
        <v>0.22373188405797104</v>
      </c>
      <c r="N1052" s="16" cm="1">
        <f t="array" ref="N1052">_FV(Table1[[#This Row],[Company]],"52 week high",TRUE)</f>
        <v>5.52</v>
      </c>
      <c r="O1052" s="16" cm="1">
        <f t="array" ref="O1052">_FV(Table1[[#This Row],[Company]],"52 week low",TRUE)</f>
        <v>1.0900000000000001</v>
      </c>
      <c r="P1052" s="17" cm="1">
        <f t="array" ref="P1052">_FV(Table1[[#This Row],[Company]],"Beta")</f>
        <v>0.877</v>
      </c>
      <c r="Q1052" s="65" t="s">
        <v>2872</v>
      </c>
      <c r="R1052" s="19" t="s">
        <v>37</v>
      </c>
    </row>
    <row r="1053" spans="2:18" ht="38.25" x14ac:dyDescent="0.25">
      <c r="B1053" s="5" t="s">
        <v>2873</v>
      </c>
      <c r="C1053" s="6" t="s">
        <v>2874</v>
      </c>
      <c r="D1053" s="6" t="e" vm="1052">
        <v>#VALUE!</v>
      </c>
      <c r="E1053" s="5" t="s">
        <v>47</v>
      </c>
      <c r="F1053" s="5" t="s">
        <v>48</v>
      </c>
      <c r="G1053" s="5" t="s">
        <v>49</v>
      </c>
      <c r="H1053" s="5" t="s">
        <v>50</v>
      </c>
      <c r="I1053" s="5">
        <v>333992</v>
      </c>
      <c r="J1053" s="5" t="s">
        <v>18</v>
      </c>
      <c r="K1053" s="7" cm="1">
        <f t="array" ref="K1053">_FV(Table1[[#This Row],[Company]],"Market cap",TRUE)</f>
        <v>9396924600</v>
      </c>
      <c r="L1053" s="14" cm="1">
        <f t="array" ref="L1053">+_FV(Table1[[#This Row],[Company]],"price")</f>
        <v>162.75</v>
      </c>
      <c r="M1053" s="18">
        <f>+Table1[[#This Row],[Last Price]]/Table1[[#This Row],[52 week high]]</f>
        <v>0.99265042237199219</v>
      </c>
      <c r="N1053" s="16" cm="1">
        <f t="array" ref="N1053">_FV(Table1[[#This Row],[Company]],"52 week high",TRUE)</f>
        <v>163.95500000000001</v>
      </c>
      <c r="O1053" s="16" cm="1">
        <f t="array" ref="O1053">_FV(Table1[[#This Row],[Company]],"52 week low",TRUE)</f>
        <v>118.17</v>
      </c>
      <c r="P1053" s="17" cm="1">
        <f t="array" ref="P1053">_FV(Table1[[#This Row],[Company]],"Beta")</f>
        <v>1.1632</v>
      </c>
      <c r="Q1053" s="65" t="s">
        <v>2875</v>
      </c>
      <c r="R1053" s="19" t="s">
        <v>26</v>
      </c>
    </row>
    <row r="1054" spans="2:18" ht="25.5" x14ac:dyDescent="0.25">
      <c r="B1054" s="5" t="s">
        <v>2882</v>
      </c>
      <c r="C1054" s="6" t="s">
        <v>2883</v>
      </c>
      <c r="D1054" s="6" t="e" vm="1053">
        <v>#VALUE!</v>
      </c>
      <c r="E1054" s="5" t="s">
        <v>47</v>
      </c>
      <c r="F1054" s="5" t="s">
        <v>48</v>
      </c>
      <c r="G1054" s="5" t="s">
        <v>49</v>
      </c>
      <c r="H1054" s="5" t="s">
        <v>351</v>
      </c>
      <c r="I1054" s="5" t="s">
        <v>37</v>
      </c>
      <c r="J1054" s="5" t="s">
        <v>18</v>
      </c>
      <c r="K1054" s="7" cm="1">
        <f t="array" ref="K1054">_FV(Table1[[#This Row],[Company]],"Market cap",TRUE)</f>
        <v>546827100</v>
      </c>
      <c r="L1054" s="14" cm="1">
        <f t="array" ref="L1054">+_FV(Table1[[#This Row],[Company]],"price")</f>
        <v>2.5499999999999998</v>
      </c>
      <c r="M1054" s="18">
        <f>+Table1[[#This Row],[Last Price]]/Table1[[#This Row],[52 week high]]</f>
        <v>0.27687597042313161</v>
      </c>
      <c r="N1054" s="16" cm="1">
        <f t="array" ref="N1054">_FV(Table1[[#This Row],[Company]],"52 week high",TRUE)</f>
        <v>9.2098999999999993</v>
      </c>
      <c r="O1054" s="16" cm="1">
        <f t="array" ref="O1054">_FV(Table1[[#This Row],[Company]],"52 week low",TRUE)</f>
        <v>1.83</v>
      </c>
      <c r="P1054" s="17" cm="1">
        <f t="array" ref="P1054">_FV(Table1[[#This Row],[Company]],"Beta")</f>
        <v>2.2959999999999998</v>
      </c>
      <c r="Q1054" s="65" t="s">
        <v>2884</v>
      </c>
      <c r="R1054" s="19" t="s">
        <v>26</v>
      </c>
    </row>
    <row r="1055" spans="2:18" ht="38.25" x14ac:dyDescent="0.25">
      <c r="B1055" s="5" t="s">
        <v>2912</v>
      </c>
      <c r="C1055" s="6" t="s">
        <v>2913</v>
      </c>
      <c r="D1055" s="6" t="e" vm="1054">
        <v>#VALUE!</v>
      </c>
      <c r="E1055" s="5" t="s">
        <v>47</v>
      </c>
      <c r="F1055" s="5" t="s">
        <v>48</v>
      </c>
      <c r="G1055" s="5" t="s">
        <v>212</v>
      </c>
      <c r="H1055" s="5" t="s">
        <v>212</v>
      </c>
      <c r="I1055" s="5">
        <v>336414</v>
      </c>
      <c r="J1055" s="5" t="s">
        <v>18</v>
      </c>
      <c r="K1055" s="7" cm="1">
        <f t="array" ref="K1055">_FV(Table1[[#This Row],[Company]],"Market cap",TRUE)</f>
        <v>117712479084</v>
      </c>
      <c r="L1055" s="14" cm="1">
        <f t="array" ref="L1055">+_FV(Table1[[#This Row],[Company]],"price")</f>
        <v>461.08</v>
      </c>
      <c r="M1055" s="18">
        <f>+Table1[[#This Row],[Last Price]]/Table1[[#This Row],[52 week high]]</f>
        <v>0.92410061128369581</v>
      </c>
      <c r="N1055" s="16" cm="1">
        <f t="array" ref="N1055">_FV(Table1[[#This Row],[Company]],"52 week high",TRUE)</f>
        <v>498.95</v>
      </c>
      <c r="O1055" s="16" cm="1">
        <f t="array" ref="O1055">_FV(Table1[[#This Row],[Company]],"52 week low",TRUE)</f>
        <v>373.67</v>
      </c>
      <c r="P1055" s="17" cm="1">
        <f t="array" ref="P1055">_FV(Table1[[#This Row],[Company]],"Beta")</f>
        <v>0.68269999999999997</v>
      </c>
      <c r="Q1055" s="65" t="s">
        <v>2914</v>
      </c>
      <c r="R1055" s="19" t="s">
        <v>19</v>
      </c>
    </row>
    <row r="1056" spans="2:18" ht="25.5" x14ac:dyDescent="0.25">
      <c r="B1056" s="5" t="s">
        <v>2945</v>
      </c>
      <c r="C1056" s="6" t="s">
        <v>2946</v>
      </c>
      <c r="D1056" s="6" t="e" vm="1055">
        <v>#VALUE!</v>
      </c>
      <c r="E1056" s="5" t="s">
        <v>47</v>
      </c>
      <c r="F1056" s="5" t="s">
        <v>257</v>
      </c>
      <c r="G1056" s="5" t="s">
        <v>537</v>
      </c>
      <c r="H1056" s="5" t="s">
        <v>538</v>
      </c>
      <c r="I1056" s="5">
        <v>519130</v>
      </c>
      <c r="J1056" s="5" t="s">
        <v>18</v>
      </c>
      <c r="K1056" s="7" cm="1">
        <f t="array" ref="K1056">_FV(Table1[[#This Row],[Company]],"Market cap",TRUE)</f>
        <v>5628778206</v>
      </c>
      <c r="L1056" s="14" cm="1">
        <f t="array" ref="L1056">+_FV(Table1[[#This Row],[Company]],"price")</f>
        <v>15.595000000000001</v>
      </c>
      <c r="M1056" s="18">
        <f>+Table1[[#This Row],[Last Price]]/Table1[[#This Row],[52 week high]]</f>
        <v>0.34162626809173419</v>
      </c>
      <c r="N1056" s="16" cm="1">
        <f t="array" ref="N1056">_FV(Table1[[#This Row],[Company]],"52 week high",TRUE)</f>
        <v>45.649299999999997</v>
      </c>
      <c r="O1056" s="16" cm="1">
        <f t="array" ref="O1056">_FV(Table1[[#This Row],[Company]],"52 week low",TRUE)</f>
        <v>9.66</v>
      </c>
      <c r="P1056" s="17" cm="1">
        <f t="array" ref="P1056">_FV(Table1[[#This Row],[Company]],"Beta")</f>
        <v>1.6676</v>
      </c>
      <c r="Q1056" s="65" t="s">
        <v>2947</v>
      </c>
      <c r="R1056" s="19" t="s">
        <v>19</v>
      </c>
    </row>
    <row r="1057" spans="2:18" ht="25.5" x14ac:dyDescent="0.25">
      <c r="B1057" s="5" t="s">
        <v>2981</v>
      </c>
      <c r="C1057" s="6" t="s">
        <v>2982</v>
      </c>
      <c r="D1057" s="6" t="e" vm="1056">
        <v>#VALUE!</v>
      </c>
      <c r="E1057" s="5" t="s">
        <v>47</v>
      </c>
      <c r="F1057" s="5" t="s">
        <v>48</v>
      </c>
      <c r="G1057" s="5" t="s">
        <v>49</v>
      </c>
      <c r="H1057" s="5" t="s">
        <v>351</v>
      </c>
      <c r="I1057" s="5">
        <v>333415</v>
      </c>
      <c r="J1057" s="5" t="s">
        <v>18</v>
      </c>
      <c r="K1057" s="7" cm="1">
        <f t="array" ref="K1057">_FV(Table1[[#This Row],[Company]],"Market cap",TRUE)</f>
        <v>462683869</v>
      </c>
      <c r="L1057" s="14" cm="1">
        <f t="array" ref="L1057">+_FV(Table1[[#This Row],[Company]],"price")</f>
        <v>13.1502</v>
      </c>
      <c r="M1057" s="18">
        <f>+Table1[[#This Row],[Last Price]]/Table1[[#This Row],[52 week high]]</f>
        <v>0.70397216274089935</v>
      </c>
      <c r="N1057" s="16" cm="1">
        <f t="array" ref="N1057">_FV(Table1[[#This Row],[Company]],"52 week high",TRUE)</f>
        <v>18.68</v>
      </c>
      <c r="O1057" s="16" cm="1">
        <f t="array" ref="O1057">_FV(Table1[[#This Row],[Company]],"52 week low",TRUE)</f>
        <v>7.53</v>
      </c>
      <c r="P1057" s="17" cm="1">
        <f t="array" ref="P1057">_FV(Table1[[#This Row],[Company]],"Beta")</f>
        <v>2.1760999999999999</v>
      </c>
      <c r="Q1057" s="65" t="s">
        <v>2983</v>
      </c>
      <c r="R1057" s="19" t="s">
        <v>26</v>
      </c>
    </row>
    <row r="1058" spans="2:18" ht="38.25" x14ac:dyDescent="0.25">
      <c r="B1058" s="5" t="s">
        <v>2987</v>
      </c>
      <c r="C1058" s="6" t="s">
        <v>2988</v>
      </c>
      <c r="D1058" s="6" t="e" vm="1057">
        <v>#VALUE!</v>
      </c>
      <c r="E1058" s="5" t="s">
        <v>47</v>
      </c>
      <c r="F1058" s="5" t="s">
        <v>91</v>
      </c>
      <c r="G1058" s="5" t="s">
        <v>308</v>
      </c>
      <c r="H1058" s="5" t="s">
        <v>309</v>
      </c>
      <c r="I1058" s="5">
        <v>561311</v>
      </c>
      <c r="J1058" s="5" t="s">
        <v>18</v>
      </c>
      <c r="K1058" s="7" cm="1">
        <f t="array" ref="K1058">_FV(Table1[[#This Row],[Company]],"Market cap",TRUE)</f>
        <v>4408581736</v>
      </c>
      <c r="L1058" s="14" cm="1">
        <f t="array" ref="L1058">+_FV(Table1[[#This Row],[Company]],"price")</f>
        <v>87.2</v>
      </c>
      <c r="M1058" s="18">
        <f>+Table1[[#This Row],[Last Price]]/Table1[[#This Row],[52 week high]]</f>
        <v>0.75471698113207542</v>
      </c>
      <c r="N1058" s="16" cm="1">
        <f t="array" ref="N1058">_FV(Table1[[#This Row],[Company]],"52 week high",TRUE)</f>
        <v>115.54</v>
      </c>
      <c r="O1058" s="16" cm="1">
        <f t="array" ref="O1058">_FV(Table1[[#This Row],[Company]],"52 week low",TRUE)</f>
        <v>64</v>
      </c>
      <c r="P1058" s="17" cm="1">
        <f t="array" ref="P1058">_FV(Table1[[#This Row],[Company]],"Beta")</f>
        <v>1.6749000000000001</v>
      </c>
      <c r="Q1058" s="65" t="s">
        <v>2989</v>
      </c>
      <c r="R1058" s="19" t="s">
        <v>19</v>
      </c>
    </row>
    <row r="1059" spans="2:18" ht="38.25" x14ac:dyDescent="0.25">
      <c r="B1059" s="5" t="s">
        <v>3011</v>
      </c>
      <c r="C1059" s="6" t="s">
        <v>3012</v>
      </c>
      <c r="D1059" s="6" t="e" vm="1058">
        <v>#VALUE!</v>
      </c>
      <c r="E1059" s="5" t="s">
        <v>47</v>
      </c>
      <c r="F1059" s="5" t="s">
        <v>48</v>
      </c>
      <c r="G1059" s="5" t="s">
        <v>49</v>
      </c>
      <c r="H1059" s="5" t="s">
        <v>50</v>
      </c>
      <c r="I1059" s="5">
        <v>525990</v>
      </c>
      <c r="J1059" s="5" t="s">
        <v>18</v>
      </c>
      <c r="K1059" s="7" cm="1">
        <f t="array" ref="K1059">_FV(Table1[[#This Row],[Company]],"Market cap",TRUE)</f>
        <v>259172761</v>
      </c>
      <c r="L1059" s="14" cm="1">
        <f t="array" ref="L1059">+_FV(Table1[[#This Row],[Company]],"price")</f>
        <v>1.335</v>
      </c>
      <c r="M1059" s="18">
        <f>+Table1[[#This Row],[Last Price]]/Table1[[#This Row],[52 week high]]</f>
        <v>0.26969696969696966</v>
      </c>
      <c r="N1059" s="16" cm="1">
        <f t="array" ref="N1059">_FV(Table1[[#This Row],[Company]],"52 week high",TRUE)</f>
        <v>4.95</v>
      </c>
      <c r="O1059" s="16" cm="1">
        <f t="array" ref="O1059">_FV(Table1[[#This Row],[Company]],"52 week low",TRUE)</f>
        <v>0.78</v>
      </c>
      <c r="P1059" s="17" cm="1">
        <f t="array" ref="P1059">_FV(Table1[[#This Row],[Company]],"Beta")</f>
        <v>1.6850000000000001</v>
      </c>
      <c r="Q1059" s="65" t="s">
        <v>3013</v>
      </c>
      <c r="R1059" s="19" t="s">
        <v>19</v>
      </c>
    </row>
    <row r="1060" spans="2:18" ht="38.25" x14ac:dyDescent="0.25">
      <c r="B1060" s="5" t="s">
        <v>3029</v>
      </c>
      <c r="C1060" s="6" t="s">
        <v>3030</v>
      </c>
      <c r="D1060" s="6" t="e" vm="1059">
        <v>#VALUE!</v>
      </c>
      <c r="E1060" s="5" t="s">
        <v>47</v>
      </c>
      <c r="F1060" s="5" t="s">
        <v>48</v>
      </c>
      <c r="G1060" s="5" t="s">
        <v>195</v>
      </c>
      <c r="H1060" s="5" t="s">
        <v>195</v>
      </c>
      <c r="I1060" s="5">
        <v>332913</v>
      </c>
      <c r="J1060" s="5" t="s">
        <v>18</v>
      </c>
      <c r="K1060" s="7" cm="1">
        <f t="array" ref="K1060">_FV(Table1[[#This Row],[Company]],"Market cap",TRUE)</f>
        <v>11511010000</v>
      </c>
      <c r="L1060" s="14" cm="1">
        <f t="array" ref="L1060">+_FV(Table1[[#This Row],[Company]],"price")</f>
        <v>50.69</v>
      </c>
      <c r="M1060" s="18">
        <f>+Table1[[#This Row],[Last Price]]/Table1[[#This Row],[52 week high]]</f>
        <v>0.79302252816020025</v>
      </c>
      <c r="N1060" s="16" cm="1">
        <f t="array" ref="N1060">_FV(Table1[[#This Row],[Company]],"52 week high",TRUE)</f>
        <v>63.92</v>
      </c>
      <c r="O1060" s="16" cm="1">
        <f t="array" ref="O1060">_FV(Table1[[#This Row],[Company]],"52 week low",TRUE)</f>
        <v>42.33</v>
      </c>
      <c r="P1060" s="17" cm="1">
        <f t="array" ref="P1060">_FV(Table1[[#This Row],[Company]],"Beta")</f>
        <v>1.1939</v>
      </c>
      <c r="Q1060" s="65" t="s">
        <v>3031</v>
      </c>
      <c r="R1060" s="19" t="s">
        <v>19</v>
      </c>
    </row>
    <row r="1061" spans="2:18" ht="38.25" x14ac:dyDescent="0.25">
      <c r="B1061" s="5" t="s">
        <v>3035</v>
      </c>
      <c r="C1061" s="6" t="s">
        <v>3036</v>
      </c>
      <c r="D1061" s="6" t="e" vm="1060">
        <v>#VALUE!</v>
      </c>
      <c r="E1061" s="5" t="s">
        <v>47</v>
      </c>
      <c r="F1061" s="5" t="s">
        <v>48</v>
      </c>
      <c r="G1061" s="5" t="s">
        <v>195</v>
      </c>
      <c r="H1061" s="5" t="s">
        <v>195</v>
      </c>
      <c r="I1061" s="5">
        <v>321911</v>
      </c>
      <c r="J1061" s="5" t="s">
        <v>18</v>
      </c>
      <c r="K1061" s="7" cm="1">
        <f t="array" ref="K1061">_FV(Table1[[#This Row],[Company]],"Market cap",TRUE)</f>
        <v>1976775789</v>
      </c>
      <c r="L1061" s="14" cm="1">
        <f t="array" ref="L1061">+_FV(Table1[[#This Row],[Company]],"price")</f>
        <v>88.74</v>
      </c>
      <c r="M1061" s="18">
        <f>+Table1[[#This Row],[Last Price]]/Table1[[#This Row],[52 week high]]</f>
        <v>0.86991471424370148</v>
      </c>
      <c r="N1061" s="16" cm="1">
        <f t="array" ref="N1061">_FV(Table1[[#This Row],[Company]],"52 week high",TRUE)</f>
        <v>102.01</v>
      </c>
      <c r="O1061" s="16" cm="1">
        <f t="array" ref="O1061">_FV(Table1[[#This Row],[Company]],"52 week low",TRUE)</f>
        <v>65.704999999999998</v>
      </c>
      <c r="P1061" s="17" cm="1">
        <f t="array" ref="P1061">_FV(Table1[[#This Row],[Company]],"Beta")</f>
        <v>1.6077999999999999</v>
      </c>
      <c r="Q1061" s="65" t="s">
        <v>3037</v>
      </c>
      <c r="R1061" s="19" t="s">
        <v>19</v>
      </c>
    </row>
    <row r="1062" spans="2:18" ht="38.25" x14ac:dyDescent="0.25">
      <c r="B1062" s="5" t="s">
        <v>3038</v>
      </c>
      <c r="C1062" s="6" t="s">
        <v>3039</v>
      </c>
      <c r="D1062" s="6" t="e" vm="1061">
        <v>#VALUE!</v>
      </c>
      <c r="E1062" s="5" t="s">
        <v>47</v>
      </c>
      <c r="F1062" s="5" t="s">
        <v>48</v>
      </c>
      <c r="G1062" s="5" t="s">
        <v>208</v>
      </c>
      <c r="H1062" s="5" t="s">
        <v>208</v>
      </c>
      <c r="I1062" s="5">
        <v>237130</v>
      </c>
      <c r="J1062" s="5" t="s">
        <v>18</v>
      </c>
      <c r="K1062" s="7" cm="1">
        <f t="array" ref="K1062">_FV(Table1[[#This Row],[Company]],"Market cap",TRUE)</f>
        <v>7550388432</v>
      </c>
      <c r="L1062" s="14" cm="1">
        <f t="array" ref="L1062">+_FV(Table1[[#This Row],[Company]],"price")</f>
        <v>96.51</v>
      </c>
      <c r="M1062" s="18">
        <f>+Table1[[#This Row],[Last Price]]/Table1[[#This Row],[52 week high]]</f>
        <v>0.98199023199023205</v>
      </c>
      <c r="N1062" s="16" cm="1">
        <f t="array" ref="N1062">_FV(Table1[[#This Row],[Company]],"52 week high",TRUE)</f>
        <v>98.28</v>
      </c>
      <c r="O1062" s="16" cm="1">
        <f t="array" ref="O1062">_FV(Table1[[#This Row],[Company]],"52 week low",TRUE)</f>
        <v>62.356099999999998</v>
      </c>
      <c r="P1062" s="17" cm="1">
        <f t="array" ref="P1062">_FV(Table1[[#This Row],[Company]],"Beta")</f>
        <v>1.3918999999999999</v>
      </c>
      <c r="Q1062" s="65" t="s">
        <v>3040</v>
      </c>
      <c r="R1062" s="19" t="s">
        <v>26</v>
      </c>
    </row>
    <row r="1063" spans="2:18" ht="25.5" x14ac:dyDescent="0.25">
      <c r="B1063" s="5" t="s">
        <v>3053</v>
      </c>
      <c r="C1063" s="6" t="s">
        <v>3054</v>
      </c>
      <c r="D1063" s="6" t="e" vm="1062">
        <v>#VALUE!</v>
      </c>
      <c r="E1063" s="5" t="s">
        <v>47</v>
      </c>
      <c r="F1063" s="5" t="s">
        <v>48</v>
      </c>
      <c r="G1063" s="5" t="s">
        <v>212</v>
      </c>
      <c r="H1063" s="5" t="s">
        <v>212</v>
      </c>
      <c r="I1063" s="5">
        <v>334220</v>
      </c>
      <c r="J1063" s="5" t="s">
        <v>18</v>
      </c>
      <c r="K1063" s="7" cm="1">
        <f t="array" ref="K1063">_FV(Table1[[#This Row],[Company]],"Market cap",TRUE)</f>
        <v>3832224212</v>
      </c>
      <c r="L1063" s="14" cm="1">
        <f t="array" ref="L1063">+_FV(Table1[[#This Row],[Company]],"price")</f>
        <v>51.314999999999998</v>
      </c>
      <c r="M1063" s="18">
        <f>+Table1[[#This Row],[Last Price]]/Table1[[#This Row],[52 week high]]</f>
        <v>0.9881571346042749</v>
      </c>
      <c r="N1063" s="16" cm="1">
        <f t="array" ref="N1063">_FV(Table1[[#This Row],[Company]],"52 week high",TRUE)</f>
        <v>51.93</v>
      </c>
      <c r="O1063" s="16" cm="1">
        <f t="array" ref="O1063">_FV(Table1[[#This Row],[Company]],"52 week low",TRUE)</f>
        <v>17.510000000000002</v>
      </c>
      <c r="P1063" s="17" cm="1">
        <f t="array" ref="P1063">_FV(Table1[[#This Row],[Company]],"Beta")</f>
        <v>0.94740000000000002</v>
      </c>
      <c r="Q1063" s="65" t="s">
        <v>3055</v>
      </c>
      <c r="R1063" s="19" t="s">
        <v>19</v>
      </c>
    </row>
    <row r="1064" spans="2:18" ht="25.5" x14ac:dyDescent="0.25">
      <c r="B1064" s="5" t="s">
        <v>3086</v>
      </c>
      <c r="C1064" s="6" t="s">
        <v>3087</v>
      </c>
      <c r="D1064" s="6" t="e" vm="1063">
        <v>#VALUE!</v>
      </c>
      <c r="E1064" s="5" t="s">
        <v>47</v>
      </c>
      <c r="F1064" s="5" t="s">
        <v>48</v>
      </c>
      <c r="G1064" s="5" t="s">
        <v>212</v>
      </c>
      <c r="H1064" s="5" t="s">
        <v>212</v>
      </c>
      <c r="I1064" s="5">
        <v>541512</v>
      </c>
      <c r="J1064" s="5" t="s">
        <v>18</v>
      </c>
      <c r="K1064" s="7" cm="1">
        <f t="array" ref="K1064">_FV(Table1[[#This Row],[Company]],"Market cap",TRUE)</f>
        <v>2853315380</v>
      </c>
      <c r="L1064" s="14" cm="1">
        <f t="array" ref="L1064">+_FV(Table1[[#This Row],[Company]],"price")</f>
        <v>49.21</v>
      </c>
      <c r="M1064" s="18">
        <f>+Table1[[#This Row],[Last Price]]/Table1[[#This Row],[52 week high]]</f>
        <v>0.68082457111234085</v>
      </c>
      <c r="N1064" s="16" cm="1">
        <f t="array" ref="N1064">_FV(Table1[[#This Row],[Company]],"52 week high",TRUE)</f>
        <v>72.28</v>
      </c>
      <c r="O1064" s="16" cm="1">
        <f t="array" ref="O1064">_FV(Table1[[#This Row],[Company]],"52 week low",TRUE)</f>
        <v>40.479999999999997</v>
      </c>
      <c r="P1064" s="17" cm="1">
        <f t="array" ref="P1064">_FV(Table1[[#This Row],[Company]],"Beta")</f>
        <v>1.0257000000000001</v>
      </c>
      <c r="Q1064" s="65" t="s">
        <v>3088</v>
      </c>
      <c r="R1064" s="19" t="s">
        <v>19</v>
      </c>
    </row>
    <row r="1065" spans="2:18" ht="38.25" x14ac:dyDescent="0.25">
      <c r="B1065" s="5" t="s">
        <v>3119</v>
      </c>
      <c r="C1065" s="6" t="s">
        <v>3120</v>
      </c>
      <c r="D1065" s="6" t="e" vm="1064">
        <v>#VALUE!</v>
      </c>
      <c r="E1065" s="5" t="s">
        <v>47</v>
      </c>
      <c r="F1065" s="5" t="s">
        <v>48</v>
      </c>
      <c r="G1065" s="5" t="s">
        <v>49</v>
      </c>
      <c r="H1065" s="5" t="s">
        <v>50</v>
      </c>
      <c r="I1065" s="5">
        <v>333318</v>
      </c>
      <c r="J1065" s="5" t="s">
        <v>18</v>
      </c>
      <c r="K1065" s="7" cm="1">
        <f t="array" ref="K1065">_FV(Table1[[#This Row],[Company]],"Market cap",TRUE)</f>
        <v>8188947952</v>
      </c>
      <c r="L1065" s="14" cm="1">
        <f t="array" ref="L1065">+_FV(Table1[[#This Row],[Company]],"price")</f>
        <v>151.97499999999999</v>
      </c>
      <c r="M1065" s="18">
        <f>+Table1[[#This Row],[Last Price]]/Table1[[#This Row],[52 week high]]</f>
        <v>0.75481772126750768</v>
      </c>
      <c r="N1065" s="16" cm="1">
        <f t="array" ref="N1065">_FV(Table1[[#This Row],[Company]],"52 week high",TRUE)</f>
        <v>201.34</v>
      </c>
      <c r="O1065" s="16" cm="1">
        <f t="array" ref="O1065">_FV(Table1[[#This Row],[Company]],"52 week low",TRUE)</f>
        <v>120.3</v>
      </c>
      <c r="P1065" s="17" cm="1">
        <f t="array" ref="P1065">_FV(Table1[[#This Row],[Company]],"Beta")</f>
        <v>1.5429999999999999</v>
      </c>
      <c r="Q1065" s="65" t="s">
        <v>3121</v>
      </c>
      <c r="R1065" s="19" t="s">
        <v>19</v>
      </c>
    </row>
    <row r="1066" spans="2:18" ht="38.25" x14ac:dyDescent="0.25">
      <c r="B1066" s="5" t="s">
        <v>3179</v>
      </c>
      <c r="C1066" s="6" t="s">
        <v>3180</v>
      </c>
      <c r="D1066" s="6" t="s">
        <v>3180</v>
      </c>
      <c r="E1066" s="5" t="s">
        <v>47</v>
      </c>
      <c r="F1066" s="5" t="s">
        <v>91</v>
      </c>
      <c r="G1066" s="5" t="s">
        <v>92</v>
      </c>
      <c r="H1066" s="5" t="s">
        <v>93</v>
      </c>
      <c r="I1066" s="5">
        <v>541320</v>
      </c>
      <c r="J1066" s="5" t="s">
        <v>18</v>
      </c>
      <c r="K1066" s="5" t="e" cm="1" vm="58">
        <f t="array" ref="K1066">_FV(Table1[[#This Row],[Company]],"Market cap",TRUE)</f>
        <v>#VALUE!</v>
      </c>
      <c r="L1066" s="14" t="e" cm="1" vm="59">
        <f t="array" ref="L1066">+_FV(Table1[[#This Row],[Company]],"price")</f>
        <v>#VALUE!</v>
      </c>
      <c r="M1066" s="18" t="e" vm="60">
        <f>+Table1[[#This Row],[Last Price]]/Table1[[#This Row],[52 week high]]</f>
        <v>#VALUE!</v>
      </c>
      <c r="N1066" s="16" t="e" cm="1" vm="61">
        <f t="array" ref="N1066">_FV(Table1[[#This Row],[Company]],"52 week high",TRUE)</f>
        <v>#VALUE!</v>
      </c>
      <c r="O1066" s="16" t="e" cm="1" vm="62">
        <f t="array" ref="O1066">_FV(Table1[[#This Row],[Company]],"52 week low",TRUE)</f>
        <v>#VALUE!</v>
      </c>
      <c r="P1066" s="17" t="e" cm="1" vm="52">
        <f t="array" ref="P1066">_FV(Table1[[#This Row],[Company]],"Beta")</f>
        <v>#VALUE!</v>
      </c>
      <c r="Q1066" s="65" t="s">
        <v>3181</v>
      </c>
      <c r="R1066" s="19" t="s">
        <v>26</v>
      </c>
    </row>
    <row r="1067" spans="2:18" ht="25.5" x14ac:dyDescent="0.25">
      <c r="B1067" s="5" t="s">
        <v>3200</v>
      </c>
      <c r="C1067" s="6" t="s">
        <v>3201</v>
      </c>
      <c r="D1067" s="6" t="e" vm="1065">
        <v>#VALUE!</v>
      </c>
      <c r="E1067" s="5" t="s">
        <v>47</v>
      </c>
      <c r="F1067" s="5" t="s">
        <v>48</v>
      </c>
      <c r="G1067" s="5" t="s">
        <v>779</v>
      </c>
      <c r="H1067" s="5" t="s">
        <v>779</v>
      </c>
      <c r="I1067" s="5">
        <v>423510</v>
      </c>
      <c r="J1067" s="5" t="s">
        <v>18</v>
      </c>
      <c r="K1067" s="7" cm="1">
        <f t="array" ref="K1067">_FV(Table1[[#This Row],[Company]],"Market cap",TRUE)</f>
        <v>4544656283</v>
      </c>
      <c r="L1067" s="14" cm="1">
        <f t="array" ref="L1067">+_FV(Table1[[#This Row],[Company]],"price")</f>
        <v>81.194999999999993</v>
      </c>
      <c r="M1067" s="18">
        <f>+Table1[[#This Row],[Last Price]]/Table1[[#This Row],[52 week high]]</f>
        <v>0.92277531537674728</v>
      </c>
      <c r="N1067" s="16" cm="1">
        <f t="array" ref="N1067">_FV(Table1[[#This Row],[Company]],"52 week high",TRUE)</f>
        <v>87.99</v>
      </c>
      <c r="O1067" s="16" cm="1">
        <f t="array" ref="O1067">_FV(Table1[[#This Row],[Company]],"52 week low",TRUE)</f>
        <v>71.325000000000003</v>
      </c>
      <c r="P1067" s="17" cm="1">
        <f t="array" ref="P1067">_FV(Table1[[#This Row],[Company]],"Beta")</f>
        <v>1.0025999999999999</v>
      </c>
      <c r="Q1067" s="65" t="s">
        <v>3202</v>
      </c>
      <c r="R1067" s="19" t="s">
        <v>26</v>
      </c>
    </row>
    <row r="1068" spans="2:18" ht="38.25" x14ac:dyDescent="0.25">
      <c r="B1068" s="5" t="s">
        <v>3206</v>
      </c>
      <c r="C1068" s="6" t="s">
        <v>3207</v>
      </c>
      <c r="D1068" s="6" t="e" vm="1066">
        <v>#VALUE!</v>
      </c>
      <c r="E1068" s="5" t="s">
        <v>47</v>
      </c>
      <c r="F1068" s="5" t="s">
        <v>48</v>
      </c>
      <c r="G1068" s="5" t="s">
        <v>49</v>
      </c>
      <c r="H1068" s="5" t="s">
        <v>50</v>
      </c>
      <c r="I1068" s="5">
        <v>332911</v>
      </c>
      <c r="J1068" s="5" t="s">
        <v>18</v>
      </c>
      <c r="K1068" s="7" cm="1">
        <f t="array" ref="K1068">_FV(Table1[[#This Row],[Company]],"Market cap",TRUE)</f>
        <v>1929014425</v>
      </c>
      <c r="L1068" s="14" cm="1">
        <f t="array" ref="L1068">+_FV(Table1[[#This Row],[Company]],"price")</f>
        <v>12.35</v>
      </c>
      <c r="M1068" s="18">
        <f>+Table1[[#This Row],[Last Price]]/Table1[[#This Row],[52 week high]]</f>
        <v>0.88277340957827011</v>
      </c>
      <c r="N1068" s="16" cm="1">
        <f t="array" ref="N1068">_FV(Table1[[#This Row],[Company]],"52 week high",TRUE)</f>
        <v>13.99</v>
      </c>
      <c r="O1068" s="16" cm="1">
        <f t="array" ref="O1068">_FV(Table1[[#This Row],[Company]],"52 week low",TRUE)</f>
        <v>9.8949999999999996</v>
      </c>
      <c r="P1068" s="17" cm="1">
        <f t="array" ref="P1068">_FV(Table1[[#This Row],[Company]],"Beta")</f>
        <v>1.327</v>
      </c>
      <c r="Q1068" s="65" t="s">
        <v>3208</v>
      </c>
      <c r="R1068" s="19" t="s">
        <v>26</v>
      </c>
    </row>
    <row r="1069" spans="2:18" ht="38.25" x14ac:dyDescent="0.25">
      <c r="B1069" s="5" t="s">
        <v>3312</v>
      </c>
      <c r="C1069" s="6" t="s">
        <v>3313</v>
      </c>
      <c r="D1069" s="6" t="e" vm="1067">
        <v>#VALUE!</v>
      </c>
      <c r="E1069" s="5" t="s">
        <v>47</v>
      </c>
      <c r="F1069" s="5" t="s">
        <v>48</v>
      </c>
      <c r="G1069" s="5" t="s">
        <v>49</v>
      </c>
      <c r="H1069" s="5" t="s">
        <v>351</v>
      </c>
      <c r="I1069" s="5">
        <v>525990</v>
      </c>
      <c r="J1069" s="5" t="s">
        <v>18</v>
      </c>
      <c r="K1069" s="7" cm="1">
        <f t="array" ref="K1069">_FV(Table1[[#This Row],[Company]],"Market cap",TRUE)</f>
        <v>1303814360</v>
      </c>
      <c r="L1069" s="14" cm="1">
        <f t="array" ref="L1069">+_FV(Table1[[#This Row],[Company]],"price")</f>
        <v>2.5440999999999998</v>
      </c>
      <c r="M1069" s="18">
        <f>+Table1[[#This Row],[Last Price]]/Table1[[#This Row],[52 week high]]</f>
        <v>0.21433024431339512</v>
      </c>
      <c r="N1069" s="16" cm="1">
        <f t="array" ref="N1069">_FV(Table1[[#This Row],[Company]],"52 week high",TRUE)</f>
        <v>11.87</v>
      </c>
      <c r="O1069" s="16" cm="1">
        <f t="array" ref="O1069">_FV(Table1[[#This Row],[Company]],"52 week low",TRUE)</f>
        <v>2.0099999999999998</v>
      </c>
      <c r="P1069" s="17" cm="1">
        <f t="array" ref="P1069">_FV(Table1[[#This Row],[Company]],"Beta")</f>
        <v>1.4903999999999999</v>
      </c>
      <c r="Q1069" s="65" t="s">
        <v>3314</v>
      </c>
      <c r="R1069" s="19" t="s">
        <v>19</v>
      </c>
    </row>
    <row r="1070" spans="2:18" ht="38.25" x14ac:dyDescent="0.25">
      <c r="B1070" s="5" t="s">
        <v>3336</v>
      </c>
      <c r="C1070" s="6" t="s">
        <v>3337</v>
      </c>
      <c r="D1070" s="6" t="e" vm="1068">
        <v>#VALUE!</v>
      </c>
      <c r="E1070" s="5" t="s">
        <v>47</v>
      </c>
      <c r="F1070" s="5" t="s">
        <v>48</v>
      </c>
      <c r="G1070" s="5" t="s">
        <v>49</v>
      </c>
      <c r="H1070" s="5" t="s">
        <v>50</v>
      </c>
      <c r="I1070" s="5">
        <v>333912</v>
      </c>
      <c r="J1070" s="5" t="s">
        <v>18</v>
      </c>
      <c r="K1070" s="7" cm="1">
        <f t="array" ref="K1070">_FV(Table1[[#This Row],[Company]],"Market cap",TRUE)</f>
        <v>13573601613</v>
      </c>
      <c r="L1070" s="14" cm="1">
        <f t="array" ref="L1070">+_FV(Table1[[#This Row],[Company]],"price")</f>
        <v>237.48</v>
      </c>
      <c r="M1070" s="18">
        <f>+Table1[[#This Row],[Last Price]]/Table1[[#This Row],[52 week high]]</f>
        <v>0.96115007750557502</v>
      </c>
      <c r="N1070" s="16" cm="1">
        <f t="array" ref="N1070">_FV(Table1[[#This Row],[Company]],"52 week high",TRUE)</f>
        <v>247.07900000000001</v>
      </c>
      <c r="O1070" s="16" cm="1">
        <f t="array" ref="O1070">_FV(Table1[[#This Row],[Company]],"52 week low",TRUE)</f>
        <v>194.89</v>
      </c>
      <c r="P1070" s="17" cm="1">
        <f t="array" ref="P1070">_FV(Table1[[#This Row],[Company]],"Beta")</f>
        <v>0.90910000000000002</v>
      </c>
      <c r="Q1070" s="65" t="s">
        <v>3338</v>
      </c>
      <c r="R1070" s="19" t="s">
        <v>26</v>
      </c>
    </row>
    <row r="1071" spans="2:18" ht="38.25" x14ac:dyDescent="0.25">
      <c r="B1071" s="5" t="s">
        <v>3342</v>
      </c>
      <c r="C1071" s="6" t="s">
        <v>3343</v>
      </c>
      <c r="D1071" s="6" t="e" vm="1069">
        <v>#VALUE!</v>
      </c>
      <c r="E1071" s="5" t="s">
        <v>47</v>
      </c>
      <c r="F1071" s="5" t="s">
        <v>257</v>
      </c>
      <c r="G1071" s="5" t="s">
        <v>537</v>
      </c>
      <c r="H1071" s="5" t="s">
        <v>1469</v>
      </c>
      <c r="I1071" s="5">
        <v>482111</v>
      </c>
      <c r="J1071" s="5" t="s">
        <v>18</v>
      </c>
      <c r="K1071" s="7" cm="1">
        <f t="array" ref="K1071">_FV(Table1[[#This Row],[Company]],"Market cap",TRUE)</f>
        <v>54554734498</v>
      </c>
      <c r="L1071" s="14" cm="1">
        <f t="array" ref="L1071">+_FV(Table1[[#This Row],[Company]],"price")</f>
        <v>239.19499999999999</v>
      </c>
      <c r="M1071" s="18">
        <f>+Table1[[#This Row],[Last Price]]/Table1[[#This Row],[52 week high]]</f>
        <v>0.82042531298233579</v>
      </c>
      <c r="N1071" s="16" cm="1">
        <f t="array" ref="N1071">_FV(Table1[[#This Row],[Company]],"52 week high",TRUE)</f>
        <v>291.55</v>
      </c>
      <c r="O1071" s="16" cm="1">
        <f t="array" ref="O1071">_FV(Table1[[#This Row],[Company]],"52 week low",TRUE)</f>
        <v>203.65</v>
      </c>
      <c r="P1071" s="17" cm="1">
        <f t="array" ref="P1071">_FV(Table1[[#This Row],[Company]],"Beta")</f>
        <v>1.2950999999999999</v>
      </c>
      <c r="Q1071" s="65" t="s">
        <v>3344</v>
      </c>
      <c r="R1071" s="19" t="s">
        <v>19</v>
      </c>
    </row>
    <row r="1072" spans="2:18" ht="38.25" x14ac:dyDescent="0.25">
      <c r="B1072" s="5" t="s">
        <v>3348</v>
      </c>
      <c r="C1072" s="6" t="s">
        <v>3349</v>
      </c>
      <c r="D1072" s="6" t="e" vm="1070">
        <v>#VALUE!</v>
      </c>
      <c r="E1072" s="5" t="s">
        <v>47</v>
      </c>
      <c r="F1072" s="5" t="s">
        <v>48</v>
      </c>
      <c r="G1072" s="5" t="s">
        <v>212</v>
      </c>
      <c r="H1072" s="5" t="s">
        <v>212</v>
      </c>
      <c r="I1072" s="5">
        <v>334511</v>
      </c>
      <c r="J1072" s="5" t="s">
        <v>18</v>
      </c>
      <c r="K1072" s="7" cm="1">
        <f t="array" ref="K1072">_FV(Table1[[#This Row],[Company]],"Market cap",TRUE)</f>
        <v>67194268935</v>
      </c>
      <c r="L1072" s="14" cm="1">
        <f t="array" ref="L1072">+_FV(Table1[[#This Row],[Company]],"price")</f>
        <v>439.02499999999998</v>
      </c>
      <c r="M1072" s="18">
        <f>+Table1[[#This Row],[Last Price]]/Table1[[#This Row],[52 week high]]</f>
        <v>0.78923005015549996</v>
      </c>
      <c r="N1072" s="16" cm="1">
        <f t="array" ref="N1072">_FV(Table1[[#This Row],[Company]],"52 week high",TRUE)</f>
        <v>556.27</v>
      </c>
      <c r="O1072" s="16" cm="1">
        <f t="array" ref="O1072">_FV(Table1[[#This Row],[Company]],"52 week low",TRUE)</f>
        <v>364.62</v>
      </c>
      <c r="P1072" s="17" cm="1">
        <f t="array" ref="P1072">_FV(Table1[[#This Row],[Company]],"Beta")</f>
        <v>0.50519999999999998</v>
      </c>
      <c r="Q1072" s="65" t="s">
        <v>3350</v>
      </c>
      <c r="R1072" s="19" t="s">
        <v>19</v>
      </c>
    </row>
    <row r="1073" spans="2:18" ht="38.25" x14ac:dyDescent="0.25">
      <c r="B1073" s="5" t="s">
        <v>3387</v>
      </c>
      <c r="C1073" s="6" t="s">
        <v>3388</v>
      </c>
      <c r="D1073" s="6" t="e" vm="1071">
        <v>#VALUE!</v>
      </c>
      <c r="E1073" s="5" t="s">
        <v>47</v>
      </c>
      <c r="F1073" s="5" t="s">
        <v>91</v>
      </c>
      <c r="G1073" s="5" t="s">
        <v>308</v>
      </c>
      <c r="H1073" s="5" t="s">
        <v>915</v>
      </c>
      <c r="I1073" s="5">
        <v>541330</v>
      </c>
      <c r="J1073" s="5" t="s">
        <v>18</v>
      </c>
      <c r="K1073" s="7" cm="1">
        <f t="array" ref="K1073">_FV(Table1[[#This Row],[Company]],"Market cap",TRUE)</f>
        <v>2062475349</v>
      </c>
      <c r="L1073" s="14" cm="1">
        <f t="array" ref="L1073">+_FV(Table1[[#This Row],[Company]],"price")</f>
        <v>132.55000000000001</v>
      </c>
      <c r="M1073" s="18">
        <f>+Table1[[#This Row],[Last Price]]/Table1[[#This Row],[52 week high]]</f>
        <v>0.85533787620670088</v>
      </c>
      <c r="N1073" s="16" cm="1">
        <f t="array" ref="N1073">_FV(Table1[[#This Row],[Company]],"52 week high",TRUE)</f>
        <v>154.96799999999999</v>
      </c>
      <c r="O1073" s="16" cm="1">
        <f t="array" ref="O1073">_FV(Table1[[#This Row],[Company]],"52 week low",TRUE)</f>
        <v>98.58</v>
      </c>
      <c r="P1073" s="17" cm="1">
        <f t="array" ref="P1073">_FV(Table1[[#This Row],[Company]],"Beta")</f>
        <v>1.1306</v>
      </c>
      <c r="Q1073" s="65" t="s">
        <v>3389</v>
      </c>
      <c r="R1073" s="19" t="s">
        <v>26</v>
      </c>
    </row>
    <row r="1074" spans="2:18" ht="25.5" x14ac:dyDescent="0.25">
      <c r="B1074" s="5" t="s">
        <v>3390</v>
      </c>
      <c r="C1074" s="6" t="s">
        <v>3391</v>
      </c>
      <c r="D1074" s="6" t="e" vm="1072">
        <v>#VALUE!</v>
      </c>
      <c r="E1074" s="5" t="s">
        <v>47</v>
      </c>
      <c r="F1074" s="5" t="s">
        <v>48</v>
      </c>
      <c r="G1074" s="5" t="s">
        <v>137</v>
      </c>
      <c r="H1074" s="5" t="s">
        <v>138</v>
      </c>
      <c r="I1074" s="5">
        <v>238210</v>
      </c>
      <c r="J1074" s="5" t="s">
        <v>18</v>
      </c>
      <c r="K1074" s="7" cm="1">
        <f t="array" ref="K1074">_FV(Table1[[#This Row],[Company]],"Market cap",TRUE)</f>
        <v>6513809400</v>
      </c>
      <c r="L1074" s="14" cm="1">
        <f t="array" ref="L1074">+_FV(Table1[[#This Row],[Company]],"price")</f>
        <v>39.101500000000001</v>
      </c>
      <c r="M1074" s="18">
        <f>+Table1[[#This Row],[Last Price]]/Table1[[#This Row],[52 week high]]</f>
        <v>0.96499259624876599</v>
      </c>
      <c r="N1074" s="16" cm="1">
        <f t="array" ref="N1074">_FV(Table1[[#This Row],[Company]],"52 week high",TRUE)</f>
        <v>40.520000000000003</v>
      </c>
      <c r="O1074" s="16" cm="1">
        <f t="array" ref="O1074">_FV(Table1[[#This Row],[Company]],"52 week low",TRUE)</f>
        <v>29.19</v>
      </c>
      <c r="P1074" s="17" cm="1">
        <f t="array" ref="P1074">_FV(Table1[[#This Row],[Company]],"Beta")</f>
        <v>1.3623000000000001</v>
      </c>
      <c r="Q1074" s="65" t="s">
        <v>3392</v>
      </c>
      <c r="R1074" s="19" t="s">
        <v>37</v>
      </c>
    </row>
    <row r="1075" spans="2:18" ht="38.25" x14ac:dyDescent="0.25">
      <c r="B1075" s="5" t="s">
        <v>3435</v>
      </c>
      <c r="C1075" s="6" t="s">
        <v>3436</v>
      </c>
      <c r="D1075" s="6" t="e" vm="1073">
        <v>#VALUE!</v>
      </c>
      <c r="E1075" s="5" t="s">
        <v>47</v>
      </c>
      <c r="F1075" s="5" t="s">
        <v>257</v>
      </c>
      <c r="G1075" s="5" t="s">
        <v>537</v>
      </c>
      <c r="H1075" s="5" t="s">
        <v>538</v>
      </c>
      <c r="I1075" s="5">
        <v>484122</v>
      </c>
      <c r="J1075" s="5" t="s">
        <v>18</v>
      </c>
      <c r="K1075" s="7" cm="1">
        <f t="array" ref="K1075">_FV(Table1[[#This Row],[Company]],"Market cap",TRUE)</f>
        <v>35760684288</v>
      </c>
      <c r="L1075" s="14" cm="1">
        <f t="array" ref="L1075">+_FV(Table1[[#This Row],[Company]],"price")</f>
        <v>323.68</v>
      </c>
      <c r="M1075" s="18">
        <f>+Table1[[#This Row],[Last Price]]/Table1[[#This Row],[52 week high]]</f>
        <v>0.95773230955868216</v>
      </c>
      <c r="N1075" s="16" cm="1">
        <f t="array" ref="N1075">_FV(Table1[[#This Row],[Company]],"52 week high",TRUE)</f>
        <v>337.96499999999997</v>
      </c>
      <c r="O1075" s="16" cm="1">
        <f t="array" ref="O1075">_FV(Table1[[#This Row],[Company]],"52 week low",TRUE)</f>
        <v>231.31</v>
      </c>
      <c r="P1075" s="17" cm="1">
        <f t="array" ref="P1075">_FV(Table1[[#This Row],[Company]],"Beta")</f>
        <v>1.0885</v>
      </c>
      <c r="Q1075" s="65" t="s">
        <v>3437</v>
      </c>
      <c r="R1075" s="19" t="s">
        <v>26</v>
      </c>
    </row>
    <row r="1076" spans="2:18" ht="38.25" x14ac:dyDescent="0.25">
      <c r="B1076" s="5" t="s">
        <v>3517</v>
      </c>
      <c r="C1076" s="6" t="s">
        <v>3518</v>
      </c>
      <c r="D1076" s="6" t="e" vm="1074">
        <v>#VALUE!</v>
      </c>
      <c r="E1076" s="5" t="s">
        <v>47</v>
      </c>
      <c r="F1076" s="5" t="s">
        <v>48</v>
      </c>
      <c r="G1076" s="5" t="s">
        <v>49</v>
      </c>
      <c r="H1076" s="5" t="s">
        <v>351</v>
      </c>
      <c r="I1076" s="5">
        <v>336120</v>
      </c>
      <c r="J1076" s="5" t="s">
        <v>18</v>
      </c>
      <c r="K1076" s="7" cm="1">
        <f t="array" ref="K1076">_FV(Table1[[#This Row],[Company]],"Market cap",TRUE)</f>
        <v>6612948025</v>
      </c>
      <c r="L1076" s="14" cm="1">
        <f t="array" ref="L1076">+_FV(Table1[[#This Row],[Company]],"price")</f>
        <v>101.125</v>
      </c>
      <c r="M1076" s="18">
        <f>+Table1[[#This Row],[Last Price]]/Table1[[#This Row],[52 week high]]</f>
        <v>0.85713680284794025</v>
      </c>
      <c r="N1076" s="16" cm="1">
        <f t="array" ref="N1076">_FV(Table1[[#This Row],[Company]],"52 week high",TRUE)</f>
        <v>117.98</v>
      </c>
      <c r="O1076" s="16" cm="1">
        <f t="array" ref="O1076">_FV(Table1[[#This Row],[Company]],"52 week low",TRUE)</f>
        <v>69.3005</v>
      </c>
      <c r="P1076" s="17" cm="1">
        <f t="array" ref="P1076">_FV(Table1[[#This Row],[Company]],"Beta")</f>
        <v>1.4041999999999999</v>
      </c>
      <c r="Q1076" s="65" t="s">
        <v>3519</v>
      </c>
      <c r="R1076" s="19" t="s">
        <v>19</v>
      </c>
    </row>
    <row r="1077" spans="2:18" ht="25.5" x14ac:dyDescent="0.25">
      <c r="B1077" s="5" t="s">
        <v>3520</v>
      </c>
      <c r="C1077" s="6" t="s">
        <v>3521</v>
      </c>
      <c r="D1077" s="6" t="e" vm="1075">
        <v>#VALUE!</v>
      </c>
      <c r="E1077" s="5" t="s">
        <v>47</v>
      </c>
      <c r="F1077" s="5" t="s">
        <v>48</v>
      </c>
      <c r="G1077" s="5" t="s">
        <v>49</v>
      </c>
      <c r="H1077" s="5" t="s">
        <v>50</v>
      </c>
      <c r="I1077" s="5">
        <v>333921</v>
      </c>
      <c r="J1077" s="5" t="s">
        <v>18</v>
      </c>
      <c r="K1077" s="7" cm="1">
        <f t="array" ref="K1077">_FV(Table1[[#This Row],[Company]],"Market cap",TRUE)</f>
        <v>33755971683</v>
      </c>
      <c r="L1077" s="14" cm="1">
        <f t="array" ref="L1077">+_FV(Table1[[#This Row],[Company]],"price")</f>
        <v>81.03</v>
      </c>
      <c r="M1077" s="18">
        <f>+Table1[[#This Row],[Last Price]]/Table1[[#This Row],[52 week high]]</f>
        <v>0.93817297672803057</v>
      </c>
      <c r="N1077" s="16" cm="1">
        <f t="array" ref="N1077">_FV(Table1[[#This Row],[Company]],"52 week high",TRUE)</f>
        <v>86.37</v>
      </c>
      <c r="O1077" s="16" cm="1">
        <f t="array" ref="O1077">_FV(Table1[[#This Row],[Company]],"52 week low",TRUE)</f>
        <v>62.49</v>
      </c>
      <c r="P1077" s="17" cm="1">
        <f t="array" ref="P1077">_FV(Table1[[#This Row],[Company]],"Beta")</f>
        <v>0.82399999999999995</v>
      </c>
      <c r="Q1077" s="65" t="s">
        <v>3522</v>
      </c>
      <c r="R1077" s="19" t="s">
        <v>19</v>
      </c>
    </row>
    <row r="1078" spans="2:18" ht="25.5" x14ac:dyDescent="0.25">
      <c r="B1078" s="5" t="s">
        <v>3540</v>
      </c>
      <c r="C1078" s="6" t="s">
        <v>3541</v>
      </c>
      <c r="D1078" s="6" t="e" vm="1076">
        <v>#VALUE!</v>
      </c>
      <c r="E1078" s="5" t="s">
        <v>47</v>
      </c>
      <c r="F1078" s="5" t="s">
        <v>48</v>
      </c>
      <c r="G1078" s="5" t="s">
        <v>195</v>
      </c>
      <c r="H1078" s="5" t="s">
        <v>195</v>
      </c>
      <c r="I1078" s="5">
        <v>327993</v>
      </c>
      <c r="J1078" s="5" t="s">
        <v>18</v>
      </c>
      <c r="K1078" s="7" cm="1">
        <f t="array" ref="K1078">_FV(Table1[[#This Row],[Company]],"Market cap",TRUE)</f>
        <v>8616670860</v>
      </c>
      <c r="L1078" s="14" cm="1">
        <f t="array" ref="L1078">+_FV(Table1[[#This Row],[Company]],"price")</f>
        <v>92.2</v>
      </c>
      <c r="M1078" s="18">
        <f>+Table1[[#This Row],[Last Price]]/Table1[[#This Row],[52 week high]]</f>
        <v>0.91178797468354433</v>
      </c>
      <c r="N1078" s="16" cm="1">
        <f t="array" ref="N1078">_FV(Table1[[#This Row],[Company]],"52 week high",TRUE)</f>
        <v>101.12</v>
      </c>
      <c r="O1078" s="16" cm="1">
        <f t="array" ref="O1078">_FV(Table1[[#This Row],[Company]],"52 week low",TRUE)</f>
        <v>72.97</v>
      </c>
      <c r="P1078" s="17" cm="1">
        <f t="array" ref="P1078">_FV(Table1[[#This Row],[Company]],"Beta")</f>
        <v>1.4319</v>
      </c>
      <c r="Q1078" s="65" t="s">
        <v>3542</v>
      </c>
      <c r="R1078" s="19" t="s">
        <v>26</v>
      </c>
    </row>
    <row r="1079" spans="2:18" ht="25.5" x14ac:dyDescent="0.25">
      <c r="B1079" s="5" t="s">
        <v>3546</v>
      </c>
      <c r="C1079" s="6" t="s">
        <v>3547</v>
      </c>
      <c r="D1079" s="6" t="e" vm="1077">
        <v>#VALUE!</v>
      </c>
      <c r="E1079" s="5" t="s">
        <v>47</v>
      </c>
      <c r="F1079" s="5" t="s">
        <v>48</v>
      </c>
      <c r="G1079" s="5" t="s">
        <v>49</v>
      </c>
      <c r="H1079" s="5" t="s">
        <v>351</v>
      </c>
      <c r="I1079" s="5">
        <v>336120</v>
      </c>
      <c r="J1079" s="5" t="s">
        <v>18</v>
      </c>
      <c r="K1079" s="7" cm="1">
        <f t="array" ref="K1079">_FV(Table1[[#This Row],[Company]],"Market cap",TRUE)</f>
        <v>38025960000</v>
      </c>
      <c r="L1079" s="14" cm="1">
        <f t="array" ref="L1079">+_FV(Table1[[#This Row],[Company]],"price")</f>
        <v>109.27</v>
      </c>
      <c r="M1079" s="18">
        <f>+Table1[[#This Row],[Last Price]]/Table1[[#This Row],[52 week high]]</f>
        <v>0.96793338648241645</v>
      </c>
      <c r="N1079" s="16" cm="1">
        <f t="array" ref="N1079">_FV(Table1[[#This Row],[Company]],"52 week high",TRUE)</f>
        <v>112.89</v>
      </c>
      <c r="O1079" s="16" cm="1">
        <f t="array" ref="O1079">_FV(Table1[[#This Row],[Company]],"52 week low",TRUE)</f>
        <v>77</v>
      </c>
      <c r="P1079" s="17" cm="1">
        <f t="array" ref="P1079">_FV(Table1[[#This Row],[Company]],"Beta")</f>
        <v>0.93899999999999995</v>
      </c>
      <c r="Q1079" s="65" t="s">
        <v>3548</v>
      </c>
      <c r="R1079" s="19" t="s">
        <v>19</v>
      </c>
    </row>
    <row r="1080" spans="2:18" ht="51" x14ac:dyDescent="0.25">
      <c r="B1080" s="5" t="s">
        <v>3585</v>
      </c>
      <c r="C1080" s="6" t="s">
        <v>3586</v>
      </c>
      <c r="D1080" s="6" t="e" vm="1078">
        <v>#VALUE!</v>
      </c>
      <c r="E1080" s="5" t="s">
        <v>47</v>
      </c>
      <c r="F1080" s="5" t="s">
        <v>48</v>
      </c>
      <c r="G1080" s="5" t="s">
        <v>49</v>
      </c>
      <c r="H1080" s="5" t="s">
        <v>50</v>
      </c>
      <c r="I1080" s="5">
        <v>333996</v>
      </c>
      <c r="J1080" s="5" t="s">
        <v>18</v>
      </c>
      <c r="K1080" s="7" cm="1">
        <f t="array" ref="K1080">_FV(Table1[[#This Row],[Company]],"Market cap",TRUE)</f>
        <v>41033325492</v>
      </c>
      <c r="L1080" s="14" cm="1">
        <f t="array" ref="L1080">+_FV(Table1[[#This Row],[Company]],"price")</f>
        <v>319.56</v>
      </c>
      <c r="M1080" s="18">
        <f>+Table1[[#This Row],[Last Price]]/Table1[[#This Row],[52 week high]]</f>
        <v>0.9398823529411765</v>
      </c>
      <c r="N1080" s="16" cm="1">
        <f t="array" ref="N1080">_FV(Table1[[#This Row],[Company]],"52 week high",TRUE)</f>
        <v>340</v>
      </c>
      <c r="O1080" s="16" cm="1">
        <f t="array" ref="O1080">_FV(Table1[[#This Row],[Company]],"52 week low",TRUE)</f>
        <v>230.44</v>
      </c>
      <c r="P1080" s="17" cm="1">
        <f t="array" ref="P1080">_FV(Table1[[#This Row],[Company]],"Beta")</f>
        <v>1.5458000000000001</v>
      </c>
      <c r="Q1080" s="65" t="s">
        <v>3587</v>
      </c>
      <c r="R1080" s="19" t="s">
        <v>19</v>
      </c>
    </row>
    <row r="1081" spans="2:18" ht="25.5" x14ac:dyDescent="0.25">
      <c r="B1081" s="5" t="s">
        <v>3588</v>
      </c>
      <c r="C1081" s="6" t="s">
        <v>3589</v>
      </c>
      <c r="D1081" s="6" t="e" vm="1079">
        <v>#VALUE!</v>
      </c>
      <c r="E1081" s="5" t="s">
        <v>47</v>
      </c>
      <c r="F1081" s="5" t="s">
        <v>48</v>
      </c>
      <c r="G1081" s="5" t="s">
        <v>212</v>
      </c>
      <c r="H1081" s="5" t="s">
        <v>212</v>
      </c>
      <c r="I1081" s="5">
        <v>541512</v>
      </c>
      <c r="J1081" s="5" t="s">
        <v>18</v>
      </c>
      <c r="K1081" s="7" cm="1">
        <f t="array" ref="K1081">_FV(Table1[[#This Row],[Company]],"Market cap",TRUE)</f>
        <v>4440274410</v>
      </c>
      <c r="L1081" s="14" cm="1">
        <f t="array" ref="L1081">+_FV(Table1[[#This Row],[Company]],"price")</f>
        <v>42.9</v>
      </c>
      <c r="M1081" s="18">
        <f>+Table1[[#This Row],[Last Price]]/Table1[[#This Row],[52 week high]]</f>
        <v>0.85543369890329013</v>
      </c>
      <c r="N1081" s="16" cm="1">
        <f t="array" ref="N1081">_FV(Table1[[#This Row],[Company]],"52 week high",TRUE)</f>
        <v>50.15</v>
      </c>
      <c r="O1081" s="16" cm="1">
        <f t="array" ref="O1081">_FV(Table1[[#This Row],[Company]],"52 week low",TRUE)</f>
        <v>29.5701</v>
      </c>
      <c r="P1081" s="17" cm="1">
        <f t="array" ref="P1081">_FV(Table1[[#This Row],[Company]],"Beta")</f>
        <v>0.85060000000000002</v>
      </c>
      <c r="Q1081" s="65" t="s">
        <v>3590</v>
      </c>
      <c r="R1081" s="19" t="s">
        <v>19</v>
      </c>
    </row>
    <row r="1082" spans="2:18" ht="38.25" x14ac:dyDescent="0.25">
      <c r="B1082" s="5" t="s">
        <v>3648</v>
      </c>
      <c r="C1082" s="6" t="s">
        <v>3649</v>
      </c>
      <c r="D1082" s="6" t="e" vm="1080">
        <v>#VALUE!</v>
      </c>
      <c r="E1082" s="5" t="s">
        <v>47</v>
      </c>
      <c r="F1082" s="5" t="s">
        <v>48</v>
      </c>
      <c r="G1082" s="5" t="s">
        <v>49</v>
      </c>
      <c r="H1082" s="5" t="s">
        <v>50</v>
      </c>
      <c r="I1082" s="5">
        <v>333999</v>
      </c>
      <c r="J1082" s="5" t="s">
        <v>18</v>
      </c>
      <c r="K1082" s="7" cm="1">
        <f t="array" ref="K1082">_FV(Table1[[#This Row],[Company]],"Market cap",TRUE)</f>
        <v>8391063384</v>
      </c>
      <c r="L1082" s="14" cm="1">
        <f t="array" ref="L1082">+_FV(Table1[[#This Row],[Company]],"price")</f>
        <v>51.01</v>
      </c>
      <c r="M1082" s="18">
        <f>+Table1[[#This Row],[Last Price]]/Table1[[#This Row],[52 week high]]</f>
        <v>0.78501077254539853</v>
      </c>
      <c r="N1082" s="16" cm="1">
        <f t="array" ref="N1082">_FV(Table1[[#This Row],[Company]],"52 week high",TRUE)</f>
        <v>64.98</v>
      </c>
      <c r="O1082" s="16" cm="1">
        <f t="array" ref="O1082">_FV(Table1[[#This Row],[Company]],"52 week low",TRUE)</f>
        <v>38.549999999999997</v>
      </c>
      <c r="P1082" s="17" cm="1">
        <f t="array" ref="P1082">_FV(Table1[[#This Row],[Company]],"Beta")</f>
        <v>1.0943000000000001</v>
      </c>
      <c r="Q1082" s="65" t="s">
        <v>3650</v>
      </c>
      <c r="R1082" s="19" t="s">
        <v>26</v>
      </c>
    </row>
    <row r="1083" spans="2:18" ht="51" x14ac:dyDescent="0.25">
      <c r="B1083" s="5" t="s">
        <v>3711</v>
      </c>
      <c r="C1083" s="6" t="s">
        <v>3712</v>
      </c>
      <c r="D1083" s="6" t="e" vm="1081">
        <v>#VALUE!</v>
      </c>
      <c r="E1083" s="5" t="s">
        <v>47</v>
      </c>
      <c r="F1083" s="5" t="s">
        <v>91</v>
      </c>
      <c r="G1083" s="5" t="s">
        <v>308</v>
      </c>
      <c r="H1083" s="5" t="s">
        <v>915</v>
      </c>
      <c r="I1083" s="5">
        <v>334515</v>
      </c>
      <c r="J1083" s="5" t="s">
        <v>18</v>
      </c>
      <c r="K1083" s="7" cm="1">
        <f t="array" ref="K1083">_FV(Table1[[#This Row],[Company]],"Market cap",TRUE)</f>
        <v>1314263000</v>
      </c>
      <c r="L1083" s="14" cm="1">
        <f t="array" ref="L1083">+_FV(Table1[[#This Row],[Company]],"price")</f>
        <v>4.79</v>
      </c>
      <c r="M1083" s="18">
        <f>+Table1[[#This Row],[Last Price]]/Table1[[#This Row],[52 week high]]</f>
        <v>0.63739188290086501</v>
      </c>
      <c r="N1083" s="16" cm="1">
        <f t="array" ref="N1083">_FV(Table1[[#This Row],[Company]],"52 week high",TRUE)</f>
        <v>7.5149999999999997</v>
      </c>
      <c r="O1083" s="16" cm="1">
        <f t="array" ref="O1083">_FV(Table1[[#This Row],[Company]],"52 week low",TRUE)</f>
        <v>3.7008000000000001</v>
      </c>
      <c r="P1083" s="17" cm="1">
        <f t="array" ref="P1083">_FV(Table1[[#This Row],[Company]],"Beta")</f>
        <v>1.4550000000000001</v>
      </c>
      <c r="Q1083" s="65" t="s">
        <v>3713</v>
      </c>
      <c r="R1083" s="19" t="s">
        <v>19</v>
      </c>
    </row>
    <row r="1084" spans="2:18" ht="38.25" x14ac:dyDescent="0.25">
      <c r="B1084" s="5" t="s">
        <v>3723</v>
      </c>
      <c r="C1084" s="6" t="s">
        <v>3724</v>
      </c>
      <c r="D1084" s="6" t="e" vm="1082">
        <v>#VALUE!</v>
      </c>
      <c r="E1084" s="5" t="s">
        <v>47</v>
      </c>
      <c r="F1084" s="5" t="s">
        <v>48</v>
      </c>
      <c r="G1084" s="5" t="s">
        <v>137</v>
      </c>
      <c r="H1084" s="5" t="s">
        <v>138</v>
      </c>
      <c r="I1084" s="5">
        <v>221117</v>
      </c>
      <c r="J1084" s="5" t="s">
        <v>18</v>
      </c>
      <c r="K1084" s="7" cm="1">
        <f t="array" ref="K1084">_FV(Table1[[#This Row],[Company]],"Market cap",TRUE)</f>
        <v>9236120218</v>
      </c>
      <c r="L1084" s="14" cm="1">
        <f t="array" ref="L1084">+_FV(Table1[[#This Row],[Company]],"price")</f>
        <v>15.845000000000001</v>
      </c>
      <c r="M1084" s="18">
        <f>+Table1[[#This Row],[Last Price]]/Table1[[#This Row],[52 week high]]</f>
        <v>0.49438377535101413</v>
      </c>
      <c r="N1084" s="16" cm="1">
        <f t="array" ref="N1084">_FV(Table1[[#This Row],[Company]],"52 week high",TRUE)</f>
        <v>32.049999999999997</v>
      </c>
      <c r="O1084" s="16" cm="1">
        <f t="array" ref="O1084">_FV(Table1[[#This Row],[Company]],"52 week low",TRUE)</f>
        <v>11.49</v>
      </c>
      <c r="P1084" s="17" cm="1">
        <f t="array" ref="P1084">_FV(Table1[[#This Row],[Company]],"Beta")</f>
        <v>1.7554000000000001</v>
      </c>
      <c r="Q1084" s="65" t="s">
        <v>3725</v>
      </c>
      <c r="R1084" s="19" t="s">
        <v>19</v>
      </c>
    </row>
    <row r="1085" spans="2:18" ht="38.25" x14ac:dyDescent="0.25">
      <c r="B1085" s="5" t="s">
        <v>3774</v>
      </c>
      <c r="C1085" s="6" t="s">
        <v>3775</v>
      </c>
      <c r="D1085" s="6" t="e" vm="1083">
        <v>#VALUE!</v>
      </c>
      <c r="E1085" s="5" t="s">
        <v>47</v>
      </c>
      <c r="F1085" s="5" t="s">
        <v>48</v>
      </c>
      <c r="G1085" s="5" t="s">
        <v>208</v>
      </c>
      <c r="H1085" s="5" t="s">
        <v>208</v>
      </c>
      <c r="I1085" s="5">
        <v>525990</v>
      </c>
      <c r="J1085" s="5" t="s">
        <v>18</v>
      </c>
      <c r="K1085" s="7" cm="1">
        <f t="array" ref="K1085">_FV(Table1[[#This Row],[Company]],"Market cap",TRUE)</f>
        <v>1375577749</v>
      </c>
      <c r="L1085" s="14" cm="1">
        <f t="array" ref="L1085">+_FV(Table1[[#This Row],[Company]],"price")</f>
        <v>25.9</v>
      </c>
      <c r="M1085" s="18">
        <f>+Table1[[#This Row],[Last Price]]/Table1[[#This Row],[52 week high]]</f>
        <v>0.92698639942734418</v>
      </c>
      <c r="N1085" s="16" cm="1">
        <f t="array" ref="N1085">_FV(Table1[[#This Row],[Company]],"52 week high",TRUE)</f>
        <v>27.94</v>
      </c>
      <c r="O1085" s="16" cm="1">
        <f t="array" ref="O1085">_FV(Table1[[#This Row],[Company]],"52 week low",TRUE)</f>
        <v>15.9</v>
      </c>
      <c r="P1085" s="17" cm="1">
        <f t="array" ref="P1085">_FV(Table1[[#This Row],[Company]],"Beta")</f>
        <v>1.2549999999999999</v>
      </c>
      <c r="Q1085" s="65" t="s">
        <v>3776</v>
      </c>
      <c r="R1085" s="19" t="s">
        <v>26</v>
      </c>
    </row>
    <row r="1086" spans="2:18" ht="25.5" x14ac:dyDescent="0.25">
      <c r="B1086" s="5" t="s">
        <v>3818</v>
      </c>
      <c r="C1086" s="6" t="s">
        <v>3819</v>
      </c>
      <c r="D1086" s="6" t="e" vm="1084">
        <v>#VALUE!</v>
      </c>
      <c r="E1086" s="5" t="s">
        <v>47</v>
      </c>
      <c r="F1086" s="5" t="s">
        <v>48</v>
      </c>
      <c r="G1086" s="5" t="s">
        <v>49</v>
      </c>
      <c r="H1086" s="5" t="s">
        <v>351</v>
      </c>
      <c r="I1086" s="5">
        <v>525990</v>
      </c>
      <c r="J1086" s="5" t="s">
        <v>18</v>
      </c>
      <c r="K1086" s="7" cm="1">
        <f t="array" ref="K1086">_FV(Table1[[#This Row],[Company]],"Market cap",TRUE)</f>
        <v>1129999488</v>
      </c>
      <c r="L1086" s="14" cm="1">
        <f t="array" ref="L1086">+_FV(Table1[[#This Row],[Company]],"price")</f>
        <v>5.01</v>
      </c>
      <c r="M1086" s="18">
        <f>+Table1[[#This Row],[Last Price]]/Table1[[#This Row],[52 week high]]</f>
        <v>0.54456521739130437</v>
      </c>
      <c r="N1086" s="16" cm="1">
        <f t="array" ref="N1086">_FV(Table1[[#This Row],[Company]],"52 week high",TRUE)</f>
        <v>9.1999999999999993</v>
      </c>
      <c r="O1086" s="16" cm="1">
        <f t="array" ref="O1086">_FV(Table1[[#This Row],[Company]],"52 week low",TRUE)</f>
        <v>3.4750000000000001</v>
      </c>
      <c r="P1086" s="17" cm="1">
        <f t="array" ref="P1086">_FV(Table1[[#This Row],[Company]],"Beta")</f>
        <v>1.859</v>
      </c>
      <c r="Q1086" s="65" t="s">
        <v>3820</v>
      </c>
      <c r="R1086" s="19" t="s">
        <v>19</v>
      </c>
    </row>
    <row r="1087" spans="2:18" ht="38.25" x14ac:dyDescent="0.25">
      <c r="B1087" s="5" t="s">
        <v>3824</v>
      </c>
      <c r="C1087" s="6" t="s">
        <v>3825</v>
      </c>
      <c r="D1087" s="6" t="e" vm="1085">
        <v>#VALUE!</v>
      </c>
      <c r="E1087" s="5" t="s">
        <v>47</v>
      </c>
      <c r="F1087" s="5" t="s">
        <v>48</v>
      </c>
      <c r="G1087" s="5" t="s">
        <v>49</v>
      </c>
      <c r="H1087" s="5" t="s">
        <v>50</v>
      </c>
      <c r="I1087" s="5">
        <v>332999</v>
      </c>
      <c r="J1087" s="5" t="s">
        <v>18</v>
      </c>
      <c r="K1087" s="7" cm="1">
        <f t="array" ref="K1087">_FV(Table1[[#This Row],[Company]],"Market cap",TRUE)</f>
        <v>798321241</v>
      </c>
      <c r="L1087" s="14" cm="1">
        <f t="array" ref="L1087">+_FV(Table1[[#This Row],[Company]],"price")</f>
        <v>29.44</v>
      </c>
      <c r="M1087" s="18">
        <f>+Table1[[#This Row],[Last Price]]/Table1[[#This Row],[52 week high]]</f>
        <v>0.48151782793588488</v>
      </c>
      <c r="N1087" s="16" cm="1">
        <f t="array" ref="N1087">_FV(Table1[[#This Row],[Company]],"52 week high",TRUE)</f>
        <v>61.14</v>
      </c>
      <c r="O1087" s="16" cm="1">
        <f t="array" ref="O1087">_FV(Table1[[#This Row],[Company]],"52 week low",TRUE)</f>
        <v>22.04</v>
      </c>
      <c r="P1087" s="17" cm="1">
        <f t="array" ref="P1087">_FV(Table1[[#This Row],[Company]],"Beta")</f>
        <v>1.1422000000000001</v>
      </c>
      <c r="Q1087" s="65" t="s">
        <v>3826</v>
      </c>
      <c r="R1087" s="19" t="s">
        <v>26</v>
      </c>
    </row>
    <row r="1088" spans="2:18" ht="51" x14ac:dyDescent="0.25">
      <c r="B1088" s="5" t="s">
        <v>3878</v>
      </c>
      <c r="C1088" s="6" t="s">
        <v>3879</v>
      </c>
      <c r="D1088" s="6" t="e" vm="1086">
        <v>#VALUE!</v>
      </c>
      <c r="E1088" s="5" t="s">
        <v>47</v>
      </c>
      <c r="F1088" s="5" t="s">
        <v>48</v>
      </c>
      <c r="G1088" s="5" t="s">
        <v>208</v>
      </c>
      <c r="H1088" s="5" t="s">
        <v>208</v>
      </c>
      <c r="I1088" s="5">
        <v>237110</v>
      </c>
      <c r="J1088" s="5" t="s">
        <v>18</v>
      </c>
      <c r="K1088" s="7" cm="1">
        <f t="array" ref="K1088">_FV(Table1[[#This Row],[Company]],"Market cap",TRUE)</f>
        <v>21435170000</v>
      </c>
      <c r="L1088" s="14" cm="1">
        <f t="array" ref="L1088">+_FV(Table1[[#This Row],[Company]],"price")</f>
        <v>149.77000000000001</v>
      </c>
      <c r="M1088" s="18">
        <f>+Table1[[#This Row],[Last Price]]/Table1[[#This Row],[52 week high]]</f>
        <v>0.96625806451612906</v>
      </c>
      <c r="N1088" s="16" cm="1">
        <f t="array" ref="N1088">_FV(Table1[[#This Row],[Company]],"52 week high",TRUE)</f>
        <v>155</v>
      </c>
      <c r="O1088" s="16" cm="1">
        <f t="array" ref="O1088">_FV(Table1[[#This Row],[Company]],"52 week low",TRUE)</f>
        <v>97</v>
      </c>
      <c r="P1088" s="17" cm="1">
        <f t="array" ref="P1088">_FV(Table1[[#This Row],[Company]],"Beta")</f>
        <v>1.1186</v>
      </c>
      <c r="Q1088" s="65" t="s">
        <v>3880</v>
      </c>
      <c r="R1088" s="19" t="s">
        <v>26</v>
      </c>
    </row>
    <row r="1089" spans="2:18" ht="38.25" x14ac:dyDescent="0.25">
      <c r="B1089" s="5" t="s">
        <v>3917</v>
      </c>
      <c r="C1089" s="6" t="s">
        <v>3918</v>
      </c>
      <c r="D1089" s="6" t="e" vm="1087">
        <v>#VALUE!</v>
      </c>
      <c r="E1089" s="5" t="s">
        <v>47</v>
      </c>
      <c r="F1089" s="5" t="s">
        <v>48</v>
      </c>
      <c r="G1089" s="5" t="s">
        <v>212</v>
      </c>
      <c r="H1089" s="5" t="s">
        <v>212</v>
      </c>
      <c r="I1089" s="5">
        <v>336412</v>
      </c>
      <c r="J1089" s="5" t="s">
        <v>18</v>
      </c>
      <c r="K1089" s="7" cm="1">
        <f t="array" ref="K1089">_FV(Table1[[#This Row],[Company]],"Market cap",TRUE)</f>
        <v>146418000000</v>
      </c>
      <c r="L1089" s="14" cm="1">
        <f t="array" ref="L1089">+_FV(Table1[[#This Row],[Company]],"price")</f>
        <v>98.42</v>
      </c>
      <c r="M1089" s="18">
        <f>+Table1[[#This Row],[Last Price]]/Table1[[#This Row],[52 week high]]</f>
        <v>0.90426313855200291</v>
      </c>
      <c r="N1089" s="16" cm="1">
        <f t="array" ref="N1089">_FV(Table1[[#This Row],[Company]],"52 week high",TRUE)</f>
        <v>108.84</v>
      </c>
      <c r="O1089" s="16" cm="1">
        <f t="array" ref="O1089">_FV(Table1[[#This Row],[Company]],"52 week low",TRUE)</f>
        <v>80.27</v>
      </c>
      <c r="P1089" s="17" cm="1">
        <f t="array" ref="P1089">_FV(Table1[[#This Row],[Company]],"Beta")</f>
        <v>1.0718000000000001</v>
      </c>
      <c r="Q1089" s="65" t="s">
        <v>3919</v>
      </c>
      <c r="R1089" s="19" t="s">
        <v>19</v>
      </c>
    </row>
    <row r="1090" spans="2:18" ht="38.25" x14ac:dyDescent="0.25">
      <c r="B1090" s="5" t="s">
        <v>3920</v>
      </c>
      <c r="C1090" s="6" t="s">
        <v>3921</v>
      </c>
      <c r="D1090" s="6" t="e" vm="1088">
        <v>#VALUE!</v>
      </c>
      <c r="E1090" s="5" t="s">
        <v>47</v>
      </c>
      <c r="F1090" s="5" t="s">
        <v>48</v>
      </c>
      <c r="G1090" s="5" t="s">
        <v>49</v>
      </c>
      <c r="H1090" s="5" t="s">
        <v>50</v>
      </c>
      <c r="I1090" s="5">
        <v>332911</v>
      </c>
      <c r="J1090" s="5" t="s">
        <v>18</v>
      </c>
      <c r="K1090" s="7" cm="1">
        <f t="array" ref="K1090">_FV(Table1[[#This Row],[Company]],"Market cap",TRUE)</f>
        <v>6899455309</v>
      </c>
      <c r="L1090" s="14" cm="1">
        <f t="array" ref="L1090">+_FV(Table1[[#This Row],[Company]],"price")</f>
        <v>237.77</v>
      </c>
      <c r="M1090" s="18">
        <f>+Table1[[#This Row],[Last Price]]/Table1[[#This Row],[52 week high]]</f>
        <v>0.89744847890088331</v>
      </c>
      <c r="N1090" s="16" cm="1">
        <f t="array" ref="N1090">_FV(Table1[[#This Row],[Company]],"52 week high",TRUE)</f>
        <v>264.94</v>
      </c>
      <c r="O1090" s="16" cm="1">
        <f t="array" ref="O1090">_FV(Table1[[#This Row],[Company]],"52 week low",TRUE)</f>
        <v>152.9</v>
      </c>
      <c r="P1090" s="17" cm="1">
        <f t="array" ref="P1090">_FV(Table1[[#This Row],[Company]],"Beta")</f>
        <v>1.4213</v>
      </c>
      <c r="Q1090" s="65" t="s">
        <v>3922</v>
      </c>
      <c r="R1090" s="19" t="s">
        <v>19</v>
      </c>
    </row>
    <row r="1091" spans="2:18" ht="38.25" x14ac:dyDescent="0.25">
      <c r="B1091" s="5" t="s">
        <v>3929</v>
      </c>
      <c r="C1091" s="6" t="s">
        <v>3930</v>
      </c>
      <c r="D1091" s="6" t="e" vm="1089">
        <v>#VALUE!</v>
      </c>
      <c r="E1091" s="5" t="s">
        <v>47</v>
      </c>
      <c r="F1091" s="5" t="s">
        <v>48</v>
      </c>
      <c r="G1091" s="5" t="s">
        <v>137</v>
      </c>
      <c r="H1091" s="5" t="s">
        <v>138</v>
      </c>
      <c r="I1091" s="5">
        <v>335312</v>
      </c>
      <c r="J1091" s="5" t="s">
        <v>18</v>
      </c>
      <c r="K1091" s="7" cm="1">
        <f t="array" ref="K1091">_FV(Table1[[#This Row],[Company]],"Market cap",TRUE)</f>
        <v>9078596177</v>
      </c>
      <c r="L1091" s="14" cm="1">
        <f t="array" ref="L1091">+_FV(Table1[[#This Row],[Company]],"price")</f>
        <v>137.24</v>
      </c>
      <c r="M1091" s="18">
        <f>+Table1[[#This Row],[Last Price]]/Table1[[#This Row],[52 week high]]</f>
        <v>0.8247596153846154</v>
      </c>
      <c r="N1091" s="16" cm="1">
        <f t="array" ref="N1091">_FV(Table1[[#This Row],[Company]],"52 week high",TRUE)</f>
        <v>166.4</v>
      </c>
      <c r="O1091" s="16" cm="1">
        <f t="array" ref="O1091">_FV(Table1[[#This Row],[Company]],"52 week low",TRUE)</f>
        <v>108.28</v>
      </c>
      <c r="P1091" s="17" cm="1">
        <f t="array" ref="P1091">_FV(Table1[[#This Row],[Company]],"Beta")</f>
        <v>1.1218999999999999</v>
      </c>
      <c r="Q1091" s="65" t="s">
        <v>3931</v>
      </c>
      <c r="R1091" s="19" t="s">
        <v>26</v>
      </c>
    </row>
    <row r="1092" spans="2:18" ht="38.25" x14ac:dyDescent="0.25">
      <c r="B1092" s="5" t="s">
        <v>3966</v>
      </c>
      <c r="C1092" s="6" t="s">
        <v>3967</v>
      </c>
      <c r="D1092" s="6" t="e" vm="1090">
        <v>#VALUE!</v>
      </c>
      <c r="E1092" s="5" t="s">
        <v>47</v>
      </c>
      <c r="F1092" s="5" t="s">
        <v>91</v>
      </c>
      <c r="G1092" s="5" t="s">
        <v>92</v>
      </c>
      <c r="H1092" s="5" t="s">
        <v>93</v>
      </c>
      <c r="I1092" s="5">
        <v>562111</v>
      </c>
      <c r="J1092" s="5" t="s">
        <v>18</v>
      </c>
      <c r="K1092" s="7" cm="1">
        <f t="array" ref="K1092">_FV(Table1[[#This Row],[Company]],"Market cap",TRUE)</f>
        <v>39361072104</v>
      </c>
      <c r="L1092" s="14" cm="1">
        <f t="array" ref="L1092">+_FV(Table1[[#This Row],[Company]],"price")</f>
        <v>124.56</v>
      </c>
      <c r="M1092" s="18">
        <f>+Table1[[#This Row],[Last Price]]/Table1[[#This Row],[52 week high]]</f>
        <v>0.83502044647047002</v>
      </c>
      <c r="N1092" s="16" cm="1">
        <f t="array" ref="N1092">_FV(Table1[[#This Row],[Company]],"52 week high",TRUE)</f>
        <v>149.16999999999999</v>
      </c>
      <c r="O1092" s="16" cm="1">
        <f t="array" ref="O1092">_FV(Table1[[#This Row],[Company]],"52 week low",TRUE)</f>
        <v>113.57340000000001</v>
      </c>
      <c r="P1092" s="17" cm="1">
        <f t="array" ref="P1092">_FV(Table1[[#This Row],[Company]],"Beta")</f>
        <v>0.67220000000000002</v>
      </c>
      <c r="Q1092" s="65" t="s">
        <v>3968</v>
      </c>
      <c r="R1092" s="19" t="s">
        <v>19</v>
      </c>
    </row>
    <row r="1093" spans="2:18" ht="25.5" x14ac:dyDescent="0.25">
      <c r="B1093" s="5" t="s">
        <v>3969</v>
      </c>
      <c r="C1093" s="6" t="s">
        <v>3970</v>
      </c>
      <c r="D1093" s="6" t="e" vm="1091">
        <v>#VALUE!</v>
      </c>
      <c r="E1093" s="5" t="s">
        <v>47</v>
      </c>
      <c r="F1093" s="5" t="s">
        <v>48</v>
      </c>
      <c r="G1093" s="5" t="s">
        <v>195</v>
      </c>
      <c r="H1093" s="5" t="s">
        <v>195</v>
      </c>
      <c r="I1093" s="5">
        <v>334512</v>
      </c>
      <c r="J1093" s="5" t="s">
        <v>18</v>
      </c>
      <c r="K1093" s="7" cm="1">
        <f t="array" ref="K1093">_FV(Table1[[#This Row],[Company]],"Market cap",TRUE)</f>
        <v>2692278394</v>
      </c>
      <c r="L1093" s="14" cm="1">
        <f t="array" ref="L1093">+_FV(Table1[[#This Row],[Company]],"price")</f>
        <v>18.46</v>
      </c>
      <c r="M1093" s="18">
        <f>+Table1[[#This Row],[Last Price]]/Table1[[#This Row],[52 week high]]</f>
        <v>0.68206170330685389</v>
      </c>
      <c r="N1093" s="16" cm="1">
        <f t="array" ref="N1093">_FV(Table1[[#This Row],[Company]],"52 week high",TRUE)</f>
        <v>27.065000000000001</v>
      </c>
      <c r="O1093" s="16" cm="1">
        <f t="array" ref="O1093">_FV(Table1[[#This Row],[Company]],"52 week low",TRUE)</f>
        <v>14.95</v>
      </c>
      <c r="P1093" s="17" cm="1">
        <f t="array" ref="P1093">_FV(Table1[[#This Row],[Company]],"Beta")</f>
        <v>1.9480999999999999</v>
      </c>
      <c r="Q1093" s="65" t="s">
        <v>3971</v>
      </c>
      <c r="R1093" s="19" t="s">
        <v>26</v>
      </c>
    </row>
    <row r="1094" spans="2:18" ht="38.25" x14ac:dyDescent="0.25">
      <c r="B1094" s="5" t="s">
        <v>3975</v>
      </c>
      <c r="C1094" s="6" t="s">
        <v>3976</v>
      </c>
      <c r="D1094" s="6" t="e" vm="1092">
        <v>#VALUE!</v>
      </c>
      <c r="E1094" s="5" t="s">
        <v>47</v>
      </c>
      <c r="F1094" s="5" t="s">
        <v>48</v>
      </c>
      <c r="G1094" s="5" t="s">
        <v>49</v>
      </c>
      <c r="H1094" s="5" t="s">
        <v>351</v>
      </c>
      <c r="I1094" s="5">
        <v>336211</v>
      </c>
      <c r="J1094" s="5" t="s">
        <v>18</v>
      </c>
      <c r="K1094" s="7" cm="1">
        <f t="array" ref="K1094">_FV(Table1[[#This Row],[Company]],"Market cap",TRUE)</f>
        <v>747432825</v>
      </c>
      <c r="L1094" s="14" cm="1">
        <f t="array" ref="L1094">+_FV(Table1[[#This Row],[Company]],"price")</f>
        <v>12.49</v>
      </c>
      <c r="M1094" s="18">
        <f>+Table1[[#This Row],[Last Price]]/Table1[[#This Row],[52 week high]]</f>
        <v>0.76235236671040985</v>
      </c>
      <c r="N1094" s="16" cm="1">
        <f t="array" ref="N1094">_FV(Table1[[#This Row],[Company]],"52 week high",TRUE)</f>
        <v>16.383500000000002</v>
      </c>
      <c r="O1094" s="16" cm="1">
        <f t="array" ref="O1094">_FV(Table1[[#This Row],[Company]],"52 week low",TRUE)</f>
        <v>9.5000999999999998</v>
      </c>
      <c r="P1094" s="17" cm="1">
        <f t="array" ref="P1094">_FV(Table1[[#This Row],[Company]],"Beta")</f>
        <v>1.9582999999999999</v>
      </c>
      <c r="Q1094" s="65" t="s">
        <v>3977</v>
      </c>
      <c r="R1094" s="19" t="s">
        <v>26</v>
      </c>
    </row>
    <row r="1095" spans="2:18" ht="38.25" x14ac:dyDescent="0.25">
      <c r="B1095" s="5" t="s">
        <v>4011</v>
      </c>
      <c r="C1095" s="6" t="s">
        <v>4012</v>
      </c>
      <c r="D1095" s="6" t="e" vm="1093">
        <v>#VALUE!</v>
      </c>
      <c r="E1095" s="5" t="s">
        <v>47</v>
      </c>
      <c r="F1095" s="5" t="s">
        <v>91</v>
      </c>
      <c r="G1095" s="5" t="s">
        <v>308</v>
      </c>
      <c r="H1095" s="5" t="s">
        <v>309</v>
      </c>
      <c r="I1095" s="5">
        <v>561311</v>
      </c>
      <c r="J1095" s="5" t="s">
        <v>18</v>
      </c>
      <c r="K1095" s="7" cm="1">
        <f t="array" ref="K1095">_FV(Table1[[#This Row],[Company]],"Market cap",TRUE)</f>
        <v>9053114840</v>
      </c>
      <c r="L1095" s="14" cm="1">
        <f t="array" ref="L1095">+_FV(Table1[[#This Row],[Company]],"price")</f>
        <v>83.44</v>
      </c>
      <c r="M1095" s="18">
        <f>+Table1[[#This Row],[Last Price]]/Table1[[#This Row],[52 week high]]</f>
        <v>0.66343325117277574</v>
      </c>
      <c r="N1095" s="16" cm="1">
        <f t="array" ref="N1095">_FV(Table1[[#This Row],[Company]],"52 week high",TRUE)</f>
        <v>125.77</v>
      </c>
      <c r="O1095" s="16" cm="1">
        <f t="array" ref="O1095">_FV(Table1[[#This Row],[Company]],"52 week low",TRUE)</f>
        <v>65.400000000000006</v>
      </c>
      <c r="P1095" s="17" cm="1">
        <f t="array" ref="P1095">_FV(Table1[[#This Row],[Company]],"Beta")</f>
        <v>1.3126</v>
      </c>
      <c r="Q1095" s="65" t="s">
        <v>4013</v>
      </c>
      <c r="R1095" s="19" t="s">
        <v>19</v>
      </c>
    </row>
    <row r="1096" spans="2:18" ht="25.5" x14ac:dyDescent="0.25">
      <c r="B1096" s="5" t="s">
        <v>4014</v>
      </c>
      <c r="C1096" s="6" t="s">
        <v>4015</v>
      </c>
      <c r="D1096" s="6" t="e" vm="1094">
        <v>#VALUE!</v>
      </c>
      <c r="E1096" s="5" t="s">
        <v>47</v>
      </c>
      <c r="F1096" s="5" t="s">
        <v>48</v>
      </c>
      <c r="G1096" s="5" t="s">
        <v>212</v>
      </c>
      <c r="H1096" s="5" t="s">
        <v>212</v>
      </c>
      <c r="I1096" s="5">
        <v>525990</v>
      </c>
      <c r="J1096" s="5" t="s">
        <v>18</v>
      </c>
      <c r="K1096" s="7" cm="1">
        <f t="array" ref="K1096">_FV(Table1[[#This Row],[Company]],"Market cap",TRUE)</f>
        <v>2302396278</v>
      </c>
      <c r="L1096" s="14" cm="1">
        <f t="array" ref="L1096">+_FV(Table1[[#This Row],[Company]],"price")</f>
        <v>4.8650000000000002</v>
      </c>
      <c r="M1096" s="18">
        <f>+Table1[[#This Row],[Last Price]]/Table1[[#This Row],[52 week high]]</f>
        <v>0.43789378937893791</v>
      </c>
      <c r="N1096" s="16" cm="1">
        <f t="array" ref="N1096">_FV(Table1[[#This Row],[Company]],"52 week high",TRUE)</f>
        <v>11.11</v>
      </c>
      <c r="O1096" s="16" cm="1">
        <f t="array" ref="O1096">_FV(Table1[[#This Row],[Company]],"52 week low",TRUE)</f>
        <v>3.48</v>
      </c>
      <c r="P1096" s="17" cm="1">
        <f t="array" ref="P1096">_FV(Table1[[#This Row],[Company]],"Beta")</f>
        <v>1.8440000000000001</v>
      </c>
      <c r="Q1096" s="65" t="s">
        <v>4016</v>
      </c>
      <c r="R1096" s="19" t="s">
        <v>19</v>
      </c>
    </row>
    <row r="1097" spans="2:18" ht="25.5" x14ac:dyDescent="0.25">
      <c r="B1097" s="5" t="s">
        <v>4020</v>
      </c>
      <c r="C1097" s="6" t="s">
        <v>4021</v>
      </c>
      <c r="D1097" s="6" t="e" vm="1095">
        <v>#VALUE!</v>
      </c>
      <c r="E1097" s="5" t="s">
        <v>47</v>
      </c>
      <c r="F1097" s="5" t="s">
        <v>48</v>
      </c>
      <c r="G1097" s="5" t="s">
        <v>137</v>
      </c>
      <c r="H1097" s="5" t="s">
        <v>138</v>
      </c>
      <c r="I1097" s="5">
        <v>334519</v>
      </c>
      <c r="J1097" s="5" t="s">
        <v>18</v>
      </c>
      <c r="K1097" s="7" cm="1">
        <f t="array" ref="K1097">_FV(Table1[[#This Row],[Company]],"Market cap",TRUE)</f>
        <v>32880580000</v>
      </c>
      <c r="L1097" s="14" cm="1">
        <f t="array" ref="L1097">+_FV(Table1[[#This Row],[Company]],"price")</f>
        <v>279.94499999999999</v>
      </c>
      <c r="M1097" s="18">
        <f>+Table1[[#This Row],[Last Price]]/Table1[[#This Row],[52 week high]]</f>
        <v>0.94716808769792937</v>
      </c>
      <c r="N1097" s="16" cm="1">
        <f t="array" ref="N1097">_FV(Table1[[#This Row],[Company]],"52 week high",TRUE)</f>
        <v>295.56</v>
      </c>
      <c r="O1097" s="16" cm="1">
        <f t="array" ref="O1097">_FV(Table1[[#This Row],[Company]],"52 week low",TRUE)</f>
        <v>190.08</v>
      </c>
      <c r="P1097" s="17" cm="1">
        <f t="array" ref="P1097">_FV(Table1[[#This Row],[Company]],"Beta")</f>
        <v>1.4688000000000001</v>
      </c>
      <c r="Q1097" s="65" t="s">
        <v>4022</v>
      </c>
      <c r="R1097" s="19" t="s">
        <v>19</v>
      </c>
    </row>
    <row r="1098" spans="2:18" ht="38.25" x14ac:dyDescent="0.25">
      <c r="B1098" s="5" t="s">
        <v>4029</v>
      </c>
      <c r="C1098" s="6" t="s">
        <v>4030</v>
      </c>
      <c r="D1098" s="6" t="e" vm="1096">
        <v>#VALUE!</v>
      </c>
      <c r="E1098" s="5" t="s">
        <v>47</v>
      </c>
      <c r="F1098" s="5" t="s">
        <v>91</v>
      </c>
      <c r="G1098" s="5" t="s">
        <v>92</v>
      </c>
      <c r="H1098" s="5" t="s">
        <v>93</v>
      </c>
      <c r="I1098" s="5">
        <v>561710</v>
      </c>
      <c r="J1098" s="5" t="s">
        <v>18</v>
      </c>
      <c r="K1098" s="7" cm="1">
        <f t="array" ref="K1098">_FV(Table1[[#This Row],[Company]],"Market cap",TRUE)</f>
        <v>17632974282</v>
      </c>
      <c r="L1098" s="14" cm="1">
        <f t="array" ref="L1098">+_FV(Table1[[#This Row],[Company]],"price")</f>
        <v>35.805</v>
      </c>
      <c r="M1098" s="18">
        <f>+Table1[[#This Row],[Last Price]]/Table1[[#This Row],[52 week high]]</f>
        <v>0.83151416627960983</v>
      </c>
      <c r="N1098" s="16" cm="1">
        <f t="array" ref="N1098">_FV(Table1[[#This Row],[Company]],"52 week high",TRUE)</f>
        <v>43.06</v>
      </c>
      <c r="O1098" s="16" cm="1">
        <f t="array" ref="O1098">_FV(Table1[[#This Row],[Company]],"52 week low",TRUE)</f>
        <v>29.7928</v>
      </c>
      <c r="P1098" s="17" cm="1">
        <f t="array" ref="P1098">_FV(Table1[[#This Row],[Company]],"Beta")</f>
        <v>0.63149999999999995</v>
      </c>
      <c r="Q1098" s="65" t="s">
        <v>4031</v>
      </c>
      <c r="R1098" s="19" t="s">
        <v>26</v>
      </c>
    </row>
    <row r="1099" spans="2:18" ht="38.25" x14ac:dyDescent="0.25">
      <c r="B1099" s="5" t="s">
        <v>4050</v>
      </c>
      <c r="C1099" s="6" t="s">
        <v>4051</v>
      </c>
      <c r="D1099" s="6" t="e" vm="1097">
        <v>#VALUE!</v>
      </c>
      <c r="E1099" s="5" t="s">
        <v>47</v>
      </c>
      <c r="F1099" s="5" t="s">
        <v>257</v>
      </c>
      <c r="G1099" s="5" t="s">
        <v>537</v>
      </c>
      <c r="H1099" s="5" t="s">
        <v>538</v>
      </c>
      <c r="I1099" s="5">
        <v>488510</v>
      </c>
      <c r="J1099" s="5" t="s">
        <v>18</v>
      </c>
      <c r="K1099" s="7" cm="1">
        <f t="array" ref="K1099">_FV(Table1[[#This Row],[Company]],"Market cap",TRUE)</f>
        <v>2100433000</v>
      </c>
      <c r="L1099" s="14" cm="1">
        <f t="array" ref="L1099">+_FV(Table1[[#This Row],[Company]],"price")</f>
        <v>17.68</v>
      </c>
      <c r="M1099" s="18">
        <f>+Table1[[#This Row],[Last Price]]/Table1[[#This Row],[52 week high]]</f>
        <v>0.69333333333333336</v>
      </c>
      <c r="N1099" s="16" cm="1">
        <f t="array" ref="N1099">_FV(Table1[[#This Row],[Company]],"52 week high",TRUE)</f>
        <v>25.5</v>
      </c>
      <c r="O1099" s="16" cm="1">
        <f t="array" ref="O1099">_FV(Table1[[#This Row],[Company]],"52 week low",TRUE)</f>
        <v>14.75</v>
      </c>
      <c r="P1099" s="17" cm="1">
        <f t="array" ref="P1099">_FV(Table1[[#This Row],[Company]],"Beta")</f>
        <v>1.573</v>
      </c>
      <c r="Q1099" s="65" t="s">
        <v>4052</v>
      </c>
      <c r="R1099" s="19" t="s">
        <v>37</v>
      </c>
    </row>
    <row r="1100" spans="2:18" ht="38.25" x14ac:dyDescent="0.25">
      <c r="B1100" s="5" t="s">
        <v>4053</v>
      </c>
      <c r="C1100" s="6" t="s">
        <v>4054</v>
      </c>
      <c r="D1100" s="6" t="e" vm="1098">
        <v>#VALUE!</v>
      </c>
      <c r="E1100" s="5" t="s">
        <v>47</v>
      </c>
      <c r="F1100" s="5" t="s">
        <v>257</v>
      </c>
      <c r="G1100" s="5" t="s">
        <v>537</v>
      </c>
      <c r="H1100" s="5" t="s">
        <v>538</v>
      </c>
      <c r="I1100" s="5">
        <v>532120</v>
      </c>
      <c r="J1100" s="5" t="s">
        <v>18</v>
      </c>
      <c r="K1100" s="7" cm="1">
        <f t="array" ref="K1100">_FV(Table1[[#This Row],[Company]],"Market cap",TRUE)</f>
        <v>4654758466</v>
      </c>
      <c r="L1100" s="14" cm="1">
        <f t="array" ref="L1100">+_FV(Table1[[#This Row],[Company]],"price")</f>
        <v>92.63</v>
      </c>
      <c r="M1100" s="18">
        <f>+Table1[[#This Row],[Last Price]]/Table1[[#This Row],[52 week high]]</f>
        <v>0.95239564055110004</v>
      </c>
      <c r="N1100" s="16" cm="1">
        <f t="array" ref="N1100">_FV(Table1[[#This Row],[Company]],"52 week high",TRUE)</f>
        <v>97.26</v>
      </c>
      <c r="O1100" s="16" cm="1">
        <f t="array" ref="O1100">_FV(Table1[[#This Row],[Company]],"52 week low",TRUE)</f>
        <v>61.71</v>
      </c>
      <c r="P1100" s="17" cm="1">
        <f t="array" ref="P1100">_FV(Table1[[#This Row],[Company]],"Beta")</f>
        <v>1.6204000000000001</v>
      </c>
      <c r="Q1100" s="65" t="s">
        <v>4055</v>
      </c>
      <c r="R1100" s="19" t="s">
        <v>19</v>
      </c>
    </row>
    <row r="1101" spans="2:18" ht="25.5" x14ac:dyDescent="0.25">
      <c r="B1101" s="5" t="s">
        <v>4065</v>
      </c>
      <c r="C1101" s="6" t="s">
        <v>4066</v>
      </c>
      <c r="D1101" s="6" t="e" vm="1099">
        <v>#VALUE!</v>
      </c>
      <c r="E1101" s="5" t="s">
        <v>47</v>
      </c>
      <c r="F1101" s="5" t="s">
        <v>257</v>
      </c>
      <c r="G1101" s="5" t="s">
        <v>537</v>
      </c>
      <c r="H1101" s="5" t="s">
        <v>538</v>
      </c>
      <c r="I1101" s="5">
        <v>484122</v>
      </c>
      <c r="J1101" s="5" t="s">
        <v>18</v>
      </c>
      <c r="K1101" s="7" cm="1">
        <f t="array" ref="K1101">_FV(Table1[[#This Row],[Company]],"Market cap",TRUE)</f>
        <v>7122371108</v>
      </c>
      <c r="L1101" s="14" cm="1">
        <f t="array" ref="L1101">+_FV(Table1[[#This Row],[Company]],"price")</f>
        <v>269.14999999999998</v>
      </c>
      <c r="M1101" s="18">
        <f>+Table1[[#This Row],[Last Price]]/Table1[[#This Row],[52 week high]]</f>
        <v>0.88395159039033111</v>
      </c>
      <c r="N1101" s="16" cm="1">
        <f t="array" ref="N1101">_FV(Table1[[#This Row],[Company]],"52 week high",TRUE)</f>
        <v>304.48500000000001</v>
      </c>
      <c r="O1101" s="16" cm="1">
        <f t="array" ref="O1101">_FV(Table1[[#This Row],[Company]],"52 week low",TRUE)</f>
        <v>168.03</v>
      </c>
      <c r="P1101" s="17" cm="1">
        <f t="array" ref="P1101">_FV(Table1[[#This Row],[Company]],"Beta")</f>
        <v>1.5138</v>
      </c>
      <c r="Q1101" s="65" t="s">
        <v>4067</v>
      </c>
      <c r="R1101" s="19" t="s">
        <v>26</v>
      </c>
    </row>
    <row r="1102" spans="2:18" ht="38.25" x14ac:dyDescent="0.25">
      <c r="B1102" s="5" t="s">
        <v>4089</v>
      </c>
      <c r="C1102" s="6" t="s">
        <v>4090</v>
      </c>
      <c r="D1102" s="6" t="e" vm="1100">
        <v>#VALUE!</v>
      </c>
      <c r="E1102" s="5" t="s">
        <v>47</v>
      </c>
      <c r="F1102" s="5" t="s">
        <v>257</v>
      </c>
      <c r="G1102" s="5" t="s">
        <v>537</v>
      </c>
      <c r="H1102" s="5" t="s">
        <v>538</v>
      </c>
      <c r="I1102" s="5">
        <v>484210</v>
      </c>
      <c r="J1102" s="5" t="s">
        <v>18</v>
      </c>
      <c r="K1102" s="7" cm="1">
        <f t="array" ref="K1102">_FV(Table1[[#This Row],[Company]],"Market cap",TRUE)</f>
        <v>4626539677</v>
      </c>
      <c r="L1102" s="14" cm="1">
        <f t="array" ref="L1102">+_FV(Table1[[#This Row],[Company]],"price")</f>
        <v>25.99</v>
      </c>
      <c r="M1102" s="18">
        <f>+Table1[[#This Row],[Last Price]]/Table1[[#This Row],[52 week high]]</f>
        <v>0.95551470588235288</v>
      </c>
      <c r="N1102" s="16" cm="1">
        <f t="array" ref="N1102">_FV(Table1[[#This Row],[Company]],"52 week high",TRUE)</f>
        <v>27.2</v>
      </c>
      <c r="O1102" s="16" cm="1">
        <f t="array" ref="O1102">_FV(Table1[[#This Row],[Company]],"52 week low",TRUE)</f>
        <v>20.260000000000002</v>
      </c>
      <c r="P1102" s="17" cm="1">
        <f t="array" ref="P1102">_FV(Table1[[#This Row],[Company]],"Beta")</f>
        <v>1.0851</v>
      </c>
      <c r="Q1102" s="65" t="s">
        <v>4091</v>
      </c>
      <c r="R1102" s="19" t="s">
        <v>26</v>
      </c>
    </row>
    <row r="1103" spans="2:18" ht="38.25" x14ac:dyDescent="0.25">
      <c r="B1103" s="5" t="s">
        <v>4098</v>
      </c>
      <c r="C1103" s="6" t="s">
        <v>4099</v>
      </c>
      <c r="D1103" s="6" t="e" vm="1101">
        <v>#VALUE!</v>
      </c>
      <c r="E1103" s="5" t="s">
        <v>47</v>
      </c>
      <c r="F1103" s="5" t="s">
        <v>91</v>
      </c>
      <c r="G1103" s="5" t="s">
        <v>308</v>
      </c>
      <c r="H1103" s="5" t="s">
        <v>915</v>
      </c>
      <c r="I1103" s="5">
        <v>541512</v>
      </c>
      <c r="J1103" s="5" t="s">
        <v>18</v>
      </c>
      <c r="K1103" s="7" cm="1">
        <f t="array" ref="K1103">_FV(Table1[[#This Row],[Company]],"Market cap",TRUE)</f>
        <v>5596768711</v>
      </c>
      <c r="L1103" s="14" cm="1">
        <f t="array" ref="L1103">+_FV(Table1[[#This Row],[Company]],"price")</f>
        <v>102.45</v>
      </c>
      <c r="M1103" s="18">
        <f>+Table1[[#This Row],[Last Price]]/Table1[[#This Row],[52 week high]]</f>
        <v>0.86866203154146182</v>
      </c>
      <c r="N1103" s="16" cm="1">
        <f t="array" ref="N1103">_FV(Table1[[#This Row],[Company]],"52 week high",TRUE)</f>
        <v>117.94</v>
      </c>
      <c r="O1103" s="16" cm="1">
        <f t="array" ref="O1103">_FV(Table1[[#This Row],[Company]],"52 week low",TRUE)</f>
        <v>78.099999999999994</v>
      </c>
      <c r="P1103" s="17" cm="1">
        <f t="array" ref="P1103">_FV(Table1[[#This Row],[Company]],"Beta")</f>
        <v>0.69069999999999998</v>
      </c>
      <c r="Q1103" s="65" t="s">
        <v>4100</v>
      </c>
      <c r="R1103" s="19" t="s">
        <v>19</v>
      </c>
    </row>
    <row r="1104" spans="2:18" ht="38.25" x14ac:dyDescent="0.25">
      <c r="B1104" s="5" t="s">
        <v>4132</v>
      </c>
      <c r="C1104" s="6" t="s">
        <v>4133</v>
      </c>
      <c r="D1104" s="6" t="e" vm="1102">
        <v>#VALUE!</v>
      </c>
      <c r="E1104" s="5" t="s">
        <v>47</v>
      </c>
      <c r="F1104" s="5" t="s">
        <v>48</v>
      </c>
      <c r="G1104" s="5" t="s">
        <v>137</v>
      </c>
      <c r="H1104" s="5" t="s">
        <v>138</v>
      </c>
      <c r="I1104" s="5">
        <v>335314</v>
      </c>
      <c r="J1104" s="5" t="s">
        <v>18</v>
      </c>
      <c r="K1104" s="7" cm="1">
        <f t="array" ref="K1104">_FV(Table1[[#This Row],[Company]],"Market cap",TRUE)</f>
        <v>7079058220</v>
      </c>
      <c r="L1104" s="14" cm="1">
        <f t="array" ref="L1104">+_FV(Table1[[#This Row],[Company]],"price")</f>
        <v>46.28</v>
      </c>
      <c r="M1104" s="18">
        <f>+Table1[[#This Row],[Last Price]]/Table1[[#This Row],[52 week high]]</f>
        <v>0.77748845023099544</v>
      </c>
      <c r="N1104" s="16" cm="1">
        <f t="array" ref="N1104">_FV(Table1[[#This Row],[Company]],"52 week high",TRUE)</f>
        <v>59.524999999999999</v>
      </c>
      <c r="O1104" s="16" cm="1">
        <f t="array" ref="O1104">_FV(Table1[[#This Row],[Company]],"52 week low",TRUE)</f>
        <v>36.64</v>
      </c>
      <c r="P1104" s="17" cm="1">
        <f t="array" ref="P1104">_FV(Table1[[#This Row],[Company]],"Beta")</f>
        <v>1.3031999999999999</v>
      </c>
      <c r="Q1104" s="65" t="s">
        <v>4134</v>
      </c>
      <c r="R1104" s="19" t="s">
        <v>19</v>
      </c>
    </row>
    <row r="1105" spans="2:18" ht="38.25" x14ac:dyDescent="0.25">
      <c r="B1105" s="5" t="s">
        <v>4153</v>
      </c>
      <c r="C1105" s="6" t="s">
        <v>4154</v>
      </c>
      <c r="D1105" s="6" t="e" vm="1103">
        <v>#VALUE!</v>
      </c>
      <c r="E1105" s="5" t="s">
        <v>47</v>
      </c>
      <c r="F1105" s="5" t="s">
        <v>48</v>
      </c>
      <c r="G1105" s="5" t="s">
        <v>137</v>
      </c>
      <c r="H1105" s="5" t="s">
        <v>138</v>
      </c>
      <c r="I1105" s="5">
        <v>334413</v>
      </c>
      <c r="J1105" s="5" t="s">
        <v>18</v>
      </c>
      <c r="K1105" s="7" cm="1">
        <f t="array" ref="K1105">_FV(Table1[[#This Row],[Company]],"Market cap",TRUE)</f>
        <v>4410676456</v>
      </c>
      <c r="L1105" s="14" cm="1">
        <f t="array" ref="L1105">+_FV(Table1[[#This Row],[Company]],"price")</f>
        <v>26.36</v>
      </c>
      <c r="M1105" s="18">
        <f>+Table1[[#This Row],[Last Price]]/Table1[[#This Row],[52 week high]]</f>
        <v>0.81282762873882208</v>
      </c>
      <c r="N1105" s="16" cm="1">
        <f t="array" ref="N1105">_FV(Table1[[#This Row],[Company]],"52 week high",TRUE)</f>
        <v>32.43</v>
      </c>
      <c r="O1105" s="16" cm="1">
        <f t="array" ref="O1105">_FV(Table1[[#This Row],[Company]],"52 week low",TRUE)</f>
        <v>9.58</v>
      </c>
      <c r="P1105" s="17" cm="1">
        <f t="array" ref="P1105">_FV(Table1[[#This Row],[Company]],"Beta")</f>
        <v>1.405</v>
      </c>
      <c r="Q1105" s="65" t="s">
        <v>4155</v>
      </c>
      <c r="R1105" s="19" t="s">
        <v>19</v>
      </c>
    </row>
    <row r="1106" spans="2:18" ht="38.25" x14ac:dyDescent="0.25">
      <c r="B1106" s="5" t="s">
        <v>4195</v>
      </c>
      <c r="C1106" s="6" t="s">
        <v>4196</v>
      </c>
      <c r="D1106" s="6" t="e" vm="1104">
        <v>#VALUE!</v>
      </c>
      <c r="E1106" s="5" t="s">
        <v>47</v>
      </c>
      <c r="F1106" s="5" t="s">
        <v>48</v>
      </c>
      <c r="G1106" s="5" t="s">
        <v>779</v>
      </c>
      <c r="H1106" s="5" t="s">
        <v>779</v>
      </c>
      <c r="I1106" s="5">
        <v>444220</v>
      </c>
      <c r="J1106" s="5" t="s">
        <v>18</v>
      </c>
      <c r="K1106" s="7" cm="1">
        <f t="array" ref="K1106">_FV(Table1[[#This Row],[Company]],"Market cap",TRUE)</f>
        <v>6567874104</v>
      </c>
      <c r="L1106" s="14" cm="1">
        <f t="array" ref="L1106">+_FV(Table1[[#This Row],[Company]],"price")</f>
        <v>145.62</v>
      </c>
      <c r="M1106" s="18">
        <f>+Table1[[#This Row],[Last Price]]/Table1[[#This Row],[52 week high]]</f>
        <v>0.75982259326897994</v>
      </c>
      <c r="N1106" s="16" cm="1">
        <f t="array" ref="N1106">_FV(Table1[[#This Row],[Company]],"52 week high",TRUE)</f>
        <v>191.65</v>
      </c>
      <c r="O1106" s="16" cm="1">
        <f t="array" ref="O1106">_FV(Table1[[#This Row],[Company]],"52 week low",TRUE)</f>
        <v>97.36</v>
      </c>
      <c r="P1106" s="17" cm="1">
        <f t="array" ref="P1106">_FV(Table1[[#This Row],[Company]],"Beta")</f>
        <v>1.4401999999999999</v>
      </c>
      <c r="Q1106" s="65" t="s">
        <v>4197</v>
      </c>
      <c r="R1106" s="19" t="s">
        <v>26</v>
      </c>
    </row>
    <row r="1107" spans="2:18" ht="51" x14ac:dyDescent="0.25">
      <c r="B1107" s="5" t="s">
        <v>4207</v>
      </c>
      <c r="C1107" s="6" t="s">
        <v>4208</v>
      </c>
      <c r="D1107" s="6" t="e" vm="1105">
        <v>#VALUE!</v>
      </c>
      <c r="E1107" s="5" t="s">
        <v>47</v>
      </c>
      <c r="F1107" s="5" t="s">
        <v>91</v>
      </c>
      <c r="G1107" s="5" t="s">
        <v>308</v>
      </c>
      <c r="H1107" s="5" t="s">
        <v>309</v>
      </c>
      <c r="I1107" s="5">
        <v>525990</v>
      </c>
      <c r="J1107" s="5" t="s">
        <v>18</v>
      </c>
      <c r="K1107" s="7" cm="1">
        <f t="array" ref="K1107">_FV(Table1[[#This Row],[Company]],"Market cap",TRUE)</f>
        <v>316557395</v>
      </c>
      <c r="L1107" s="14" cm="1">
        <f t="array" ref="L1107">+_FV(Table1[[#This Row],[Company]],"price")</f>
        <v>1.925</v>
      </c>
      <c r="M1107" s="18">
        <f>+Table1[[#This Row],[Last Price]]/Table1[[#This Row],[52 week high]]</f>
        <v>0.25179856115107918</v>
      </c>
      <c r="N1107" s="16" cm="1">
        <f t="array" ref="N1107">_FV(Table1[[#This Row],[Company]],"52 week high",TRUE)</f>
        <v>7.6449999999999996</v>
      </c>
      <c r="O1107" s="16" cm="1">
        <f t="array" ref="O1107">_FV(Table1[[#This Row],[Company]],"52 week low",TRUE)</f>
        <v>1.03</v>
      </c>
      <c r="P1107" s="17" cm="1">
        <f t="array" ref="P1107">_FV(Table1[[#This Row],[Company]],"Beta")</f>
        <v>1.2129000000000001</v>
      </c>
      <c r="Q1107" s="65" t="s">
        <v>4209</v>
      </c>
      <c r="R1107" s="19" t="s">
        <v>26</v>
      </c>
    </row>
    <row r="1108" spans="2:18" ht="25.5" x14ac:dyDescent="0.25">
      <c r="B1108" s="5" t="s">
        <v>4231</v>
      </c>
      <c r="C1108" s="6" t="s">
        <v>4232</v>
      </c>
      <c r="D1108" s="6" t="e" vm="1106">
        <v>#VALUE!</v>
      </c>
      <c r="E1108" s="5" t="s">
        <v>47</v>
      </c>
      <c r="F1108" s="5" t="s">
        <v>48</v>
      </c>
      <c r="G1108" s="5" t="s">
        <v>195</v>
      </c>
      <c r="H1108" s="5" t="s">
        <v>195</v>
      </c>
      <c r="I1108" s="5">
        <v>335312</v>
      </c>
      <c r="J1108" s="5" t="s">
        <v>18</v>
      </c>
      <c r="K1108" s="7" cm="1">
        <f t="array" ref="K1108">_FV(Table1[[#This Row],[Company]],"Market cap",TRUE)</f>
        <v>9221531000</v>
      </c>
      <c r="L1108" s="14" cm="1">
        <f t="array" ref="L1108">+_FV(Table1[[#This Row],[Company]],"price")</f>
        <v>60.12</v>
      </c>
      <c r="M1108" s="18">
        <f>+Table1[[#This Row],[Last Price]]/Table1[[#This Row],[52 week high]]</f>
        <v>0.77764842840512216</v>
      </c>
      <c r="N1108" s="16" cm="1">
        <f t="array" ref="N1108">_FV(Table1[[#This Row],[Company]],"52 week high",TRUE)</f>
        <v>77.31</v>
      </c>
      <c r="O1108" s="16" cm="1">
        <f t="array" ref="O1108">_FV(Table1[[#This Row],[Company]],"52 week low",TRUE)</f>
        <v>46.58</v>
      </c>
      <c r="P1108" s="17" cm="1">
        <f t="array" ref="P1108">_FV(Table1[[#This Row],[Company]],"Beta")</f>
        <v>1.2150000000000001</v>
      </c>
      <c r="Q1108" s="65" t="s">
        <v>4233</v>
      </c>
      <c r="R1108" s="19" t="s">
        <v>26</v>
      </c>
    </row>
    <row r="1109" spans="2:18" ht="38.25" x14ac:dyDescent="0.25">
      <c r="B1109" s="5" t="s">
        <v>4240</v>
      </c>
      <c r="C1109" s="6" t="s">
        <v>4241</v>
      </c>
      <c r="D1109" s="6" t="e" vm="1107">
        <v>#VALUE!</v>
      </c>
      <c r="E1109" s="5" t="s">
        <v>47</v>
      </c>
      <c r="F1109" s="5" t="s">
        <v>48</v>
      </c>
      <c r="G1109" s="5" t="s">
        <v>49</v>
      </c>
      <c r="H1109" s="5" t="s">
        <v>50</v>
      </c>
      <c r="I1109" s="5">
        <v>332216</v>
      </c>
      <c r="J1109" s="5" t="s">
        <v>18</v>
      </c>
      <c r="K1109" s="7" cm="1">
        <f t="array" ref="K1109">_FV(Table1[[#This Row],[Company]],"Market cap",TRUE)</f>
        <v>12947938757</v>
      </c>
      <c r="L1109" s="14" cm="1">
        <f t="array" ref="L1109">+_FV(Table1[[#This Row],[Company]],"price")</f>
        <v>243.59</v>
      </c>
      <c r="M1109" s="18">
        <f>+Table1[[#This Row],[Last Price]]/Table1[[#This Row],[52 week high]]</f>
        <v>0.97193017456359099</v>
      </c>
      <c r="N1109" s="16" cm="1">
        <f t="array" ref="N1109">_FV(Table1[[#This Row],[Company]],"52 week high",TRUE)</f>
        <v>250.625</v>
      </c>
      <c r="O1109" s="16" cm="1">
        <f t="array" ref="O1109">_FV(Table1[[#This Row],[Company]],"52 week low",TRUE)</f>
        <v>190.08</v>
      </c>
      <c r="P1109" s="17" cm="1">
        <f t="array" ref="P1109">_FV(Table1[[#This Row],[Company]],"Beta")</f>
        <v>1.1127</v>
      </c>
      <c r="Q1109" s="65" t="s">
        <v>4242</v>
      </c>
      <c r="R1109" s="19" t="s">
        <v>19</v>
      </c>
    </row>
    <row r="1110" spans="2:18" ht="25.5" x14ac:dyDescent="0.25">
      <c r="B1110" s="5" t="s">
        <v>4282</v>
      </c>
      <c r="C1110" s="6" t="s">
        <v>4283</v>
      </c>
      <c r="D1110" s="6" t="e" vm="1108">
        <v>#VALUE!</v>
      </c>
      <c r="E1110" s="5" t="s">
        <v>47</v>
      </c>
      <c r="F1110" s="5" t="s">
        <v>257</v>
      </c>
      <c r="G1110" s="5" t="s">
        <v>280</v>
      </c>
      <c r="H1110" s="5" t="s">
        <v>280</v>
      </c>
      <c r="I1110" s="5">
        <v>481111</v>
      </c>
      <c r="J1110" s="5" t="s">
        <v>18</v>
      </c>
      <c r="K1110" s="7" cm="1">
        <f t="array" ref="K1110">_FV(Table1[[#This Row],[Company]],"Market cap",TRUE)</f>
        <v>21125696160</v>
      </c>
      <c r="L1110" s="14" cm="1">
        <f t="array" ref="L1110">+_FV(Table1[[#This Row],[Company]],"price")</f>
        <v>35.58</v>
      </c>
      <c r="M1110" s="18">
        <f>+Table1[[#This Row],[Last Price]]/Table1[[#This Row],[52 week high]]</f>
        <v>0.71017964071856277</v>
      </c>
      <c r="N1110" s="16" cm="1">
        <f t="array" ref="N1110">_FV(Table1[[#This Row],[Company]],"52 week high",TRUE)</f>
        <v>50.1</v>
      </c>
      <c r="O1110" s="16" cm="1">
        <f t="array" ref="O1110">_FV(Table1[[#This Row],[Company]],"52 week low",TRUE)</f>
        <v>30.2</v>
      </c>
      <c r="P1110" s="17" cm="1">
        <f t="array" ref="P1110">_FV(Table1[[#This Row],[Company]],"Beta")</f>
        <v>1.1477999999999999</v>
      </c>
      <c r="Q1110" s="65" t="s">
        <v>4284</v>
      </c>
      <c r="R1110" s="19" t="s">
        <v>19</v>
      </c>
    </row>
    <row r="1111" spans="2:18" ht="38.25" x14ac:dyDescent="0.25">
      <c r="B1111" s="5" t="s">
        <v>4299</v>
      </c>
      <c r="C1111" s="6" t="s">
        <v>4300</v>
      </c>
      <c r="D1111" s="6" t="e" vm="1109">
        <v>#VALUE!</v>
      </c>
      <c r="E1111" s="5" t="s">
        <v>47</v>
      </c>
      <c r="F1111" s="5" t="s">
        <v>48</v>
      </c>
      <c r="G1111" s="5" t="s">
        <v>212</v>
      </c>
      <c r="H1111" s="5" t="s">
        <v>212</v>
      </c>
      <c r="I1111" s="5">
        <v>336413</v>
      </c>
      <c r="J1111" s="5" t="s">
        <v>18</v>
      </c>
      <c r="K1111" s="7" cm="1">
        <f t="array" ref="K1111">_FV(Table1[[#This Row],[Company]],"Market cap",TRUE)</f>
        <v>3564938000</v>
      </c>
      <c r="L1111" s="14" cm="1">
        <f t="array" ref="L1111">+_FV(Table1[[#This Row],[Company]],"price")</f>
        <v>35.22</v>
      </c>
      <c r="M1111" s="18">
        <f>+Table1[[#This Row],[Last Price]]/Table1[[#This Row],[52 week high]]</f>
        <v>0.66065784413952222</v>
      </c>
      <c r="N1111" s="16" cm="1">
        <f t="array" ref="N1111">_FV(Table1[[#This Row],[Company]],"52 week high",TRUE)</f>
        <v>53.310499999999998</v>
      </c>
      <c r="O1111" s="16" cm="1">
        <f t="array" ref="O1111">_FV(Table1[[#This Row],[Company]],"52 week low",TRUE)</f>
        <v>21.14</v>
      </c>
      <c r="P1111" s="17" cm="1">
        <f t="array" ref="P1111">_FV(Table1[[#This Row],[Company]],"Beta")</f>
        <v>1.6362000000000001</v>
      </c>
      <c r="Q1111" s="65" t="s">
        <v>4301</v>
      </c>
      <c r="R1111" s="19" t="s">
        <v>19</v>
      </c>
    </row>
    <row r="1112" spans="2:18" ht="25.5" x14ac:dyDescent="0.25">
      <c r="B1112" s="5" t="s">
        <v>4302</v>
      </c>
      <c r="C1112" s="6" t="s">
        <v>4303</v>
      </c>
      <c r="D1112" s="6" t="e" vm="1110">
        <v>#VALUE!</v>
      </c>
      <c r="E1112" s="5" t="s">
        <v>47</v>
      </c>
      <c r="F1112" s="5" t="s">
        <v>257</v>
      </c>
      <c r="G1112" s="5" t="s">
        <v>280</v>
      </c>
      <c r="H1112" s="5" t="s">
        <v>280</v>
      </c>
      <c r="I1112" s="5">
        <v>481111</v>
      </c>
      <c r="J1112" s="5" t="s">
        <v>18</v>
      </c>
      <c r="K1112" s="7" cm="1">
        <f t="array" ref="K1112">_FV(Table1[[#This Row],[Company]],"Market cap",TRUE)</f>
        <v>2148841128</v>
      </c>
      <c r="L1112" s="14" cm="1">
        <f t="array" ref="L1112">+_FV(Table1[[#This Row],[Company]],"price")</f>
        <v>19.739999999999998</v>
      </c>
      <c r="M1112" s="18">
        <f>+Table1[[#This Row],[Last Price]]/Table1[[#This Row],[52 week high]]</f>
        <v>0.70104410824632424</v>
      </c>
      <c r="N1112" s="16" cm="1">
        <f t="array" ref="N1112">_FV(Table1[[#This Row],[Company]],"52 week high",TRUE)</f>
        <v>28.158000000000001</v>
      </c>
      <c r="O1112" s="16" cm="1">
        <f t="array" ref="O1112">_FV(Table1[[#This Row],[Company]],"52 week low",TRUE)</f>
        <v>15.8401</v>
      </c>
      <c r="P1112" s="17" cm="1">
        <f t="array" ref="P1112">_FV(Table1[[#This Row],[Company]],"Beta")</f>
        <v>1.1305000000000001</v>
      </c>
      <c r="Q1112" s="65" t="s">
        <v>4304</v>
      </c>
      <c r="R1112" s="19" t="s">
        <v>19</v>
      </c>
    </row>
    <row r="1113" spans="2:18" ht="38.25" x14ac:dyDescent="0.25">
      <c r="B1113" s="5" t="s">
        <v>4335</v>
      </c>
      <c r="C1113" s="6" t="s">
        <v>4336</v>
      </c>
      <c r="D1113" s="6" t="e" vm="1111">
        <v>#VALUE!</v>
      </c>
      <c r="E1113" s="5" t="s">
        <v>47</v>
      </c>
      <c r="F1113" s="5" t="s">
        <v>48</v>
      </c>
      <c r="G1113" s="5" t="s">
        <v>49</v>
      </c>
      <c r="H1113" s="5" t="s">
        <v>50</v>
      </c>
      <c r="I1113" s="5">
        <v>332216</v>
      </c>
      <c r="J1113" s="5" t="s">
        <v>18</v>
      </c>
      <c r="K1113" s="7" cm="1">
        <f t="array" ref="K1113">_FV(Table1[[#This Row],[Company]],"Market cap",TRUE)</f>
        <v>12746660000</v>
      </c>
      <c r="L1113" s="14" cm="1">
        <f t="array" ref="L1113">+_FV(Table1[[#This Row],[Company]],"price")</f>
        <v>85.83</v>
      </c>
      <c r="M1113" s="18">
        <f>+Table1[[#This Row],[Last Price]]/Table1[[#This Row],[52 week high]]</f>
        <v>0.48281487315070032</v>
      </c>
      <c r="N1113" s="16" cm="1">
        <f t="array" ref="N1113">_FV(Table1[[#This Row],[Company]],"52 week high",TRUE)</f>
        <v>177.77</v>
      </c>
      <c r="O1113" s="16" cm="1">
        <f t="array" ref="O1113">_FV(Table1[[#This Row],[Company]],"52 week low",TRUE)</f>
        <v>70.239999999999995</v>
      </c>
      <c r="P1113" s="17" cm="1">
        <f t="array" ref="P1113">_FV(Table1[[#This Row],[Company]],"Beta")</f>
        <v>1.2942</v>
      </c>
      <c r="Q1113" s="65" t="s">
        <v>4337</v>
      </c>
      <c r="R1113" s="19" t="s">
        <v>19</v>
      </c>
    </row>
    <row r="1114" spans="2:18" ht="25.5" x14ac:dyDescent="0.25">
      <c r="B1114" s="5" t="s">
        <v>4338</v>
      </c>
      <c r="C1114" s="6" t="s">
        <v>4339</v>
      </c>
      <c r="D1114" s="6" t="e" vm="1112">
        <v>#VALUE!</v>
      </c>
      <c r="E1114" s="5" t="s">
        <v>47</v>
      </c>
      <c r="F1114" s="5" t="s">
        <v>257</v>
      </c>
      <c r="G1114" s="5" t="s">
        <v>1723</v>
      </c>
      <c r="H1114" s="5" t="s">
        <v>1723</v>
      </c>
      <c r="I1114" s="5">
        <v>483111</v>
      </c>
      <c r="J1114" s="5" t="s">
        <v>18</v>
      </c>
      <c r="K1114" s="7" cm="1">
        <f t="array" ref="K1114">_FV(Table1[[#This Row],[Company]],"Market cap",TRUE)</f>
        <v>2341295520</v>
      </c>
      <c r="L1114" s="14" cm="1">
        <f t="array" ref="L1114">+_FV(Table1[[#This Row],[Company]],"price")</f>
        <v>22.8</v>
      </c>
      <c r="M1114" s="18">
        <f>+Table1[[#This Row],[Last Price]]/Table1[[#This Row],[52 week high]]</f>
        <v>0.67078552515445722</v>
      </c>
      <c r="N1114" s="16" cm="1">
        <f t="array" ref="N1114">_FV(Table1[[#This Row],[Company]],"52 week high",TRUE)</f>
        <v>33.99</v>
      </c>
      <c r="O1114" s="16" cm="1">
        <f t="array" ref="O1114">_FV(Table1[[#This Row],[Company]],"52 week low",TRUE)</f>
        <v>16.850000000000001</v>
      </c>
      <c r="P1114" s="17" cm="1">
        <f t="array" ref="P1114">_FV(Table1[[#This Row],[Company]],"Beta")</f>
        <v>1.0782</v>
      </c>
      <c r="Q1114" s="65" t="s">
        <v>4340</v>
      </c>
      <c r="R1114" s="19" t="s">
        <v>26</v>
      </c>
    </row>
    <row r="1115" spans="2:18" ht="38.25" x14ac:dyDescent="0.25">
      <c r="B1115" s="5" t="s">
        <v>4350</v>
      </c>
      <c r="C1115" s="6" t="s">
        <v>4351</v>
      </c>
      <c r="D1115" s="6" t="e" vm="1113">
        <v>#VALUE!</v>
      </c>
      <c r="E1115" s="5" t="s">
        <v>47</v>
      </c>
      <c r="F1115" s="5" t="s">
        <v>48</v>
      </c>
      <c r="G1115" s="5" t="s">
        <v>137</v>
      </c>
      <c r="H1115" s="5" t="s">
        <v>138</v>
      </c>
      <c r="I1115" s="5">
        <v>525990</v>
      </c>
      <c r="J1115" s="5" t="s">
        <v>18</v>
      </c>
      <c r="K1115" s="7" cm="1">
        <f t="array" ref="K1115">_FV(Table1[[#This Row],[Company]],"Market cap",TRUE)</f>
        <v>1469188488</v>
      </c>
      <c r="L1115" s="14" cm="1">
        <f t="array" ref="L1115">+_FV(Table1[[#This Row],[Company]],"price")</f>
        <v>9.51</v>
      </c>
      <c r="M1115" s="18">
        <f>+Table1[[#This Row],[Last Price]]/Table1[[#This Row],[52 week high]]</f>
        <v>0.52782896343494001</v>
      </c>
      <c r="N1115" s="16" cm="1">
        <f t="array" ref="N1115">_FV(Table1[[#This Row],[Company]],"52 week high",TRUE)</f>
        <v>18.017199999999999</v>
      </c>
      <c r="O1115" s="16" cm="1">
        <f t="array" ref="O1115">_FV(Table1[[#This Row],[Company]],"52 week low",TRUE)</f>
        <v>5.72</v>
      </c>
      <c r="P1115" s="17" cm="1">
        <f t="array" ref="P1115">_FV(Table1[[#This Row],[Company]],"Beta")</f>
        <v>2.7989999999999999</v>
      </c>
      <c r="Q1115" s="65" t="s">
        <v>4352</v>
      </c>
      <c r="R1115" s="19" t="s">
        <v>26</v>
      </c>
    </row>
    <row r="1116" spans="2:18" ht="38.25" x14ac:dyDescent="0.25">
      <c r="B1116" s="5" t="s">
        <v>4353</v>
      </c>
      <c r="C1116" s="6" t="s">
        <v>4354</v>
      </c>
      <c r="D1116" s="6" t="e" vm="1114">
        <v>#VALUE!</v>
      </c>
      <c r="E1116" s="5" t="s">
        <v>47</v>
      </c>
      <c r="F1116" s="5" t="s">
        <v>91</v>
      </c>
      <c r="G1116" s="5" t="s">
        <v>92</v>
      </c>
      <c r="H1116" s="5" t="s">
        <v>93</v>
      </c>
      <c r="I1116" s="5">
        <v>562211</v>
      </c>
      <c r="J1116" s="5" t="s">
        <v>18</v>
      </c>
      <c r="K1116" s="7" cm="1">
        <f t="array" ref="K1116">_FV(Table1[[#This Row],[Company]],"Market cap",TRUE)</f>
        <v>4867326816</v>
      </c>
      <c r="L1116" s="14" cm="1">
        <f t="array" ref="L1116">+_FV(Table1[[#This Row],[Company]],"price")</f>
        <v>52.8</v>
      </c>
      <c r="M1116" s="18">
        <f>+Table1[[#This Row],[Last Price]]/Table1[[#This Row],[52 week high]]</f>
        <v>0.87489643744821866</v>
      </c>
      <c r="N1116" s="16" cm="1">
        <f t="array" ref="N1116">_FV(Table1[[#This Row],[Company]],"52 week high",TRUE)</f>
        <v>60.35</v>
      </c>
      <c r="O1116" s="16" cm="1">
        <f t="array" ref="O1116">_FV(Table1[[#This Row],[Company]],"52 week low",TRUE)</f>
        <v>39.630000000000003</v>
      </c>
      <c r="P1116" s="17" cm="1">
        <f t="array" ref="P1116">_FV(Table1[[#This Row],[Company]],"Beta")</f>
        <v>1.2647999999999999</v>
      </c>
      <c r="Q1116" s="65" t="s">
        <v>4355</v>
      </c>
      <c r="R1116" s="19" t="s">
        <v>26</v>
      </c>
    </row>
    <row r="1117" spans="2:18" ht="38.25" x14ac:dyDescent="0.25">
      <c r="B1117" s="5" t="s">
        <v>4359</v>
      </c>
      <c r="C1117" s="6" t="s">
        <v>4360</v>
      </c>
      <c r="D1117" s="6" t="e" vm="1115">
        <v>#VALUE!</v>
      </c>
      <c r="E1117" s="5" t="s">
        <v>47</v>
      </c>
      <c r="F1117" s="5" t="s">
        <v>91</v>
      </c>
      <c r="G1117" s="5" t="s">
        <v>308</v>
      </c>
      <c r="H1117" s="5" t="s">
        <v>309</v>
      </c>
      <c r="I1117" s="5">
        <v>518210</v>
      </c>
      <c r="J1117" s="5" t="s">
        <v>18</v>
      </c>
      <c r="K1117" s="7" cm="1">
        <f t="array" ref="K1117">_FV(Table1[[#This Row],[Company]],"Market cap",TRUE)</f>
        <v>1315213812</v>
      </c>
      <c r="L1117" s="14" cm="1">
        <f t="array" ref="L1117">+_FV(Table1[[#This Row],[Company]],"price")</f>
        <v>13.55</v>
      </c>
      <c r="M1117" s="18">
        <f>+Table1[[#This Row],[Last Price]]/Table1[[#This Row],[52 week high]]</f>
        <v>0.47108969478255125</v>
      </c>
      <c r="N1117" s="16" cm="1">
        <f t="array" ref="N1117">_FV(Table1[[#This Row],[Company]],"52 week high",TRUE)</f>
        <v>28.763100000000001</v>
      </c>
      <c r="O1117" s="16" cm="1">
        <f t="array" ref="O1117">_FV(Table1[[#This Row],[Company]],"52 week low",TRUE)</f>
        <v>12.2201</v>
      </c>
      <c r="P1117" s="17" cm="1">
        <f t="array" ref="P1117">_FV(Table1[[#This Row],[Company]],"Beta")</f>
        <v>1.4179999999999999</v>
      </c>
      <c r="Q1117" s="65" t="s">
        <v>4361</v>
      </c>
      <c r="R1117" s="19" t="s">
        <v>19</v>
      </c>
    </row>
    <row r="1118" spans="2:18" ht="38.25" x14ac:dyDescent="0.25">
      <c r="B1118" s="5" t="s">
        <v>4389</v>
      </c>
      <c r="C1118" s="6" t="s">
        <v>4390</v>
      </c>
      <c r="D1118" s="6" t="e" vm="1116">
        <v>#VALUE!</v>
      </c>
      <c r="E1118" s="5" t="s">
        <v>47</v>
      </c>
      <c r="F1118" s="5" t="s">
        <v>257</v>
      </c>
      <c r="G1118" s="5" t="s">
        <v>280</v>
      </c>
      <c r="H1118" s="5" t="s">
        <v>280</v>
      </c>
      <c r="I1118" s="5">
        <v>525990</v>
      </c>
      <c r="J1118" s="5" t="s">
        <v>18</v>
      </c>
      <c r="K1118" s="7" cm="1">
        <f t="array" ref="K1118">_FV(Table1[[#This Row],[Company]],"Market cap",TRUE)</f>
        <v>1068521727</v>
      </c>
      <c r="L1118" s="14" cm="1">
        <f t="array" ref="L1118">+_FV(Table1[[#This Row],[Company]],"price")</f>
        <v>18.37</v>
      </c>
      <c r="M1118" s="18">
        <f>+Table1[[#This Row],[Last Price]]/Table1[[#This Row],[52 week high]]</f>
        <v>0.60013067624959171</v>
      </c>
      <c r="N1118" s="16" cm="1">
        <f t="array" ref="N1118">_FV(Table1[[#This Row],[Company]],"52 week high",TRUE)</f>
        <v>30.61</v>
      </c>
      <c r="O1118" s="16" cm="1">
        <f t="array" ref="O1118">_FV(Table1[[#This Row],[Company]],"52 week low",TRUE)</f>
        <v>13.25</v>
      </c>
      <c r="P1118" s="17" cm="1">
        <f t="array" ref="P1118">_FV(Table1[[#This Row],[Company]],"Beta")</f>
        <v>1.0920000000000001</v>
      </c>
      <c r="Q1118" s="65" t="s">
        <v>4391</v>
      </c>
      <c r="R1118" s="19" t="s">
        <v>26</v>
      </c>
    </row>
    <row r="1119" spans="2:18" ht="25.5" x14ac:dyDescent="0.25">
      <c r="B1119" s="5" t="s">
        <v>4398</v>
      </c>
      <c r="C1119" s="6" t="s">
        <v>4399</v>
      </c>
      <c r="D1119" s="6" t="e" vm="1117">
        <v>#VALUE!</v>
      </c>
      <c r="E1119" s="5" t="s">
        <v>47</v>
      </c>
      <c r="F1119" s="5" t="s">
        <v>48</v>
      </c>
      <c r="G1119" s="5" t="s">
        <v>137</v>
      </c>
      <c r="H1119" s="5" t="s">
        <v>138</v>
      </c>
      <c r="I1119" s="5">
        <v>334413</v>
      </c>
      <c r="J1119" s="5" t="s">
        <v>18</v>
      </c>
      <c r="K1119" s="7" cm="1">
        <f t="array" ref="K1119">_FV(Table1[[#This Row],[Company]],"Market cap",TRUE)</f>
        <v>2966327975</v>
      </c>
      <c r="L1119" s="14" cm="1">
        <f t="array" ref="L1119">+_FV(Table1[[#This Row],[Company]],"price")</f>
        <v>17.03</v>
      </c>
      <c r="M1119" s="18">
        <f>+Table1[[#This Row],[Last Price]]/Table1[[#This Row],[52 week high]]</f>
        <v>0.59922589725545394</v>
      </c>
      <c r="N1119" s="16" cm="1">
        <f t="array" ref="N1119">_FV(Table1[[#This Row],[Company]],"52 week high",TRUE)</f>
        <v>28.42</v>
      </c>
      <c r="O1119" s="16" cm="1">
        <f t="array" ref="O1119">_FV(Table1[[#This Row],[Company]],"52 week low",TRUE)</f>
        <v>12.78</v>
      </c>
      <c r="P1119" s="17" cm="1">
        <f t="array" ref="P1119">_FV(Table1[[#This Row],[Company]],"Beta")</f>
        <v>1.9138999999999999</v>
      </c>
      <c r="Q1119" s="65" t="s">
        <v>4400</v>
      </c>
      <c r="R1119" s="19" t="s">
        <v>19</v>
      </c>
    </row>
    <row r="1120" spans="2:18" ht="25.5" x14ac:dyDescent="0.25">
      <c r="B1120" s="5" t="s">
        <v>4401</v>
      </c>
      <c r="C1120" s="6" t="s">
        <v>4402</v>
      </c>
      <c r="D1120" s="6" t="e" vm="1118">
        <v>#VALUE!</v>
      </c>
      <c r="E1120" s="5" t="s">
        <v>47</v>
      </c>
      <c r="F1120" s="5" t="s">
        <v>48</v>
      </c>
      <c r="G1120" s="5" t="s">
        <v>137</v>
      </c>
      <c r="H1120" s="5" t="s">
        <v>138</v>
      </c>
      <c r="I1120" s="5">
        <v>221114</v>
      </c>
      <c r="J1120" s="5" t="s">
        <v>18</v>
      </c>
      <c r="K1120" s="7" cm="1">
        <f t="array" ref="K1120">_FV(Table1[[#This Row],[Company]],"Market cap",TRUE)</f>
        <v>5361689092</v>
      </c>
      <c r="L1120" s="14" cm="1">
        <f t="array" ref="L1120">+_FV(Table1[[#This Row],[Company]],"price")</f>
        <v>25.16</v>
      </c>
      <c r="M1120" s="18">
        <f>+Table1[[#This Row],[Last Price]]/Table1[[#This Row],[52 week high]]</f>
        <v>0.64298492205468949</v>
      </c>
      <c r="N1120" s="16" cm="1">
        <f t="array" ref="N1120">_FV(Table1[[#This Row],[Company]],"52 week high",TRUE)</f>
        <v>39.130000000000003</v>
      </c>
      <c r="O1120" s="16" cm="1">
        <f t="array" ref="O1120">_FV(Table1[[#This Row],[Company]],"52 week low",TRUE)</f>
        <v>16.8</v>
      </c>
      <c r="P1120" s="17" cm="1">
        <f t="array" ref="P1120">_FV(Table1[[#This Row],[Company]],"Beta")</f>
        <v>2.2502</v>
      </c>
      <c r="Q1120" s="65" t="s">
        <v>4403</v>
      </c>
      <c r="R1120" s="19" t="s">
        <v>19</v>
      </c>
    </row>
    <row r="1121" spans="2:18" ht="25.5" x14ac:dyDescent="0.25">
      <c r="B1121" s="5" t="s">
        <v>4413</v>
      </c>
      <c r="C1121" s="6" t="s">
        <v>4414</v>
      </c>
      <c r="D1121" s="6" t="e" vm="1119">
        <v>#VALUE!</v>
      </c>
      <c r="E1121" s="5" t="s">
        <v>47</v>
      </c>
      <c r="F1121" s="5" t="s">
        <v>48</v>
      </c>
      <c r="G1121" s="5" t="s">
        <v>49</v>
      </c>
      <c r="H1121" s="5" t="s">
        <v>50</v>
      </c>
      <c r="I1121" s="5">
        <v>525990</v>
      </c>
      <c r="J1121" s="5" t="s">
        <v>18</v>
      </c>
      <c r="K1121" s="7" cm="1">
        <f t="array" ref="K1121">_FV(Table1[[#This Row],[Company]],"Market cap",TRUE)</f>
        <v>808470261</v>
      </c>
      <c r="L1121" s="14" cm="1">
        <f t="array" ref="L1121">+_FV(Table1[[#This Row],[Company]],"price")</f>
        <v>13.62</v>
      </c>
      <c r="M1121" s="18">
        <f>+Table1[[#This Row],[Last Price]]/Table1[[#This Row],[52 week high]]</f>
        <v>0.47823033707865165</v>
      </c>
      <c r="N1121" s="16" cm="1">
        <f t="array" ref="N1121">_FV(Table1[[#This Row],[Company]],"52 week high",TRUE)</f>
        <v>28.48</v>
      </c>
      <c r="O1121" s="16" cm="1">
        <f t="array" ref="O1121">_FV(Table1[[#This Row],[Company]],"52 week low",TRUE)</f>
        <v>8.75</v>
      </c>
      <c r="P1121" s="17" cm="1">
        <f t="array" ref="P1121">_FV(Table1[[#This Row],[Company]],"Beta")</f>
        <v>-0.90600000000000003</v>
      </c>
      <c r="Q1121" s="65" t="s">
        <v>4415</v>
      </c>
      <c r="R1121" s="19" t="s">
        <v>37</v>
      </c>
    </row>
    <row r="1122" spans="2:18" ht="51" x14ac:dyDescent="0.25">
      <c r="B1122" s="5" t="s">
        <v>4515</v>
      </c>
      <c r="C1122" s="6" t="s">
        <v>4516</v>
      </c>
      <c r="D1122" s="6" t="e" vm="1120">
        <v>#VALUE!</v>
      </c>
      <c r="E1122" s="5" t="s">
        <v>47</v>
      </c>
      <c r="F1122" s="5" t="s">
        <v>48</v>
      </c>
      <c r="G1122" s="5" t="s">
        <v>49</v>
      </c>
      <c r="H1122" s="5" t="s">
        <v>351</v>
      </c>
      <c r="I1122" s="5">
        <v>333120</v>
      </c>
      <c r="J1122" s="5" t="s">
        <v>18</v>
      </c>
      <c r="K1122" s="7" cm="1">
        <f t="array" ref="K1122">_FV(Table1[[#This Row],[Company]],"Market cap",TRUE)</f>
        <v>3063825000</v>
      </c>
      <c r="L1122" s="14" cm="1">
        <f t="array" ref="L1122">+_FV(Table1[[#This Row],[Company]],"price")</f>
        <v>50.55</v>
      </c>
      <c r="M1122" s="18">
        <f>+Table1[[#This Row],[Last Price]]/Table1[[#This Row],[52 week high]]</f>
        <v>0.99449144206177453</v>
      </c>
      <c r="N1122" s="16" cm="1">
        <f t="array" ref="N1122">_FV(Table1[[#This Row],[Company]],"52 week high",TRUE)</f>
        <v>50.83</v>
      </c>
      <c r="O1122" s="16" cm="1">
        <f t="array" ref="O1122">_FV(Table1[[#This Row],[Company]],"52 week low",TRUE)</f>
        <v>26.64</v>
      </c>
      <c r="P1122" s="17" cm="1">
        <f t="array" ref="P1122">_FV(Table1[[#This Row],[Company]],"Beta")</f>
        <v>1.7281</v>
      </c>
      <c r="Q1122" s="65" t="s">
        <v>4517</v>
      </c>
      <c r="R1122" s="19" t="s">
        <v>26</v>
      </c>
    </row>
    <row r="1123" spans="2:18" ht="25.5" x14ac:dyDescent="0.25">
      <c r="B1123" s="5" t="s">
        <v>4521</v>
      </c>
      <c r="C1123" s="6" t="s">
        <v>4522</v>
      </c>
      <c r="D1123" s="6" t="e" vm="1121">
        <v>#VALUE!</v>
      </c>
      <c r="E1123" s="5" t="s">
        <v>47</v>
      </c>
      <c r="F1123" s="5" t="s">
        <v>48</v>
      </c>
      <c r="G1123" s="5" t="s">
        <v>212</v>
      </c>
      <c r="H1123" s="5" t="s">
        <v>212</v>
      </c>
      <c r="I1123" s="5">
        <v>525990</v>
      </c>
      <c r="J1123" s="5" t="s">
        <v>18</v>
      </c>
      <c r="K1123" s="7" cm="1">
        <f t="array" ref="K1123">_FV(Table1[[#This Row],[Company]],"Market cap",TRUE)</f>
        <v>266964750</v>
      </c>
      <c r="L1123" s="14" cm="1">
        <f t="array" ref="L1123">+_FV(Table1[[#This Row],[Company]],"price")</f>
        <v>1.875</v>
      </c>
      <c r="M1123" s="18">
        <f>+Table1[[#This Row],[Last Price]]/Table1[[#This Row],[52 week high]]</f>
        <v>0.14775413711583926</v>
      </c>
      <c r="N1123" s="16" cm="1">
        <f t="array" ref="N1123">_FV(Table1[[#This Row],[Company]],"52 week high",TRUE)</f>
        <v>12.69</v>
      </c>
      <c r="O1123" s="16" cm="1">
        <f t="array" ref="O1123">_FV(Table1[[#This Row],[Company]],"52 week low",TRUE)</f>
        <v>1.29</v>
      </c>
      <c r="P1123" s="17" cm="1">
        <f t="array" ref="P1123">_FV(Table1[[#This Row],[Company]],"Beta")</f>
        <v>1.274</v>
      </c>
      <c r="Q1123" s="65" t="s">
        <v>4523</v>
      </c>
      <c r="R1123" s="19" t="s">
        <v>19</v>
      </c>
    </row>
    <row r="1124" spans="2:18" ht="38.25" x14ac:dyDescent="0.25">
      <c r="B1124" s="5" t="s">
        <v>4527</v>
      </c>
      <c r="C1124" s="6" t="s">
        <v>4528</v>
      </c>
      <c r="D1124" s="6" t="e" vm="1122">
        <v>#VALUE!</v>
      </c>
      <c r="E1124" s="5" t="s">
        <v>47</v>
      </c>
      <c r="F1124" s="5" t="s">
        <v>91</v>
      </c>
      <c r="G1124" s="5" t="s">
        <v>92</v>
      </c>
      <c r="H1124" s="5" t="s">
        <v>93</v>
      </c>
      <c r="I1124" s="5">
        <v>541330</v>
      </c>
      <c r="J1124" s="5" t="s">
        <v>18</v>
      </c>
      <c r="K1124" s="7" cm="1">
        <f t="array" ref="K1124">_FV(Table1[[#This Row],[Company]],"Market cap",TRUE)</f>
        <v>8155246350</v>
      </c>
      <c r="L1124" s="14" cm="1">
        <f t="array" ref="L1124">+_FV(Table1[[#This Row],[Company]],"price")</f>
        <v>153.22</v>
      </c>
      <c r="M1124" s="18">
        <f>+Table1[[#This Row],[Last Price]]/Table1[[#This Row],[52 week high]]</f>
        <v>0.90155928214180647</v>
      </c>
      <c r="N1124" s="16" cm="1">
        <f t="array" ref="N1124">_FV(Table1[[#This Row],[Company]],"52 week high",TRUE)</f>
        <v>169.95</v>
      </c>
      <c r="O1124" s="16" cm="1">
        <f t="array" ref="O1124">_FV(Table1[[#This Row],[Company]],"52 week low",TRUE)</f>
        <v>118.55</v>
      </c>
      <c r="P1124" s="17" cm="1">
        <f t="array" ref="P1124">_FV(Table1[[#This Row],[Company]],"Beta")</f>
        <v>0.93659999999999999</v>
      </c>
      <c r="Q1124" s="65" t="s">
        <v>4529</v>
      </c>
      <c r="R1124" s="19" t="s">
        <v>26</v>
      </c>
    </row>
    <row r="1125" spans="2:18" ht="38.25" x14ac:dyDescent="0.25">
      <c r="B1125" s="5" t="s">
        <v>4536</v>
      </c>
      <c r="C1125" s="6" t="s">
        <v>4537</v>
      </c>
      <c r="D1125" s="6" t="e" vm="1123">
        <v>#VALUE!</v>
      </c>
      <c r="E1125" s="5" t="s">
        <v>47</v>
      </c>
      <c r="F1125" s="5" t="s">
        <v>48</v>
      </c>
      <c r="G1125" s="5" t="s">
        <v>212</v>
      </c>
      <c r="H1125" s="5" t="s">
        <v>212</v>
      </c>
      <c r="I1125" s="5">
        <v>336411</v>
      </c>
      <c r="J1125" s="5" t="s">
        <v>18</v>
      </c>
      <c r="K1125" s="7" cm="1">
        <f t="array" ref="K1125">_FV(Table1[[#This Row],[Company]],"Market cap",TRUE)</f>
        <v>14880188662</v>
      </c>
      <c r="L1125" s="14" cm="1">
        <f t="array" ref="L1125">+_FV(Table1[[#This Row],[Company]],"price")</f>
        <v>71.275000000000006</v>
      </c>
      <c r="M1125" s="18">
        <f>+Table1[[#This Row],[Last Price]]/Table1[[#This Row],[52 week high]]</f>
        <v>0.93647352516095128</v>
      </c>
      <c r="N1125" s="16" cm="1">
        <f t="array" ref="N1125">_FV(Table1[[#This Row],[Company]],"52 week high",TRUE)</f>
        <v>76.11</v>
      </c>
      <c r="O1125" s="16" cm="1">
        <f t="array" ref="O1125">_FV(Table1[[#This Row],[Company]],"52 week low",TRUE)</f>
        <v>57.11</v>
      </c>
      <c r="P1125" s="17" cm="1">
        <f t="array" ref="P1125">_FV(Table1[[#This Row],[Company]],"Beta")</f>
        <v>1.4728000000000001</v>
      </c>
      <c r="Q1125" s="65" t="s">
        <v>4538</v>
      </c>
      <c r="R1125" s="19" t="s">
        <v>19</v>
      </c>
    </row>
    <row r="1126" spans="2:18" ht="38.25" x14ac:dyDescent="0.25">
      <c r="B1126" s="5" t="s">
        <v>4557</v>
      </c>
      <c r="C1126" s="6" t="s">
        <v>4558</v>
      </c>
      <c r="D1126" s="6" t="e" vm="1124">
        <v>#VALUE!</v>
      </c>
      <c r="E1126" s="5" t="s">
        <v>47</v>
      </c>
      <c r="F1126" s="5" t="s">
        <v>48</v>
      </c>
      <c r="G1126" s="5" t="s">
        <v>49</v>
      </c>
      <c r="H1126" s="5" t="s">
        <v>50</v>
      </c>
      <c r="I1126" s="5">
        <v>332991</v>
      </c>
      <c r="J1126" s="5" t="s">
        <v>18</v>
      </c>
      <c r="K1126" s="7" cm="1">
        <f t="array" ref="K1126">_FV(Table1[[#This Row],[Company]],"Market cap",TRUE)</f>
        <v>5919873354</v>
      </c>
      <c r="L1126" s="14" cm="1">
        <f t="array" ref="L1126">+_FV(Table1[[#This Row],[Company]],"price")</f>
        <v>81.38</v>
      </c>
      <c r="M1126" s="18">
        <f>+Table1[[#This Row],[Last Price]]/Table1[[#This Row],[52 week high]]</f>
        <v>0.98786113134255882</v>
      </c>
      <c r="N1126" s="16" cm="1">
        <f t="array" ref="N1126">_FV(Table1[[#This Row],[Company]],"52 week high",TRUE)</f>
        <v>82.38</v>
      </c>
      <c r="O1126" s="16" cm="1">
        <f t="array" ref="O1126">_FV(Table1[[#This Row],[Company]],"52 week low",TRUE)</f>
        <v>50.85</v>
      </c>
      <c r="P1126" s="17" cm="1">
        <f t="array" ref="P1126">_FV(Table1[[#This Row],[Company]],"Beta")</f>
        <v>1.5842000000000001</v>
      </c>
      <c r="Q1126" s="65" t="s">
        <v>4559</v>
      </c>
      <c r="R1126" s="19" t="s">
        <v>19</v>
      </c>
    </row>
    <row r="1127" spans="2:18" ht="38.25" x14ac:dyDescent="0.25">
      <c r="B1127" s="5" t="s">
        <v>4577</v>
      </c>
      <c r="C1127" s="6" t="s">
        <v>4578</v>
      </c>
      <c r="D1127" s="6" t="e" vm="1125">
        <v>#VALUE!</v>
      </c>
      <c r="E1127" s="5" t="s">
        <v>47</v>
      </c>
      <c r="F1127" s="5" t="s">
        <v>48</v>
      </c>
      <c r="G1127" s="5" t="s">
        <v>137</v>
      </c>
      <c r="H1127" s="5" t="s">
        <v>890</v>
      </c>
      <c r="I1127" s="5">
        <v>333611</v>
      </c>
      <c r="J1127" s="5" t="s">
        <v>18</v>
      </c>
      <c r="K1127" s="7" cm="1">
        <f t="array" ref="K1127">_FV(Table1[[#This Row],[Company]],"Market cap",TRUE)</f>
        <v>522711827</v>
      </c>
      <c r="L1127" s="14" cm="1">
        <f t="array" ref="L1127">+_FV(Table1[[#This Row],[Company]],"price")</f>
        <v>12.46</v>
      </c>
      <c r="M1127" s="18">
        <f>+Table1[[#This Row],[Last Price]]/Table1[[#This Row],[52 week high]]</f>
        <v>0.49731188160305256</v>
      </c>
      <c r="N1127" s="16" cm="1">
        <f t="array" ref="N1127">_FV(Table1[[#This Row],[Company]],"52 week high",TRUE)</f>
        <v>25.0547</v>
      </c>
      <c r="O1127" s="16" cm="1">
        <f t="array" ref="O1127">_FV(Table1[[#This Row],[Company]],"52 week low",TRUE)</f>
        <v>8.4600000000000009</v>
      </c>
      <c r="P1127" s="17" cm="1">
        <f t="array" ref="P1127">_FV(Table1[[#This Row],[Company]],"Beta")</f>
        <v>1.8109</v>
      </c>
      <c r="Q1127" s="65" t="s">
        <v>4579</v>
      </c>
      <c r="R1127" s="19" t="s">
        <v>19</v>
      </c>
    </row>
    <row r="1128" spans="2:18" ht="25.5" x14ac:dyDescent="0.25">
      <c r="B1128" s="5" t="s">
        <v>4589</v>
      </c>
      <c r="C1128" s="6" t="s">
        <v>4590</v>
      </c>
      <c r="D1128" s="6" t="e" vm="1126">
        <v>#VALUE!</v>
      </c>
      <c r="E1128" s="5" t="s">
        <v>47</v>
      </c>
      <c r="F1128" s="5" t="s">
        <v>48</v>
      </c>
      <c r="G1128" s="5" t="s">
        <v>195</v>
      </c>
      <c r="H1128" s="5" t="s">
        <v>195</v>
      </c>
      <c r="I1128" s="5">
        <v>333120</v>
      </c>
      <c r="J1128" s="5" t="s">
        <v>18</v>
      </c>
      <c r="K1128" s="7" cm="1">
        <f t="array" ref="K1128">_FV(Table1[[#This Row],[Company]],"Market cap",TRUE)</f>
        <v>40440810343</v>
      </c>
      <c r="L1128" s="14" cm="1">
        <f t="array" ref="L1128">+_FV(Table1[[#This Row],[Company]],"price")</f>
        <v>175.595</v>
      </c>
      <c r="M1128" s="18">
        <f>+Table1[[#This Row],[Last Price]]/Table1[[#This Row],[52 week high]]</f>
        <v>0.90206000205486492</v>
      </c>
      <c r="N1128" s="16" cm="1">
        <f t="array" ref="N1128">_FV(Table1[[#This Row],[Company]],"52 week high",TRUE)</f>
        <v>194.66</v>
      </c>
      <c r="O1128" s="16" cm="1">
        <f t="array" ref="O1128">_FV(Table1[[#This Row],[Company]],"52 week low",TRUE)</f>
        <v>120.64</v>
      </c>
      <c r="P1128" s="17" cm="1">
        <f t="array" ref="P1128">_FV(Table1[[#This Row],[Company]],"Beta")</f>
        <v>1.0649999999999999</v>
      </c>
      <c r="Q1128" s="65" t="s">
        <v>4591</v>
      </c>
      <c r="R1128" s="19" t="s">
        <v>26</v>
      </c>
    </row>
    <row r="1129" spans="2:18" ht="51" x14ac:dyDescent="0.25">
      <c r="B1129" s="5" t="s">
        <v>4592</v>
      </c>
      <c r="C1129" s="6" t="s">
        <v>4593</v>
      </c>
      <c r="D1129" s="6" t="e" vm="1127">
        <v>#VALUE!</v>
      </c>
      <c r="E1129" s="5" t="s">
        <v>47</v>
      </c>
      <c r="F1129" s="5" t="s">
        <v>48</v>
      </c>
      <c r="G1129" s="5" t="s">
        <v>212</v>
      </c>
      <c r="H1129" s="5" t="s">
        <v>212</v>
      </c>
      <c r="I1129" s="5">
        <v>336413</v>
      </c>
      <c r="J1129" s="5" t="s">
        <v>18</v>
      </c>
      <c r="K1129" s="7" cm="1">
        <f t="array" ref="K1129">_FV(Table1[[#This Row],[Company]],"Market cap",TRUE)</f>
        <v>38383845759</v>
      </c>
      <c r="L1129" s="14" cm="1">
        <f t="array" ref="L1129">+_FV(Table1[[#This Row],[Company]],"price")</f>
        <v>705.91499999999996</v>
      </c>
      <c r="M1129" s="18">
        <f>+Table1[[#This Row],[Last Price]]/Table1[[#This Row],[52 week high]]</f>
        <v>0.98453974895397489</v>
      </c>
      <c r="N1129" s="16" cm="1">
        <f t="array" ref="N1129">_FV(Table1[[#This Row],[Company]],"52 week high",TRUE)</f>
        <v>717</v>
      </c>
      <c r="O1129" s="16" cm="1">
        <f t="array" ref="O1129">_FV(Table1[[#This Row],[Company]],"52 week low",TRUE)</f>
        <v>486.24779999999998</v>
      </c>
      <c r="P1129" s="17" cm="1">
        <f t="array" ref="P1129">_FV(Table1[[#This Row],[Company]],"Beta")</f>
        <v>1.3807</v>
      </c>
      <c r="Q1129" s="65" t="s">
        <v>4594</v>
      </c>
      <c r="R1129" s="19" t="s">
        <v>19</v>
      </c>
    </row>
    <row r="1130" spans="2:18" ht="38.25" x14ac:dyDescent="0.25">
      <c r="B1130" s="5" t="s">
        <v>4598</v>
      </c>
      <c r="C1130" s="6" t="s">
        <v>4599</v>
      </c>
      <c r="D1130" s="6" t="e" vm="1128">
        <v>#VALUE!</v>
      </c>
      <c r="E1130" s="5" t="s">
        <v>47</v>
      </c>
      <c r="F1130" s="5" t="s">
        <v>91</v>
      </c>
      <c r="G1130" s="5" t="s">
        <v>308</v>
      </c>
      <c r="H1130" s="5" t="s">
        <v>915</v>
      </c>
      <c r="I1130" s="5">
        <v>561450</v>
      </c>
      <c r="J1130" s="5" t="s">
        <v>18</v>
      </c>
      <c r="K1130" s="7" cm="1">
        <f t="array" ref="K1130">_FV(Table1[[#This Row],[Company]],"Market cap",TRUE)</f>
        <v>13435044000</v>
      </c>
      <c r="L1130" s="14" cm="1">
        <f t="array" ref="L1130">+_FV(Table1[[#This Row],[Company]],"price")</f>
        <v>69.72</v>
      </c>
      <c r="M1130" s="18">
        <f>+Table1[[#This Row],[Last Price]]/Table1[[#This Row],[52 week high]]</f>
        <v>0.662548702841395</v>
      </c>
      <c r="N1130" s="16" cm="1">
        <f t="array" ref="N1130">_FV(Table1[[#This Row],[Company]],"52 week high",TRUE)</f>
        <v>105.23</v>
      </c>
      <c r="O1130" s="16" cm="1">
        <f t="array" ref="O1130">_FV(Table1[[#This Row],[Company]],"52 week low",TRUE)</f>
        <v>50.32</v>
      </c>
      <c r="P1130" s="17" cm="1">
        <f t="array" ref="P1130">_FV(Table1[[#This Row],[Company]],"Beta")</f>
        <v>1.3499000000000001</v>
      </c>
      <c r="Q1130" s="65" t="s">
        <v>4600</v>
      </c>
      <c r="R1130" s="19" t="s">
        <v>19</v>
      </c>
    </row>
    <row r="1131" spans="2:18" ht="25.5" x14ac:dyDescent="0.25">
      <c r="B1131" s="5" t="s">
        <v>4607</v>
      </c>
      <c r="C1131" s="6" t="s">
        <v>4608</v>
      </c>
      <c r="D1131" s="6" t="e" vm="1129">
        <v>#VALUE!</v>
      </c>
      <c r="E1131" s="5" t="s">
        <v>47</v>
      </c>
      <c r="F1131" s="5" t="s">
        <v>48</v>
      </c>
      <c r="G1131" s="5" t="s">
        <v>195</v>
      </c>
      <c r="H1131" s="5" t="s">
        <v>195</v>
      </c>
      <c r="I1131" s="5">
        <v>326199</v>
      </c>
      <c r="J1131" s="5" t="s">
        <v>18</v>
      </c>
      <c r="K1131" s="7" cm="1">
        <f t="array" ref="K1131">_FV(Table1[[#This Row],[Company]],"Market cap",TRUE)</f>
        <v>5514354600</v>
      </c>
      <c r="L1131" s="14" cm="1">
        <f t="array" ref="L1131">+_FV(Table1[[#This Row],[Company]],"price")</f>
        <v>50.25</v>
      </c>
      <c r="M1131" s="18">
        <f>+Table1[[#This Row],[Last Price]]/Table1[[#This Row],[52 week high]]</f>
        <v>0.51927250180841167</v>
      </c>
      <c r="N1131" s="16" cm="1">
        <f t="array" ref="N1131">_FV(Table1[[#This Row],[Company]],"52 week high",TRUE)</f>
        <v>96.77</v>
      </c>
      <c r="O1131" s="16" cm="1">
        <f t="array" ref="O1131">_FV(Table1[[#This Row],[Company]],"52 week low",TRUE)</f>
        <v>38.68</v>
      </c>
      <c r="P1131" s="17" cm="1">
        <f t="array" ref="P1131">_FV(Table1[[#This Row],[Company]],"Beta")</f>
        <v>1.4841</v>
      </c>
      <c r="Q1131" s="65" t="s">
        <v>4609</v>
      </c>
      <c r="R1131" s="19" t="s">
        <v>26</v>
      </c>
    </row>
    <row r="1132" spans="2:18" ht="38.25" x14ac:dyDescent="0.25">
      <c r="B1132" s="5" t="s">
        <v>4616</v>
      </c>
      <c r="C1132" s="6" t="s">
        <v>4617</v>
      </c>
      <c r="D1132" s="6" t="e" vm="1130">
        <v>#VALUE!</v>
      </c>
      <c r="E1132" s="5" t="s">
        <v>47</v>
      </c>
      <c r="F1132" s="5" t="s">
        <v>48</v>
      </c>
      <c r="G1132" s="5" t="s">
        <v>49</v>
      </c>
      <c r="H1132" s="5" t="s">
        <v>351</v>
      </c>
      <c r="I1132" s="5">
        <v>336510</v>
      </c>
      <c r="J1132" s="5" t="s">
        <v>18</v>
      </c>
      <c r="K1132" s="12" cm="1">
        <f t="array" ref="K1132">_FV(Table1[[#This Row],[Company]],"Market cap",TRUE)</f>
        <v>1426660000</v>
      </c>
      <c r="L1132" s="14" cm="1">
        <f t="array" ref="L1132">+_FV(Table1[[#This Row],[Company]],"price")</f>
        <v>289.89999999999998</v>
      </c>
      <c r="M1132" s="18">
        <f>+Table1[[#This Row],[Last Price]]/Table1[[#This Row],[52 week high]]</f>
        <v>0.6957143611379093</v>
      </c>
      <c r="N1132" s="16" cm="1">
        <f t="array" ref="N1132">_FV(Table1[[#This Row],[Company]],"52 week high",TRUE)</f>
        <v>416.69400000000002</v>
      </c>
      <c r="O1132" s="16" cm="1">
        <f t="array" ref="O1132">_FV(Table1[[#This Row],[Company]],"52 week low",TRUE)</f>
        <v>147.37</v>
      </c>
      <c r="P1132" s="17" cm="1">
        <f t="array" ref="P1132">_FV(Table1[[#This Row],[Company]],"Beta")</f>
        <v>2.2477999999999998</v>
      </c>
      <c r="Q1132" s="65" t="s">
        <v>4618</v>
      </c>
      <c r="R1132" s="19" t="s">
        <v>19</v>
      </c>
    </row>
    <row r="1133" spans="2:18" ht="25.5" x14ac:dyDescent="0.25">
      <c r="B1133" s="5" t="s">
        <v>4628</v>
      </c>
      <c r="C1133" s="6" t="s">
        <v>4629</v>
      </c>
      <c r="D1133" s="6" t="e" vm="1131">
        <v>#VALUE!</v>
      </c>
      <c r="E1133" s="5" t="s">
        <v>47</v>
      </c>
      <c r="F1133" s="5" t="s">
        <v>48</v>
      </c>
      <c r="G1133" s="5" t="s">
        <v>137</v>
      </c>
      <c r="H1133" s="5" t="s">
        <v>138</v>
      </c>
      <c r="I1133" s="5">
        <v>336390</v>
      </c>
      <c r="J1133" s="5" t="s">
        <v>18</v>
      </c>
      <c r="K1133" s="7" cm="1">
        <f t="array" ref="K1133">_FV(Table1[[#This Row],[Company]],"Market cap",TRUE)</f>
        <v>204467903</v>
      </c>
      <c r="L1133" s="14" cm="1">
        <f t="array" ref="L1133">+_FV(Table1[[#This Row],[Company]],"price")</f>
        <v>1.3149999999999999</v>
      </c>
      <c r="M1133" s="18">
        <f>+Table1[[#This Row],[Last Price]]/Table1[[#This Row],[52 week high]]</f>
        <v>6.6582278481012655E-2</v>
      </c>
      <c r="N1133" s="16" cm="1">
        <f t="array" ref="N1133">_FV(Table1[[#This Row],[Company]],"52 week high",TRUE)</f>
        <v>19.75</v>
      </c>
      <c r="O1133" s="16" cm="1">
        <f t="array" ref="O1133">_FV(Table1[[#This Row],[Company]],"52 week low",TRUE)</f>
        <v>1.0315000000000001</v>
      </c>
      <c r="P1133" s="17" cm="1">
        <f t="array" ref="P1133">_FV(Table1[[#This Row],[Company]],"Beta")</f>
        <v>1.63</v>
      </c>
      <c r="Q1133" s="65" t="s">
        <v>4630</v>
      </c>
      <c r="R1133" s="19" t="s">
        <v>37</v>
      </c>
    </row>
    <row r="1134" spans="2:18" ht="51" x14ac:dyDescent="0.25">
      <c r="B1134" s="5" t="s">
        <v>4631</v>
      </c>
      <c r="C1134" s="6" t="s">
        <v>4632</v>
      </c>
      <c r="D1134" s="6" t="e" vm="1132">
        <v>#VALUE!</v>
      </c>
      <c r="E1134" s="5" t="s">
        <v>47</v>
      </c>
      <c r="F1134" s="5" t="s">
        <v>48</v>
      </c>
      <c r="G1134" s="5" t="s">
        <v>212</v>
      </c>
      <c r="H1134" s="5" t="s">
        <v>212</v>
      </c>
      <c r="I1134" s="5">
        <v>336413</v>
      </c>
      <c r="J1134" s="5" t="s">
        <v>18</v>
      </c>
      <c r="K1134" s="7" cm="1">
        <f t="array" ref="K1134">_FV(Table1[[#This Row],[Company]],"Market cap",TRUE)</f>
        <v>709819874</v>
      </c>
      <c r="L1134" s="14" cm="1">
        <f t="array" ref="L1134">+_FV(Table1[[#This Row],[Company]],"price")</f>
        <v>10.92</v>
      </c>
      <c r="M1134" s="18">
        <f>+Table1[[#This Row],[Last Price]]/Table1[[#This Row],[52 week high]]</f>
        <v>0.39210053859964089</v>
      </c>
      <c r="N1134" s="16" cm="1">
        <f t="array" ref="N1134">_FV(Table1[[#This Row],[Company]],"52 week high",TRUE)</f>
        <v>27.85</v>
      </c>
      <c r="O1134" s="16" cm="1">
        <f t="array" ref="O1134">_FV(Table1[[#This Row],[Company]],"52 week low",TRUE)</f>
        <v>7.84</v>
      </c>
      <c r="P1134" s="17" cm="1">
        <f t="array" ref="P1134">_FV(Table1[[#This Row],[Company]],"Beta")</f>
        <v>2.653</v>
      </c>
      <c r="Q1134" s="65" t="s">
        <v>4633</v>
      </c>
      <c r="R1134" s="19" t="s">
        <v>19</v>
      </c>
    </row>
    <row r="1135" spans="2:18" ht="25.5" x14ac:dyDescent="0.25">
      <c r="B1135" s="5" t="s">
        <v>4645</v>
      </c>
      <c r="C1135" s="6" t="s">
        <v>4646</v>
      </c>
      <c r="D1135" s="6" t="e" vm="1133">
        <v>#VALUE!</v>
      </c>
      <c r="E1135" s="5" t="s">
        <v>47</v>
      </c>
      <c r="F1135" s="5" t="s">
        <v>257</v>
      </c>
      <c r="G1135" s="5" t="s">
        <v>537</v>
      </c>
      <c r="H1135" s="5" t="s">
        <v>538</v>
      </c>
      <c r="I1135" s="5" t="s">
        <v>37</v>
      </c>
      <c r="J1135" s="5" t="s">
        <v>18</v>
      </c>
      <c r="K1135" s="7" cm="1">
        <f t="array" ref="K1135">_FV(Table1[[#This Row],[Company]],"Market cap",TRUE)</f>
        <v>439001282</v>
      </c>
      <c r="L1135" s="14" cm="1">
        <f t="array" ref="L1135">+_FV(Table1[[#This Row],[Company]],"price")</f>
        <v>1.9450000000000001</v>
      </c>
      <c r="M1135" s="18">
        <f>+Table1[[#This Row],[Last Price]]/Table1[[#This Row],[52 week high]]</f>
        <v>9.5907770748376461E-2</v>
      </c>
      <c r="N1135" s="16" cm="1">
        <f t="array" ref="N1135">_FV(Table1[[#This Row],[Company]],"52 week high",TRUE)</f>
        <v>20.279900000000001</v>
      </c>
      <c r="O1135" s="16" cm="1">
        <f t="array" ref="O1135">_FV(Table1[[#This Row],[Company]],"52 week low",TRUE)</f>
        <v>1.23</v>
      </c>
      <c r="P1135" s="17" cm="1">
        <f t="array" ref="P1135">_FV(Table1[[#This Row],[Company]],"Beta")</f>
        <v>2.8010000000000002</v>
      </c>
      <c r="Q1135" s="65" t="s">
        <v>4647</v>
      </c>
      <c r="R1135" s="19" t="s">
        <v>19</v>
      </c>
    </row>
    <row r="1136" spans="2:18" ht="25.5" x14ac:dyDescent="0.25">
      <c r="B1136" s="5" t="s">
        <v>4660</v>
      </c>
      <c r="C1136" s="6" t="s">
        <v>4661</v>
      </c>
      <c r="D1136" s="6" t="e" vm="1134">
        <v>#VALUE!</v>
      </c>
      <c r="E1136" s="5" t="s">
        <v>47</v>
      </c>
      <c r="F1136" s="5" t="s">
        <v>257</v>
      </c>
      <c r="G1136" s="5" t="s">
        <v>537</v>
      </c>
      <c r="H1136" s="5" t="s">
        <v>538</v>
      </c>
      <c r="I1136" s="5">
        <v>519130</v>
      </c>
      <c r="J1136" s="5" t="s">
        <v>18</v>
      </c>
      <c r="K1136" s="7" cm="1">
        <f t="array" ref="K1136">_FV(Table1[[#This Row],[Company]],"Market cap",TRUE)</f>
        <v>59584704091</v>
      </c>
      <c r="L1136" s="14" cm="1">
        <f t="array" ref="L1136">+_FV(Table1[[#This Row],[Company]],"price")</f>
        <v>29.875900000000001</v>
      </c>
      <c r="M1136" s="18">
        <f>+Table1[[#This Row],[Last Price]]/Table1[[#This Row],[52 week high]]</f>
        <v>0.70197133458646621</v>
      </c>
      <c r="N1136" s="16" cm="1">
        <f t="array" ref="N1136">_FV(Table1[[#This Row],[Company]],"52 week high",TRUE)</f>
        <v>42.56</v>
      </c>
      <c r="O1136" s="16" cm="1">
        <f t="array" ref="O1136">_FV(Table1[[#This Row],[Company]],"52 week low",TRUE)</f>
        <v>19.895</v>
      </c>
      <c r="P1136" s="17" cm="1">
        <f t="array" ref="P1136">_FV(Table1[[#This Row],[Company]],"Beta")</f>
        <v>1.2363999999999999</v>
      </c>
      <c r="Q1136" s="65" t="s">
        <v>4662</v>
      </c>
      <c r="R1136" s="19" t="s">
        <v>26</v>
      </c>
    </row>
    <row r="1137" spans="2:18" ht="25.5" x14ac:dyDescent="0.25">
      <c r="B1137" s="5" t="s">
        <v>4666</v>
      </c>
      <c r="C1137" s="6" t="s">
        <v>4667</v>
      </c>
      <c r="D1137" s="6" t="e" vm="1135">
        <v>#VALUE!</v>
      </c>
      <c r="E1137" s="5" t="s">
        <v>47</v>
      </c>
      <c r="F1137" s="5" t="s">
        <v>48</v>
      </c>
      <c r="G1137" s="5" t="s">
        <v>195</v>
      </c>
      <c r="H1137" s="5" t="s">
        <v>195</v>
      </c>
      <c r="I1137" s="5">
        <v>321999</v>
      </c>
      <c r="J1137" s="5" t="s">
        <v>18</v>
      </c>
      <c r="K1137" s="7" cm="1">
        <f t="array" ref="K1137">_FV(Table1[[#This Row],[Company]],"Market cap",TRUE)</f>
        <v>5556005151</v>
      </c>
      <c r="L1137" s="14" cm="1">
        <f t="array" ref="L1137">+_FV(Table1[[#This Row],[Company]],"price")</f>
        <v>90.14</v>
      </c>
      <c r="M1137" s="18">
        <f>+Table1[[#This Row],[Last Price]]/Table1[[#This Row],[52 week high]]</f>
        <v>0.95104452416121543</v>
      </c>
      <c r="N1137" s="16" cm="1">
        <f t="array" ref="N1137">_FV(Table1[[#This Row],[Company]],"52 week high",TRUE)</f>
        <v>94.78</v>
      </c>
      <c r="O1137" s="16" cm="1">
        <f t="array" ref="O1137">_FV(Table1[[#This Row],[Company]],"52 week low",TRUE)</f>
        <v>64.125</v>
      </c>
      <c r="P1137" s="17" cm="1">
        <f t="array" ref="P1137">_FV(Table1[[#This Row],[Company]],"Beta")</f>
        <v>1.4967999999999999</v>
      </c>
      <c r="Q1137" s="65" t="s">
        <v>4668</v>
      </c>
      <c r="R1137" s="19" t="s">
        <v>26</v>
      </c>
    </row>
    <row r="1138" spans="2:18" ht="38.25" x14ac:dyDescent="0.25">
      <c r="B1138" s="5" t="s">
        <v>4681</v>
      </c>
      <c r="C1138" s="6" t="s">
        <v>4682</v>
      </c>
      <c r="D1138" s="6" t="e" vm="1136">
        <v>#VALUE!</v>
      </c>
      <c r="E1138" s="5" t="s">
        <v>47</v>
      </c>
      <c r="F1138" s="5" t="s">
        <v>257</v>
      </c>
      <c r="G1138" s="5" t="s">
        <v>537</v>
      </c>
      <c r="H1138" s="5" t="s">
        <v>1469</v>
      </c>
      <c r="I1138" s="5">
        <v>482111</v>
      </c>
      <c r="J1138" s="5" t="s">
        <v>18</v>
      </c>
      <c r="K1138" s="7" cm="1">
        <f t="array" ref="K1138">_FV(Table1[[#This Row],[Company]],"Market cap",TRUE)</f>
        <v>123753253032</v>
      </c>
      <c r="L1138" s="14" cm="1">
        <f t="array" ref="L1138">+_FV(Table1[[#This Row],[Company]],"price")</f>
        <v>201.29</v>
      </c>
      <c r="M1138" s="18">
        <f>+Table1[[#This Row],[Last Price]]/Table1[[#This Row],[52 week high]]</f>
        <v>0.7216247221624722</v>
      </c>
      <c r="N1138" s="16" cm="1">
        <f t="array" ref="N1138">_FV(Table1[[#This Row],[Company]],"52 week high",TRUE)</f>
        <v>278.94</v>
      </c>
      <c r="O1138" s="16" cm="1">
        <f t="array" ref="O1138">_FV(Table1[[#This Row],[Company]],"52 week low",TRUE)</f>
        <v>183.7</v>
      </c>
      <c r="P1138" s="17" cm="1">
        <f t="array" ref="P1138">_FV(Table1[[#This Row],[Company]],"Beta")</f>
        <v>1.109</v>
      </c>
      <c r="Q1138" s="65" t="s">
        <v>4683</v>
      </c>
      <c r="R1138" s="19" t="s">
        <v>19</v>
      </c>
    </row>
    <row r="1139" spans="2:18" ht="25.5" x14ac:dyDescent="0.25">
      <c r="B1139" s="5" t="s">
        <v>4687</v>
      </c>
      <c r="C1139" s="6" t="s">
        <v>4688</v>
      </c>
      <c r="D1139" s="6" t="e" vm="1137">
        <v>#VALUE!</v>
      </c>
      <c r="E1139" s="5" t="s">
        <v>47</v>
      </c>
      <c r="F1139" s="5" t="s">
        <v>257</v>
      </c>
      <c r="G1139" s="5" t="s">
        <v>280</v>
      </c>
      <c r="H1139" s="5" t="s">
        <v>280</v>
      </c>
      <c r="I1139" s="5">
        <v>481111</v>
      </c>
      <c r="J1139" s="5" t="s">
        <v>18</v>
      </c>
      <c r="K1139" s="7" cm="1">
        <f t="array" ref="K1139">_FV(Table1[[#This Row],[Company]],"Market cap",TRUE)</f>
        <v>15872344690</v>
      </c>
      <c r="L1139" s="14" cm="1">
        <f t="array" ref="L1139">+_FV(Table1[[#This Row],[Company]],"price")</f>
        <v>48.55</v>
      </c>
      <c r="M1139" s="18">
        <f>+Table1[[#This Row],[Last Price]]/Table1[[#This Row],[52 week high]]</f>
        <v>0.91156590311678554</v>
      </c>
      <c r="N1139" s="16" cm="1">
        <f t="array" ref="N1139">_FV(Table1[[#This Row],[Company]],"52 week high",TRUE)</f>
        <v>53.26</v>
      </c>
      <c r="O1139" s="16" cm="1">
        <f t="array" ref="O1139">_FV(Table1[[#This Row],[Company]],"52 week low",TRUE)</f>
        <v>30.54</v>
      </c>
      <c r="P1139" s="17" cm="1">
        <f t="array" ref="P1139">_FV(Table1[[#This Row],[Company]],"Beta")</f>
        <v>1.4340999999999999</v>
      </c>
      <c r="Q1139" s="65" t="s">
        <v>4689</v>
      </c>
      <c r="R1139" s="19" t="s">
        <v>19</v>
      </c>
    </row>
    <row r="1140" spans="2:18" ht="38.25" x14ac:dyDescent="0.25">
      <c r="B1140" s="5" t="s">
        <v>4690</v>
      </c>
      <c r="C1140" s="6" t="s">
        <v>4691</v>
      </c>
      <c r="D1140" s="6" t="e" vm="1138">
        <v>#VALUE!</v>
      </c>
      <c r="E1140" s="5" t="s">
        <v>47</v>
      </c>
      <c r="F1140" s="5" t="s">
        <v>257</v>
      </c>
      <c r="G1140" s="5" t="s">
        <v>258</v>
      </c>
      <c r="H1140" s="5" t="s">
        <v>258</v>
      </c>
      <c r="I1140" s="5">
        <v>492110</v>
      </c>
      <c r="J1140" s="5" t="s">
        <v>18</v>
      </c>
      <c r="K1140" s="7" cm="1">
        <f t="array" ref="K1140">_FV(Table1[[#This Row],[Company]],"Market cap",TRUE)</f>
        <v>154154370786</v>
      </c>
      <c r="L1140" s="14" cm="1">
        <f t="array" ref="L1140">+_FV(Table1[[#This Row],[Company]],"price")</f>
        <v>178.23</v>
      </c>
      <c r="M1140" s="18">
        <f>+Table1[[#This Row],[Last Price]]/Table1[[#This Row],[52 week high]]</f>
        <v>0.76257915454389869</v>
      </c>
      <c r="N1140" s="16" cm="1">
        <f t="array" ref="N1140">_FV(Table1[[#This Row],[Company]],"52 week high",TRUE)</f>
        <v>233.72</v>
      </c>
      <c r="O1140" s="16" cm="1">
        <f t="array" ref="O1140">_FV(Table1[[#This Row],[Company]],"52 week low",TRUE)</f>
        <v>154.87180000000001</v>
      </c>
      <c r="P1140" s="17" cm="1">
        <f t="array" ref="P1140">_FV(Table1[[#This Row],[Company]],"Beta")</f>
        <v>1.1147</v>
      </c>
      <c r="Q1140" s="65" t="s">
        <v>4692</v>
      </c>
      <c r="R1140" s="19" t="s">
        <v>26</v>
      </c>
    </row>
    <row r="1141" spans="2:18" ht="38.25" x14ac:dyDescent="0.25">
      <c r="B1141" s="5" t="s">
        <v>4693</v>
      </c>
      <c r="C1141" s="6" t="s">
        <v>4694</v>
      </c>
      <c r="D1141" s="6" t="e" vm="1139">
        <v>#VALUE!</v>
      </c>
      <c r="E1141" s="5" t="s">
        <v>47</v>
      </c>
      <c r="F1141" s="5" t="s">
        <v>48</v>
      </c>
      <c r="G1141" s="5" t="s">
        <v>779</v>
      </c>
      <c r="H1141" s="5" t="s">
        <v>779</v>
      </c>
      <c r="I1141" s="5">
        <v>532412</v>
      </c>
      <c r="J1141" s="5" t="s">
        <v>18</v>
      </c>
      <c r="K1141" s="7" cm="1">
        <f t="array" ref="K1141">_FV(Table1[[#This Row],[Company]],"Market cap",TRUE)</f>
        <v>30110038412</v>
      </c>
      <c r="L1141" s="14" cm="1">
        <f t="array" ref="L1141">+_FV(Table1[[#This Row],[Company]],"price")</f>
        <v>434.11500000000001</v>
      </c>
      <c r="M1141" s="18">
        <f>+Table1[[#This Row],[Last Price]]/Table1[[#This Row],[52 week high]]</f>
        <v>0.99064386203119481</v>
      </c>
      <c r="N1141" s="16" cm="1">
        <f t="array" ref="N1141">_FV(Table1[[#This Row],[Company]],"52 week high",TRUE)</f>
        <v>438.21499999999997</v>
      </c>
      <c r="O1141" s="16" cm="1">
        <f t="array" ref="O1141">_FV(Table1[[#This Row],[Company]],"52 week low",TRUE)</f>
        <v>230.54</v>
      </c>
      <c r="P1141" s="17" cm="1">
        <f t="array" ref="P1141">_FV(Table1[[#This Row],[Company]],"Beta")</f>
        <v>1.8599000000000001</v>
      </c>
      <c r="Q1141" s="65" t="s">
        <v>4695</v>
      </c>
      <c r="R1141" s="19" t="s">
        <v>19</v>
      </c>
    </row>
    <row r="1142" spans="2:18" ht="38.25" x14ac:dyDescent="0.25">
      <c r="B1142" s="5" t="s">
        <v>4708</v>
      </c>
      <c r="C1142" s="6" t="s">
        <v>4709</v>
      </c>
      <c r="D1142" s="6" t="e" vm="1140">
        <v>#VALUE!</v>
      </c>
      <c r="E1142" s="5" t="s">
        <v>47</v>
      </c>
      <c r="F1142" s="5" t="s">
        <v>48</v>
      </c>
      <c r="G1142" s="5" t="s">
        <v>779</v>
      </c>
      <c r="H1142" s="5" t="s">
        <v>779</v>
      </c>
      <c r="I1142" s="5">
        <v>424690</v>
      </c>
      <c r="J1142" s="5" t="s">
        <v>18</v>
      </c>
      <c r="K1142" s="7" cm="1">
        <f t="array" ref="K1142">_FV(Table1[[#This Row],[Company]],"Market cap",TRUE)</f>
        <v>5541134340</v>
      </c>
      <c r="L1142" s="14" cm="1">
        <f t="array" ref="L1142">+_FV(Table1[[#This Row],[Company]],"price")</f>
        <v>33.96</v>
      </c>
      <c r="M1142" s="18">
        <f>+Table1[[#This Row],[Last Price]]/Table1[[#This Row],[52 week high]]</f>
        <v>0.98349261511728936</v>
      </c>
      <c r="N1142" s="16" cm="1">
        <f t="array" ref="N1142">_FV(Table1[[#This Row],[Company]],"52 week high",TRUE)</f>
        <v>34.53</v>
      </c>
      <c r="O1142" s="16" cm="1">
        <f t="array" ref="O1142">_FV(Table1[[#This Row],[Company]],"52 week low",TRUE)</f>
        <v>21.49</v>
      </c>
      <c r="P1142" s="17" cm="1">
        <f t="array" ref="P1142">_FV(Table1[[#This Row],[Company]],"Beta")</f>
        <v>1.7034</v>
      </c>
      <c r="Q1142" s="65" t="s">
        <v>4710</v>
      </c>
      <c r="R1142" s="19" t="s">
        <v>26</v>
      </c>
    </row>
    <row r="1143" spans="2:18" ht="25.5" x14ac:dyDescent="0.25">
      <c r="B1143" s="5" t="s">
        <v>4720</v>
      </c>
      <c r="C1143" s="6" t="s">
        <v>4721</v>
      </c>
      <c r="D1143" s="6" t="e" vm="1141">
        <v>#VALUE!</v>
      </c>
      <c r="E1143" s="5" t="s">
        <v>47</v>
      </c>
      <c r="F1143" s="5" t="s">
        <v>91</v>
      </c>
      <c r="G1143" s="5" t="s">
        <v>308</v>
      </c>
      <c r="H1143" s="5" t="s">
        <v>309</v>
      </c>
      <c r="I1143" s="5">
        <v>812990</v>
      </c>
      <c r="J1143" s="5" t="s">
        <v>18</v>
      </c>
      <c r="K1143" s="7" cm="1">
        <f t="array" ref="K1143">_FV(Table1[[#This Row],[Company]],"Market cap",TRUE)</f>
        <v>1662796050</v>
      </c>
      <c r="L1143" s="14" cm="1">
        <f t="array" ref="L1143">+_FV(Table1[[#This Row],[Company]],"price")</f>
        <v>12.66</v>
      </c>
      <c r="M1143" s="18">
        <f>+Table1[[#This Row],[Last Price]]/Table1[[#This Row],[52 week high]]</f>
        <v>0.42308450661863239</v>
      </c>
      <c r="N1143" s="16" cm="1">
        <f t="array" ref="N1143">_FV(Table1[[#This Row],[Company]],"52 week high",TRUE)</f>
        <v>29.923100000000002</v>
      </c>
      <c r="O1143" s="16" cm="1">
        <f t="array" ref="O1143">_FV(Table1[[#This Row],[Company]],"52 week low",TRUE)</f>
        <v>9.7899999999999991</v>
      </c>
      <c r="P1143" s="17" cm="1">
        <f t="array" ref="P1143">_FV(Table1[[#This Row],[Company]],"Beta")</f>
        <v>1.5068999999999999</v>
      </c>
      <c r="Q1143" s="65" t="s">
        <v>4722</v>
      </c>
      <c r="R1143" s="19" t="s">
        <v>19</v>
      </c>
    </row>
    <row r="1144" spans="2:18" ht="38.25" x14ac:dyDescent="0.25">
      <c r="B1144" s="5" t="s">
        <v>4741</v>
      </c>
      <c r="C1144" s="6" t="s">
        <v>4742</v>
      </c>
      <c r="D1144" s="6" t="e" vm="1142">
        <v>#VALUE!</v>
      </c>
      <c r="E1144" s="5" t="s">
        <v>47</v>
      </c>
      <c r="F1144" s="5" t="s">
        <v>48</v>
      </c>
      <c r="G1144" s="5" t="s">
        <v>208</v>
      </c>
      <c r="H1144" s="5" t="s">
        <v>208</v>
      </c>
      <c r="I1144" s="5">
        <v>332312</v>
      </c>
      <c r="J1144" s="5" t="s">
        <v>18</v>
      </c>
      <c r="K1144" s="7" cm="1">
        <f t="array" ref="K1144">_FV(Table1[[#This Row],[Company]],"Market cap",TRUE)</f>
        <v>6837885721</v>
      </c>
      <c r="L1144" s="14" cm="1">
        <f t="array" ref="L1144">+_FV(Table1[[#This Row],[Company]],"price")</f>
        <v>320.52999999999997</v>
      </c>
      <c r="M1144" s="18">
        <f>+Table1[[#This Row],[Last Price]]/Table1[[#This Row],[52 week high]]</f>
        <v>0.90709191759112506</v>
      </c>
      <c r="N1144" s="16" cm="1">
        <f t="array" ref="N1144">_FV(Table1[[#This Row],[Company]],"52 week high",TRUE)</f>
        <v>353.36</v>
      </c>
      <c r="O1144" s="16" cm="1">
        <f t="array" ref="O1144">_FV(Table1[[#This Row],[Company]],"52 week low",TRUE)</f>
        <v>205.67</v>
      </c>
      <c r="P1144" s="17" cm="1">
        <f t="array" ref="P1144">_FV(Table1[[#This Row],[Company]],"Beta")</f>
        <v>1.0914999999999999</v>
      </c>
      <c r="Q1144" s="65" t="s">
        <v>4743</v>
      </c>
      <c r="R1144" s="19" t="s">
        <v>26</v>
      </c>
    </row>
    <row r="1145" spans="2:18" ht="51" x14ac:dyDescent="0.25">
      <c r="B1145" s="5" t="s">
        <v>4780</v>
      </c>
      <c r="C1145" s="6" t="s">
        <v>4781</v>
      </c>
      <c r="D1145" s="6" t="e" vm="1143">
        <v>#VALUE!</v>
      </c>
      <c r="E1145" s="5" t="s">
        <v>47</v>
      </c>
      <c r="F1145" s="5" t="s">
        <v>91</v>
      </c>
      <c r="G1145" s="5" t="s">
        <v>308</v>
      </c>
      <c r="H1145" s="5" t="s">
        <v>915</v>
      </c>
      <c r="I1145" s="5">
        <v>519190</v>
      </c>
      <c r="J1145" s="5" t="s">
        <v>18</v>
      </c>
      <c r="K1145" s="7" cm="1">
        <f t="array" ref="K1145">_FV(Table1[[#This Row],[Company]],"Market cap",TRUE)</f>
        <v>28012218560</v>
      </c>
      <c r="L1145" s="14" cm="1">
        <f t="array" ref="L1145">+_FV(Table1[[#This Row],[Company]],"price")</f>
        <v>179.12</v>
      </c>
      <c r="M1145" s="18">
        <f>+Table1[[#This Row],[Last Price]]/Table1[[#This Row],[52 week high]]</f>
        <v>0.8064472558642114</v>
      </c>
      <c r="N1145" s="16" cm="1">
        <f t="array" ref="N1145">_FV(Table1[[#This Row],[Company]],"52 week high",TRUE)</f>
        <v>222.11</v>
      </c>
      <c r="O1145" s="16" cm="1">
        <f t="array" ref="O1145">_FV(Table1[[#This Row],[Company]],"52 week low",TRUE)</f>
        <v>156.05000000000001</v>
      </c>
      <c r="P1145" s="17" cm="1">
        <f t="array" ref="P1145">_FV(Table1[[#This Row],[Company]],"Beta")</f>
        <v>0.81640000000000001</v>
      </c>
      <c r="Q1145" s="65" t="s">
        <v>4782</v>
      </c>
      <c r="R1145" s="19" t="s">
        <v>19</v>
      </c>
    </row>
    <row r="1146" spans="2:18" ht="38.25" x14ac:dyDescent="0.25">
      <c r="B1146" s="5" t="s">
        <v>4798</v>
      </c>
      <c r="C1146" s="6" t="s">
        <v>4799</v>
      </c>
      <c r="D1146" s="6" t="e" vm="1144">
        <v>#VALUE!</v>
      </c>
      <c r="E1146" s="5" t="s">
        <v>47</v>
      </c>
      <c r="F1146" s="5" t="s">
        <v>48</v>
      </c>
      <c r="G1146" s="5" t="s">
        <v>137</v>
      </c>
      <c r="H1146" s="5" t="s">
        <v>138</v>
      </c>
      <c r="I1146" s="5">
        <v>334419</v>
      </c>
      <c r="J1146" s="5" t="s">
        <v>18</v>
      </c>
      <c r="K1146" s="7" cm="1">
        <f t="array" ref="K1146">_FV(Table1[[#This Row],[Company]],"Market cap",TRUE)</f>
        <v>5208565758</v>
      </c>
      <c r="L1146" s="14" cm="1">
        <f t="array" ref="L1146">+_FV(Table1[[#This Row],[Company]],"price")</f>
        <v>13.805</v>
      </c>
      <c r="M1146" s="18">
        <f>+Table1[[#This Row],[Last Price]]/Table1[[#This Row],[52 week high]]</f>
        <v>0.59761904761904761</v>
      </c>
      <c r="N1146" s="16" cm="1">
        <f t="array" ref="N1146">_FV(Table1[[#This Row],[Company]],"52 week high",TRUE)</f>
        <v>23.1</v>
      </c>
      <c r="O1146" s="16" cm="1">
        <f t="array" ref="O1146">_FV(Table1[[#This Row],[Company]],"52 week low",TRUE)</f>
        <v>7.76</v>
      </c>
      <c r="P1146" s="17" cm="1">
        <f t="array" ref="P1146">_FV(Table1[[#This Row],[Company]],"Beta")</f>
        <v>1.5024</v>
      </c>
      <c r="Q1146" s="65" t="s">
        <v>4800</v>
      </c>
      <c r="R1146" s="19" t="s">
        <v>19</v>
      </c>
    </row>
    <row r="1147" spans="2:18" ht="25.5" x14ac:dyDescent="0.25">
      <c r="B1147" s="5" t="s">
        <v>4842</v>
      </c>
      <c r="C1147" s="6" t="s">
        <v>4843</v>
      </c>
      <c r="D1147" s="6" t="e" vm="1145">
        <v>#VALUE!</v>
      </c>
      <c r="E1147" s="5" t="s">
        <v>47</v>
      </c>
      <c r="F1147" s="5" t="s">
        <v>48</v>
      </c>
      <c r="G1147" s="5" t="s">
        <v>212</v>
      </c>
      <c r="H1147" s="5" t="s">
        <v>212</v>
      </c>
      <c r="I1147" s="5">
        <v>114111</v>
      </c>
      <c r="J1147" s="5" t="s">
        <v>18</v>
      </c>
      <c r="K1147" s="7" cm="1">
        <f t="array" ref="K1147">_FV(Table1[[#This Row],[Company]],"Market cap",TRUE)</f>
        <v>1483992476</v>
      </c>
      <c r="L1147" s="14" cm="1">
        <f t="array" ref="L1147">+_FV(Table1[[#This Row],[Company]],"price")</f>
        <v>5.4050000000000002</v>
      </c>
      <c r="M1147" s="18">
        <f>+Table1[[#This Row],[Last Price]]/Table1[[#This Row],[52 week high]]</f>
        <v>0.48044444444444445</v>
      </c>
      <c r="N1147" s="16" cm="1">
        <f t="array" ref="N1147">_FV(Table1[[#This Row],[Company]],"52 week high",TRUE)</f>
        <v>11.25</v>
      </c>
      <c r="O1147" s="16" cm="1">
        <f t="array" ref="O1147">_FV(Table1[[#This Row],[Company]],"52 week low",TRUE)</f>
        <v>3.2450000000000001</v>
      </c>
      <c r="P1147" s="17" cm="1">
        <f t="array" ref="P1147">_FV(Table1[[#This Row],[Company]],"Beta")</f>
        <v>1.1378999999999999</v>
      </c>
      <c r="Q1147" s="65" t="s">
        <v>4844</v>
      </c>
      <c r="R1147" s="19" t="s">
        <v>19</v>
      </c>
    </row>
    <row r="1148" spans="2:18" ht="38.25" x14ac:dyDescent="0.25">
      <c r="B1148" s="5" t="s">
        <v>4890</v>
      </c>
      <c r="C1148" s="6" t="s">
        <v>4891</v>
      </c>
      <c r="D1148" s="6" t="e" vm="1146">
        <v>#VALUE!</v>
      </c>
      <c r="E1148" s="5" t="s">
        <v>47</v>
      </c>
      <c r="F1148" s="5" t="s">
        <v>91</v>
      </c>
      <c r="G1148" s="5" t="s">
        <v>92</v>
      </c>
      <c r="H1148" s="5" t="s">
        <v>150</v>
      </c>
      <c r="I1148" s="5">
        <v>541330</v>
      </c>
      <c r="J1148" s="5" t="s">
        <v>18</v>
      </c>
      <c r="K1148" s="7" cm="1">
        <f t="array" ref="K1148">_FV(Table1[[#This Row],[Company]],"Market cap",TRUE)</f>
        <v>681582960</v>
      </c>
      <c r="L1148" s="14" cm="1">
        <f t="array" ref="L1148">+_FV(Table1[[#This Row],[Company]],"price")</f>
        <v>53.25</v>
      </c>
      <c r="M1148" s="18">
        <f>+Table1[[#This Row],[Last Price]]/Table1[[#This Row],[52 week high]]</f>
        <v>0.9916201117318435</v>
      </c>
      <c r="N1148" s="16" cm="1">
        <f t="array" ref="N1148">_FV(Table1[[#This Row],[Company]],"52 week high",TRUE)</f>
        <v>53.7</v>
      </c>
      <c r="O1148" s="16" cm="1">
        <f t="array" ref="O1148">_FV(Table1[[#This Row],[Company]],"52 week low",TRUE)</f>
        <v>31.85</v>
      </c>
      <c r="P1148" s="17" cm="1">
        <f t="array" ref="P1148">_FV(Table1[[#This Row],[Company]],"Beta")</f>
        <v>1.4842</v>
      </c>
      <c r="Q1148" s="65" t="s">
        <v>4892</v>
      </c>
      <c r="R1148" s="19" t="s">
        <v>19</v>
      </c>
    </row>
    <row r="1149" spans="2:18" ht="51" x14ac:dyDescent="0.25">
      <c r="B1149" s="5" t="s">
        <v>4899</v>
      </c>
      <c r="C1149" s="6" t="s">
        <v>4900</v>
      </c>
      <c r="D1149" s="6" t="e" vm="1147">
        <v>#VALUE!</v>
      </c>
      <c r="E1149" s="5" t="s">
        <v>47</v>
      </c>
      <c r="F1149" s="5" t="s">
        <v>48</v>
      </c>
      <c r="G1149" s="5" t="s">
        <v>49</v>
      </c>
      <c r="H1149" s="5" t="s">
        <v>351</v>
      </c>
      <c r="I1149" s="5">
        <v>336510</v>
      </c>
      <c r="J1149" s="5" t="s">
        <v>18</v>
      </c>
      <c r="K1149" s="7" cm="1">
        <f t="array" ref="K1149">_FV(Table1[[#This Row],[Company]],"Market cap",TRUE)</f>
        <v>18743305774</v>
      </c>
      <c r="L1149" s="14" cm="1">
        <f t="array" ref="L1149">+_FV(Table1[[#This Row],[Company]],"price")</f>
        <v>103.06</v>
      </c>
      <c r="M1149" s="18">
        <f>+Table1[[#This Row],[Last Price]]/Table1[[#This Row],[52 week high]]</f>
        <v>0.96870006579565748</v>
      </c>
      <c r="N1149" s="16" cm="1">
        <f t="array" ref="N1149">_FV(Table1[[#This Row],[Company]],"52 week high",TRUE)</f>
        <v>106.39</v>
      </c>
      <c r="O1149" s="16" cm="1">
        <f t="array" ref="O1149">_FV(Table1[[#This Row],[Company]],"52 week low",TRUE)</f>
        <v>78.260000000000005</v>
      </c>
      <c r="P1149" s="17" cm="1">
        <f t="array" ref="P1149">_FV(Table1[[#This Row],[Company]],"Beta")</f>
        <v>1.4718</v>
      </c>
      <c r="Q1149" s="65" t="s">
        <v>4901</v>
      </c>
      <c r="R1149" s="19" t="s">
        <v>26</v>
      </c>
    </row>
    <row r="1150" spans="2:18" ht="38.25" x14ac:dyDescent="0.25">
      <c r="B1150" s="5" t="s">
        <v>4905</v>
      </c>
      <c r="C1150" s="6" t="s">
        <v>4906</v>
      </c>
      <c r="D1150" s="6" t="e" vm="1148">
        <v>#VALUE!</v>
      </c>
      <c r="E1150" s="5" t="s">
        <v>47</v>
      </c>
      <c r="F1150" s="5" t="s">
        <v>48</v>
      </c>
      <c r="G1150" s="5" t="s">
        <v>137</v>
      </c>
      <c r="H1150" s="5" t="s">
        <v>138</v>
      </c>
      <c r="I1150" s="5" t="s">
        <v>37</v>
      </c>
      <c r="J1150" s="5" t="s">
        <v>18</v>
      </c>
      <c r="K1150" s="7" cm="1">
        <f t="array" ref="K1150">_FV(Table1[[#This Row],[Company]],"Market cap",TRUE)</f>
        <v>916632360</v>
      </c>
      <c r="L1150" s="14" cm="1">
        <f t="array" ref="L1150">+_FV(Table1[[#This Row],[Company]],"price")</f>
        <v>5.34</v>
      </c>
      <c r="M1150" s="18">
        <f>+Table1[[#This Row],[Last Price]]/Table1[[#This Row],[52 week high]]</f>
        <v>0.34252726106478509</v>
      </c>
      <c r="N1150" s="16" cm="1">
        <f t="array" ref="N1150">_FV(Table1[[#This Row],[Company]],"52 week high",TRUE)</f>
        <v>15.59</v>
      </c>
      <c r="O1150" s="16" cm="1">
        <f t="array" ref="O1150">_FV(Table1[[#This Row],[Company]],"52 week low",TRUE)</f>
        <v>3.14</v>
      </c>
      <c r="P1150" s="17" t="e" cm="1" vm="52">
        <f t="array" ref="P1150">_FV(Table1[[#This Row],[Company]],"Beta")</f>
        <v>#VALUE!</v>
      </c>
      <c r="Q1150" s="65" t="s">
        <v>4907</v>
      </c>
      <c r="R1150" s="19" t="s">
        <v>37</v>
      </c>
    </row>
    <row r="1151" spans="2:18" ht="38.25" x14ac:dyDescent="0.25">
      <c r="B1151" s="5" t="s">
        <v>4917</v>
      </c>
      <c r="C1151" s="6" t="s">
        <v>4918</v>
      </c>
      <c r="D1151" s="6" t="e" vm="1149">
        <v>#VALUE!</v>
      </c>
      <c r="E1151" s="5" t="s">
        <v>47</v>
      </c>
      <c r="F1151" s="5" t="s">
        <v>91</v>
      </c>
      <c r="G1151" s="5" t="s">
        <v>92</v>
      </c>
      <c r="H1151" s="5" t="s">
        <v>93</v>
      </c>
      <c r="I1151" s="5">
        <v>562111</v>
      </c>
      <c r="J1151" s="5" t="s">
        <v>18</v>
      </c>
      <c r="K1151" s="7" cm="1">
        <f t="array" ref="K1151">_FV(Table1[[#This Row],[Company]],"Market cap",TRUE)</f>
        <v>62942558514</v>
      </c>
      <c r="L1151" s="14" cm="1">
        <f t="array" ref="L1151">+_FV(Table1[[#This Row],[Company]],"price")</f>
        <v>153.34</v>
      </c>
      <c r="M1151" s="18">
        <f>+Table1[[#This Row],[Last Price]]/Table1[[#This Row],[52 week high]]</f>
        <v>0.87134901693374256</v>
      </c>
      <c r="N1151" s="16" cm="1">
        <f t="array" ref="N1151">_FV(Table1[[#This Row],[Company]],"52 week high",TRUE)</f>
        <v>175.98</v>
      </c>
      <c r="O1151" s="16" cm="1">
        <f t="array" ref="O1151">_FV(Table1[[#This Row],[Company]],"52 week low",TRUE)</f>
        <v>138.58000000000001</v>
      </c>
      <c r="P1151" s="17" cm="1">
        <f t="array" ref="P1151">_FV(Table1[[#This Row],[Company]],"Beta")</f>
        <v>0.72019999999999995</v>
      </c>
      <c r="Q1151" s="65" t="s">
        <v>4919</v>
      </c>
      <c r="R1151" s="19" t="s">
        <v>19</v>
      </c>
    </row>
    <row r="1152" spans="2:18" ht="25.5" x14ac:dyDescent="0.25">
      <c r="B1152" s="5" t="s">
        <v>4923</v>
      </c>
      <c r="C1152" s="6" t="s">
        <v>4924</v>
      </c>
      <c r="D1152" s="6" t="e" vm="1150">
        <v>#VALUE!</v>
      </c>
      <c r="E1152" s="5" t="s">
        <v>47</v>
      </c>
      <c r="F1152" s="5" t="s">
        <v>48</v>
      </c>
      <c r="G1152" s="5" t="s">
        <v>779</v>
      </c>
      <c r="H1152" s="5" t="s">
        <v>779</v>
      </c>
      <c r="I1152" s="5">
        <v>423730</v>
      </c>
      <c r="J1152" s="5" t="s">
        <v>18</v>
      </c>
      <c r="K1152" s="7" cm="1">
        <f t="array" ref="K1152">_FV(Table1[[#This Row],[Company]],"Market cap",TRUE)</f>
        <v>10980840000</v>
      </c>
      <c r="L1152" s="14" cm="1">
        <f t="array" ref="L1152">+_FV(Table1[[#This Row],[Company]],"price")</f>
        <v>276.98</v>
      </c>
      <c r="M1152" s="18">
        <f>+Table1[[#This Row],[Last Price]]/Table1[[#This Row],[52 week high]]</f>
        <v>0.88816918118997612</v>
      </c>
      <c r="N1152" s="16" cm="1">
        <f t="array" ref="N1152">_FV(Table1[[#This Row],[Company]],"52 week high",TRUE)</f>
        <v>311.85500000000002</v>
      </c>
      <c r="O1152" s="16" cm="1">
        <f t="array" ref="O1152">_FV(Table1[[#This Row],[Company]],"52 week low",TRUE)</f>
        <v>220.68</v>
      </c>
      <c r="P1152" s="17" cm="1">
        <f t="array" ref="P1152">_FV(Table1[[#This Row],[Company]],"Beta")</f>
        <v>0.88600000000000001</v>
      </c>
      <c r="Q1152" s="65" t="s">
        <v>4925</v>
      </c>
      <c r="R1152" s="19" t="s">
        <v>26</v>
      </c>
    </row>
    <row r="1153" spans="2:18" ht="38.25" x14ac:dyDescent="0.25">
      <c r="B1153" s="5" t="s">
        <v>4926</v>
      </c>
      <c r="C1153" s="6" t="s">
        <v>4927</v>
      </c>
      <c r="D1153" s="6" t="e" vm="1151">
        <v>#VALUE!</v>
      </c>
      <c r="E1153" s="5" t="s">
        <v>47</v>
      </c>
      <c r="F1153" s="5" t="s">
        <v>48</v>
      </c>
      <c r="G1153" s="5" t="s">
        <v>49</v>
      </c>
      <c r="H1153" s="5" t="s">
        <v>50</v>
      </c>
      <c r="I1153" s="5">
        <v>332911</v>
      </c>
      <c r="J1153" s="5" t="s">
        <v>18</v>
      </c>
      <c r="K1153" s="7" cm="1">
        <f t="array" ref="K1153">_FV(Table1[[#This Row],[Company]],"Market cap",TRUE)</f>
        <v>5256331994</v>
      </c>
      <c r="L1153" s="14" cm="1">
        <f t="array" ref="L1153">+_FV(Table1[[#This Row],[Company]],"price")</f>
        <v>157.88</v>
      </c>
      <c r="M1153" s="18">
        <f>+Table1[[#This Row],[Last Price]]/Table1[[#This Row],[52 week high]]</f>
        <v>0.98190185956838116</v>
      </c>
      <c r="N1153" s="16" cm="1">
        <f t="array" ref="N1153">_FV(Table1[[#This Row],[Company]],"52 week high",TRUE)</f>
        <v>160.79</v>
      </c>
      <c r="O1153" s="16" cm="1">
        <f t="array" ref="O1153">_FV(Table1[[#This Row],[Company]],"52 week low",TRUE)</f>
        <v>116.31</v>
      </c>
      <c r="P1153" s="17" cm="1">
        <f t="array" ref="P1153">_FV(Table1[[#This Row],[Company]],"Beta")</f>
        <v>1.0230999999999999</v>
      </c>
      <c r="Q1153" s="65" t="s">
        <v>4928</v>
      </c>
      <c r="R1153" s="19" t="s">
        <v>26</v>
      </c>
    </row>
    <row r="1154" spans="2:18" ht="25.5" x14ac:dyDescent="0.25">
      <c r="B1154" s="5" t="s">
        <v>4947</v>
      </c>
      <c r="C1154" s="6" t="s">
        <v>4948</v>
      </c>
      <c r="D1154" s="6" t="e" vm="1152">
        <v>#VALUE!</v>
      </c>
      <c r="E1154" s="5" t="s">
        <v>47</v>
      </c>
      <c r="F1154" s="5" t="s">
        <v>257</v>
      </c>
      <c r="G1154" s="5" t="s">
        <v>537</v>
      </c>
      <c r="H1154" s="5" t="s">
        <v>538</v>
      </c>
      <c r="I1154" s="5">
        <v>484121</v>
      </c>
      <c r="J1154" s="5" t="s">
        <v>18</v>
      </c>
      <c r="K1154" s="7" cm="1">
        <f t="array" ref="K1154">_FV(Table1[[#This Row],[Company]],"Market cap",TRUE)</f>
        <v>2917406628</v>
      </c>
      <c r="L1154" s="14" cm="1">
        <f t="array" ref="L1154">+_FV(Table1[[#This Row],[Company]],"price")</f>
        <v>46.16</v>
      </c>
      <c r="M1154" s="18">
        <f>+Table1[[#This Row],[Last Price]]/Table1[[#This Row],[52 week high]]</f>
        <v>0.95608947804473898</v>
      </c>
      <c r="N1154" s="16" cm="1">
        <f t="array" ref="N1154">_FV(Table1[[#This Row],[Company]],"52 week high",TRUE)</f>
        <v>48.28</v>
      </c>
      <c r="O1154" s="16" cm="1">
        <f t="array" ref="O1154">_FV(Table1[[#This Row],[Company]],"52 week low",TRUE)</f>
        <v>35.840000000000003</v>
      </c>
      <c r="P1154" s="17" cm="1">
        <f t="array" ref="P1154">_FV(Table1[[#This Row],[Company]],"Beta")</f>
        <v>0.85719999999999996</v>
      </c>
      <c r="Q1154" s="65" t="s">
        <v>4949</v>
      </c>
      <c r="R1154" s="19" t="s">
        <v>26</v>
      </c>
    </row>
    <row r="1155" spans="2:18" ht="38.25" x14ac:dyDescent="0.25">
      <c r="B1155" s="5" t="s">
        <v>4950</v>
      </c>
      <c r="C1155" s="6" t="s">
        <v>4951</v>
      </c>
      <c r="D1155" s="6" t="e" vm="1153">
        <v>#VALUE!</v>
      </c>
      <c r="E1155" s="5" t="s">
        <v>47</v>
      </c>
      <c r="F1155" s="5" t="s">
        <v>48</v>
      </c>
      <c r="G1155" s="5" t="s">
        <v>779</v>
      </c>
      <c r="H1155" s="5" t="s">
        <v>779</v>
      </c>
      <c r="I1155" s="5">
        <v>423610</v>
      </c>
      <c r="J1155" s="5" t="s">
        <v>18</v>
      </c>
      <c r="K1155" s="7" cm="1">
        <f t="array" ref="K1155">_FV(Table1[[#This Row],[Company]],"Market cap",TRUE)</f>
        <v>7353519992</v>
      </c>
      <c r="L1155" s="14" cm="1">
        <f t="array" ref="L1155">+_FV(Table1[[#This Row],[Company]],"price")</f>
        <v>144.63</v>
      </c>
      <c r="M1155" s="18">
        <f>+Table1[[#This Row],[Last Price]]/Table1[[#This Row],[52 week high]]</f>
        <v>0.98354301258075472</v>
      </c>
      <c r="N1155" s="16" cm="1">
        <f t="array" ref="N1155">_FV(Table1[[#This Row],[Company]],"52 week high",TRUE)</f>
        <v>147.05000000000001</v>
      </c>
      <c r="O1155" s="16" cm="1">
        <f t="array" ref="O1155">_FV(Table1[[#This Row],[Company]],"52 week low",TRUE)</f>
        <v>99</v>
      </c>
      <c r="P1155" s="17" cm="1">
        <f t="array" ref="P1155">_FV(Table1[[#This Row],[Company]],"Beta")</f>
        <v>1.9996</v>
      </c>
      <c r="Q1155" s="65" t="s">
        <v>4952</v>
      </c>
      <c r="R1155" s="19" t="s">
        <v>19</v>
      </c>
    </row>
    <row r="1156" spans="2:18" ht="38.25" x14ac:dyDescent="0.25">
      <c r="B1156" s="5" t="s">
        <v>4977</v>
      </c>
      <c r="C1156" s="6" t="s">
        <v>4978</v>
      </c>
      <c r="D1156" s="6" t="e" vm="1154">
        <v>#VALUE!</v>
      </c>
      <c r="E1156" s="5" t="s">
        <v>47</v>
      </c>
      <c r="F1156" s="5" t="s">
        <v>257</v>
      </c>
      <c r="G1156" s="5" t="s">
        <v>280</v>
      </c>
      <c r="H1156" s="5" t="s">
        <v>280</v>
      </c>
      <c r="I1156" s="5">
        <v>525990</v>
      </c>
      <c r="J1156" s="5" t="s">
        <v>18</v>
      </c>
      <c r="K1156" s="7" cm="1">
        <f t="array" ref="K1156">_FV(Table1[[#This Row],[Company]],"Market cap",TRUE)</f>
        <v>300716145</v>
      </c>
      <c r="L1156" s="14" cm="1">
        <f t="array" ref="L1156">+_FV(Table1[[#This Row],[Company]],"price")</f>
        <v>1.2150000000000001</v>
      </c>
      <c r="M1156" s="18">
        <f>+Table1[[#This Row],[Last Price]]/Table1[[#This Row],[52 week high]]</f>
        <v>0.29634146341463419</v>
      </c>
      <c r="N1156" s="16" cm="1">
        <f t="array" ref="N1156">_FV(Table1[[#This Row],[Company]],"52 week high",TRUE)</f>
        <v>4.0999999999999996</v>
      </c>
      <c r="O1156" s="16" cm="1">
        <f t="array" ref="O1156">_FV(Table1[[#This Row],[Company]],"52 week low",TRUE)</f>
        <v>0.98</v>
      </c>
      <c r="P1156" s="17" cm="1">
        <f t="array" ref="P1156">_FV(Table1[[#This Row],[Company]],"Beta")</f>
        <v>1.5429999999999999</v>
      </c>
      <c r="Q1156" s="65" t="s">
        <v>4979</v>
      </c>
      <c r="R1156" s="19" t="s">
        <v>19</v>
      </c>
    </row>
    <row r="1157" spans="2:18" ht="38.25" x14ac:dyDescent="0.25">
      <c r="B1157" s="5" t="s">
        <v>4992</v>
      </c>
      <c r="C1157" s="6" t="s">
        <v>4993</v>
      </c>
      <c r="D1157" s="6" t="e" vm="1155">
        <v>#VALUE!</v>
      </c>
      <c r="E1157" s="5" t="s">
        <v>47</v>
      </c>
      <c r="F1157" s="5" t="s">
        <v>48</v>
      </c>
      <c r="G1157" s="5" t="s">
        <v>208</v>
      </c>
      <c r="H1157" s="5" t="s">
        <v>208</v>
      </c>
      <c r="I1157" s="5">
        <v>551112</v>
      </c>
      <c r="J1157" s="5" t="s">
        <v>18</v>
      </c>
      <c r="K1157" s="7" cm="1">
        <f t="array" ref="K1157">_FV(Table1[[#This Row],[Company]],"Market cap",TRUE)</f>
        <v>9980754644</v>
      </c>
      <c r="L1157" s="14" cm="1">
        <f t="array" ref="L1157">+_FV(Table1[[#This Row],[Company]],"price")</f>
        <v>47.78</v>
      </c>
      <c r="M1157" s="18">
        <f>+Table1[[#This Row],[Last Price]]/Table1[[#This Row],[52 week high]]</f>
        <v>0.974704202366381</v>
      </c>
      <c r="N1157" s="16" cm="1">
        <f t="array" ref="N1157">_FV(Table1[[#This Row],[Company]],"52 week high",TRUE)</f>
        <v>49.02</v>
      </c>
      <c r="O1157" s="16" cm="1">
        <f t="array" ref="O1157">_FV(Table1[[#This Row],[Company]],"52 week low",TRUE)</f>
        <v>30.52</v>
      </c>
      <c r="P1157" s="17" cm="1">
        <f t="array" ref="P1157">_FV(Table1[[#This Row],[Company]],"Beta")</f>
        <v>1.5290999999999999</v>
      </c>
      <c r="Q1157" s="65" t="s">
        <v>4994</v>
      </c>
      <c r="R1157" s="19" t="s">
        <v>19</v>
      </c>
    </row>
    <row r="1158" spans="2:18" ht="38.25" x14ac:dyDescent="0.25">
      <c r="B1158" s="5" t="s">
        <v>5013</v>
      </c>
      <c r="C1158" s="6" t="s">
        <v>5014</v>
      </c>
      <c r="D1158" s="6" t="e" vm="1156">
        <v>#VALUE!</v>
      </c>
      <c r="E1158" s="5" t="s">
        <v>47</v>
      </c>
      <c r="F1158" s="5" t="s">
        <v>48</v>
      </c>
      <c r="G1158" s="5" t="s">
        <v>212</v>
      </c>
      <c r="H1158" s="5" t="s">
        <v>212</v>
      </c>
      <c r="I1158" s="5">
        <v>333618</v>
      </c>
      <c r="J1158" s="5" t="s">
        <v>18</v>
      </c>
      <c r="K1158" s="7" cm="1">
        <f t="array" ref="K1158">_FV(Table1[[#This Row],[Company]],"Market cap",TRUE)</f>
        <v>6564726402</v>
      </c>
      <c r="L1158" s="14" cm="1">
        <f t="array" ref="L1158">+_FV(Table1[[#This Row],[Company]],"price")</f>
        <v>109.89</v>
      </c>
      <c r="M1158" s="18">
        <f>+Table1[[#This Row],[Last Price]]/Table1[[#This Row],[52 week high]]</f>
        <v>0.85106877323420072</v>
      </c>
      <c r="N1158" s="16" cm="1">
        <f t="array" ref="N1158">_FV(Table1[[#This Row],[Company]],"52 week high",TRUE)</f>
        <v>129.12</v>
      </c>
      <c r="O1158" s="16" cm="1">
        <f t="array" ref="O1158">_FV(Table1[[#This Row],[Company]],"52 week low",TRUE)</f>
        <v>79.260000000000005</v>
      </c>
      <c r="P1158" s="17" cm="1">
        <f t="array" ref="P1158">_FV(Table1[[#This Row],[Company]],"Beta")</f>
        <v>1.4939</v>
      </c>
      <c r="Q1158" s="65" t="s">
        <v>5015</v>
      </c>
      <c r="R1158" s="19" t="s">
        <v>19</v>
      </c>
    </row>
    <row r="1159" spans="2:18" ht="51" x14ac:dyDescent="0.25">
      <c r="B1159" s="5" t="s">
        <v>5025</v>
      </c>
      <c r="C1159" s="6" t="s">
        <v>5026</v>
      </c>
      <c r="D1159" s="6" t="e" vm="1157">
        <v>#VALUE!</v>
      </c>
      <c r="E1159" s="5" t="s">
        <v>47</v>
      </c>
      <c r="F1159" s="5" t="s">
        <v>48</v>
      </c>
      <c r="G1159" s="5" t="s">
        <v>779</v>
      </c>
      <c r="H1159" s="5" t="s">
        <v>779</v>
      </c>
      <c r="I1159" s="5">
        <v>333413</v>
      </c>
      <c r="J1159" s="5" t="s">
        <v>18</v>
      </c>
      <c r="K1159" s="7" cm="1">
        <f t="array" ref="K1159">_FV(Table1[[#This Row],[Company]],"Market cap",TRUE)</f>
        <v>29129107804</v>
      </c>
      <c r="L1159" s="14" cm="1">
        <f t="array" ref="L1159">+_FV(Table1[[#This Row],[Company]],"price")</f>
        <v>576.48</v>
      </c>
      <c r="M1159" s="18">
        <f>+Table1[[#This Row],[Last Price]]/Table1[[#This Row],[52 week high]]</f>
        <v>0.94186844427016969</v>
      </c>
      <c r="N1159" s="16" cm="1">
        <f t="array" ref="N1159">_FV(Table1[[#This Row],[Company]],"52 week high",TRUE)</f>
        <v>612.05999999999995</v>
      </c>
      <c r="O1159" s="16" cm="1">
        <f t="array" ref="O1159">_FV(Table1[[#This Row],[Company]],"52 week low",TRUE)</f>
        <v>440.48</v>
      </c>
      <c r="P1159" s="17" cm="1">
        <f t="array" ref="P1159">_FV(Table1[[#This Row],[Company]],"Beta")</f>
        <v>1.1961999999999999</v>
      </c>
      <c r="Q1159" s="65" t="s">
        <v>5027</v>
      </c>
      <c r="R1159" s="19" t="s">
        <v>26</v>
      </c>
    </row>
    <row r="1160" spans="2:18" ht="25.5" x14ac:dyDescent="0.25">
      <c r="B1160" s="5" t="s">
        <v>5049</v>
      </c>
      <c r="C1160" s="6" t="s">
        <v>5050</v>
      </c>
      <c r="D1160" s="6" t="e" vm="1158">
        <v>#VALUE!</v>
      </c>
      <c r="E1160" s="5" t="s">
        <v>47</v>
      </c>
      <c r="F1160" s="5" t="s">
        <v>257</v>
      </c>
      <c r="G1160" s="5" t="s">
        <v>537</v>
      </c>
      <c r="H1160" s="5" t="s">
        <v>538</v>
      </c>
      <c r="I1160" s="5">
        <v>488510</v>
      </c>
      <c r="J1160" s="5" t="s">
        <v>18</v>
      </c>
      <c r="K1160" s="7" cm="1">
        <f t="array" ref="K1160">_FV(Table1[[#This Row],[Company]],"Market cap",TRUE)</f>
        <v>4536253000</v>
      </c>
      <c r="L1160" s="14" cm="1">
        <f t="array" ref="L1160">+_FV(Table1[[#This Row],[Company]],"price")</f>
        <v>38.795000000000002</v>
      </c>
      <c r="M1160" s="18">
        <f>+Table1[[#This Row],[Last Price]]/Table1[[#This Row],[52 week high]]</f>
        <v>0.82001517646337685</v>
      </c>
      <c r="N1160" s="16" cm="1">
        <f t="array" ref="N1160">_FV(Table1[[#This Row],[Company]],"52 week high",TRUE)</f>
        <v>47.310099999999998</v>
      </c>
      <c r="O1160" s="16" cm="1">
        <f t="array" ref="O1160">_FV(Table1[[#This Row],[Company]],"52 week low",TRUE)</f>
        <v>24.7544</v>
      </c>
      <c r="P1160" s="17" cm="1">
        <f t="array" ref="P1160">_FV(Table1[[#This Row],[Company]],"Beta")</f>
        <v>2.1236999999999999</v>
      </c>
      <c r="Q1160" s="65" t="s">
        <v>5051</v>
      </c>
      <c r="R1160" s="19" t="s">
        <v>19</v>
      </c>
    </row>
    <row r="1161" spans="2:18" ht="51" x14ac:dyDescent="0.25">
      <c r="B1161" s="5" t="s">
        <v>5052</v>
      </c>
      <c r="C1161" s="6" t="s">
        <v>5053</v>
      </c>
      <c r="D1161" s="6" t="e" vm="1159">
        <v>#VALUE!</v>
      </c>
      <c r="E1161" s="5" t="s">
        <v>47</v>
      </c>
      <c r="F1161" s="5" t="s">
        <v>48</v>
      </c>
      <c r="G1161" s="5" t="s">
        <v>49</v>
      </c>
      <c r="H1161" s="5" t="s">
        <v>50</v>
      </c>
      <c r="I1161" s="5">
        <v>332420</v>
      </c>
      <c r="J1161" s="5" t="s">
        <v>18</v>
      </c>
      <c r="K1161" s="7" cm="1">
        <f t="array" ref="K1161">_FV(Table1[[#This Row],[Company]],"Market cap",TRUE)</f>
        <v>18254504866</v>
      </c>
      <c r="L1161" s="14" cm="1">
        <f t="array" ref="L1161">+_FV(Table1[[#This Row],[Company]],"price")</f>
        <v>101.27</v>
      </c>
      <c r="M1161" s="18">
        <f>+Table1[[#This Row],[Last Price]]/Table1[[#This Row],[52 week high]]</f>
        <v>0.85402260077584746</v>
      </c>
      <c r="N1161" s="16" cm="1">
        <f t="array" ref="N1161">_FV(Table1[[#This Row],[Company]],"52 week high",TRUE)</f>
        <v>118.58</v>
      </c>
      <c r="O1161" s="16" cm="1">
        <f t="array" ref="O1161">_FV(Table1[[#This Row],[Company]],"52 week low",TRUE)</f>
        <v>72.08</v>
      </c>
      <c r="P1161" s="17" cm="1">
        <f t="array" ref="P1161">_FV(Table1[[#This Row],[Company]],"Beta")</f>
        <v>1.0517000000000001</v>
      </c>
      <c r="Q1161" s="65" t="s">
        <v>5054</v>
      </c>
      <c r="R1161" s="19" t="s">
        <v>26</v>
      </c>
    </row>
    <row r="1162" spans="2:18" ht="25.5" x14ac:dyDescent="0.25">
      <c r="B1162" s="5" t="s">
        <v>5097</v>
      </c>
      <c r="C1162" s="6" t="s">
        <v>5098</v>
      </c>
      <c r="D1162" s="6" t="e" vm="1160">
        <v>#VALUE!</v>
      </c>
      <c r="E1162" s="5" t="s">
        <v>47</v>
      </c>
      <c r="F1162" s="5" t="s">
        <v>257</v>
      </c>
      <c r="G1162" s="5" t="s">
        <v>1723</v>
      </c>
      <c r="H1162" s="5" t="s">
        <v>1723</v>
      </c>
      <c r="I1162" s="5">
        <v>483111</v>
      </c>
      <c r="J1162" s="5" t="s">
        <v>18</v>
      </c>
      <c r="K1162" s="7" cm="1">
        <f t="array" ref="K1162">_FV(Table1[[#This Row],[Company]],"Market cap",TRUE)</f>
        <v>2276698941</v>
      </c>
      <c r="L1162" s="14" cm="1">
        <f t="array" ref="L1162">+_FV(Table1[[#This Row],[Company]],"price")</f>
        <v>18.965</v>
      </c>
      <c r="M1162" s="18">
        <f>+Table1[[#This Row],[Last Price]]/Table1[[#This Row],[52 week high]]</f>
        <v>0.20788117943658882</v>
      </c>
      <c r="N1162" s="16" cm="1">
        <f t="array" ref="N1162">_FV(Table1[[#This Row],[Company]],"52 week high",TRUE)</f>
        <v>91.23</v>
      </c>
      <c r="O1162" s="16" cm="1">
        <f t="array" ref="O1162">_FV(Table1[[#This Row],[Company]],"52 week low",TRUE)</f>
        <v>16.2319</v>
      </c>
      <c r="P1162" s="17" t="e" cm="1" vm="52">
        <f t="array" ref="P1162">_FV(Table1[[#This Row],[Company]],"Beta")</f>
        <v>#VALUE!</v>
      </c>
      <c r="Q1162" s="65" t="s">
        <v>5099</v>
      </c>
      <c r="R1162" s="19" t="s">
        <v>37</v>
      </c>
    </row>
    <row r="1163" spans="2:18" ht="25.5" x14ac:dyDescent="0.25">
      <c r="B1163" s="5" t="s">
        <v>5117</v>
      </c>
      <c r="C1163" s="6" t="s">
        <v>5118</v>
      </c>
      <c r="D1163" s="6" t="e" vm="1161">
        <v>#VALUE!</v>
      </c>
      <c r="E1163" s="5" t="s">
        <v>47</v>
      </c>
      <c r="F1163" s="5" t="s">
        <v>257</v>
      </c>
      <c r="G1163" s="5" t="s">
        <v>258</v>
      </c>
      <c r="H1163" s="5" t="s">
        <v>258</v>
      </c>
      <c r="I1163" s="5">
        <v>492110</v>
      </c>
      <c r="J1163" s="5" t="s">
        <v>18</v>
      </c>
      <c r="K1163" s="7" cm="1">
        <f t="array" ref="K1163">_FV(Table1[[#This Row],[Company]],"Market cap",TRUE)</f>
        <v>25370580000</v>
      </c>
      <c r="L1163" s="14" cm="1">
        <f t="array" ref="L1163">+_FV(Table1[[#This Row],[Company]],"price")</f>
        <v>28.61</v>
      </c>
      <c r="M1163" s="18">
        <f>+Table1[[#This Row],[Last Price]]/Table1[[#This Row],[52 week high]]</f>
        <v>0.92080912762910161</v>
      </c>
      <c r="N1163" s="16" cm="1">
        <f t="array" ref="N1163">_FV(Table1[[#This Row],[Company]],"52 week high",TRUE)</f>
        <v>31.070499999999999</v>
      </c>
      <c r="O1163" s="16" cm="1">
        <f t="array" ref="O1163">_FV(Table1[[#This Row],[Company]],"52 week low",TRUE)</f>
        <v>16.27</v>
      </c>
      <c r="P1163" s="17" cm="1">
        <f t="array" ref="P1163">_FV(Table1[[#This Row],[Company]],"Beta")</f>
        <v>-8.3000000000000001E-3</v>
      </c>
      <c r="Q1163" s="65" t="s">
        <v>5119</v>
      </c>
      <c r="R1163" s="19" t="s">
        <v>37</v>
      </c>
    </row>
    <row r="1164" spans="2:18" ht="38.25" x14ac:dyDescent="0.25">
      <c r="B1164" s="5" t="s">
        <v>5123</v>
      </c>
      <c r="C1164" s="6" t="s">
        <v>5124</v>
      </c>
      <c r="D1164" s="6" t="e" vm="1162">
        <v>#VALUE!</v>
      </c>
      <c r="E1164" s="5" t="s">
        <v>47</v>
      </c>
      <c r="F1164" s="5" t="s">
        <v>48</v>
      </c>
      <c r="G1164" s="5" t="s">
        <v>195</v>
      </c>
      <c r="H1164" s="5" t="s">
        <v>195</v>
      </c>
      <c r="I1164" s="5">
        <v>335314</v>
      </c>
      <c r="J1164" s="5" t="s">
        <v>18</v>
      </c>
      <c r="K1164" s="7" cm="1">
        <f t="array" ref="K1164">_FV(Table1[[#This Row],[Company]],"Market cap",TRUE)</f>
        <v>3732797627</v>
      </c>
      <c r="L1164" s="14" cm="1">
        <f t="array" ref="L1164">+_FV(Table1[[#This Row],[Company]],"price")</f>
        <v>20.995000000000001</v>
      </c>
      <c r="M1164" s="18">
        <f>+Table1[[#This Row],[Last Price]]/Table1[[#This Row],[52 week high]]</f>
        <v>0.57020640956002178</v>
      </c>
      <c r="N1164" s="16" cm="1">
        <f t="array" ref="N1164">_FV(Table1[[#This Row],[Company]],"52 week high",TRUE)</f>
        <v>36.82</v>
      </c>
      <c r="O1164" s="16" cm="1">
        <f t="array" ref="O1164">_FV(Table1[[#This Row],[Company]],"52 week low",TRUE)</f>
        <v>20.100000000000001</v>
      </c>
      <c r="P1164" s="17" cm="1">
        <f t="array" ref="P1164">_FV(Table1[[#This Row],[Company]],"Beta")</f>
        <v>1.2845</v>
      </c>
      <c r="Q1164" s="65" t="s">
        <v>5125</v>
      </c>
      <c r="R1164" s="19" t="s">
        <v>19</v>
      </c>
    </row>
    <row r="1165" spans="2:18" ht="51" x14ac:dyDescent="0.25">
      <c r="B1165" s="5" t="s">
        <v>62</v>
      </c>
      <c r="C1165" s="6" t="s">
        <v>63</v>
      </c>
      <c r="D1165" s="6" t="e" vm="1163">
        <v>#VALUE!</v>
      </c>
      <c r="E1165" s="5" t="s">
        <v>64</v>
      </c>
      <c r="F1165" s="5" t="s">
        <v>65</v>
      </c>
      <c r="G1165" s="5" t="s">
        <v>66</v>
      </c>
      <c r="H1165" s="5" t="s">
        <v>67</v>
      </c>
      <c r="I1165" s="5">
        <v>334413</v>
      </c>
      <c r="J1165" s="5" t="s">
        <v>18</v>
      </c>
      <c r="K1165" s="7" cm="1">
        <f t="array" ref="K1165">_FV(Table1[[#This Row],[Company]],"Market cap",TRUE)</f>
        <v>502038908</v>
      </c>
      <c r="L1165" s="14" cm="1">
        <f t="array" ref="L1165">+_FV(Table1[[#This Row],[Company]],"price")</f>
        <v>4.4950000000000001</v>
      </c>
      <c r="M1165" s="18">
        <f>+Table1[[#This Row],[Last Price]]/Table1[[#This Row],[52 week high]]</f>
        <v>0.27815766186671947</v>
      </c>
      <c r="N1165" s="16" cm="1">
        <f t="array" ref="N1165">_FV(Table1[[#This Row],[Company]],"52 week high",TRUE)</f>
        <v>16.1599</v>
      </c>
      <c r="O1165" s="16" cm="1">
        <f t="array" ref="O1165">_FV(Table1[[#This Row],[Company]],"52 week low",TRUE)</f>
        <v>2.87</v>
      </c>
      <c r="P1165" s="17" cm="1">
        <f t="array" ref="P1165">_FV(Table1[[#This Row],[Company]],"Beta")</f>
        <v>1.3301000000000001</v>
      </c>
      <c r="Q1165" s="65" t="s">
        <v>68</v>
      </c>
      <c r="R1165" s="19" t="s">
        <v>19</v>
      </c>
    </row>
    <row r="1166" spans="2:18" ht="38.25" x14ac:dyDescent="0.25">
      <c r="B1166" s="5" t="s">
        <v>109</v>
      </c>
      <c r="C1166" s="6" t="s">
        <v>110</v>
      </c>
      <c r="D1166" s="6" t="e" vm="1164">
        <v>#VALUE!</v>
      </c>
      <c r="E1166" s="5" t="s">
        <v>64</v>
      </c>
      <c r="F1166" s="5" t="s">
        <v>65</v>
      </c>
      <c r="G1166" s="5" t="s">
        <v>111</v>
      </c>
      <c r="H1166" s="5" t="s">
        <v>112</v>
      </c>
      <c r="I1166" s="5">
        <v>541611</v>
      </c>
      <c r="J1166" s="5" t="s">
        <v>18</v>
      </c>
      <c r="K1166" s="7" cm="1">
        <f t="array" ref="K1166">_FV(Table1[[#This Row],[Company]],"Market cap",TRUE)</f>
        <v>181283981532</v>
      </c>
      <c r="L1166" s="14" cm="1">
        <f t="array" ref="L1166">+_FV(Table1[[#This Row],[Company]],"price")</f>
        <v>275.34500000000003</v>
      </c>
      <c r="M1166" s="18">
        <f>+Table1[[#This Row],[Last Price]]/Table1[[#This Row],[52 week high]]</f>
        <v>0.7646348236600945</v>
      </c>
      <c r="N1166" s="16" cm="1">
        <f t="array" ref="N1166">_FV(Table1[[#This Row],[Company]],"52 week high",TRUE)</f>
        <v>360.1</v>
      </c>
      <c r="O1166" s="16" cm="1">
        <f t="array" ref="O1166">_FV(Table1[[#This Row],[Company]],"52 week low",TRUE)</f>
        <v>242.95</v>
      </c>
      <c r="P1166" s="17" cm="1">
        <f t="array" ref="P1166">_FV(Table1[[#This Row],[Company]],"Beta")</f>
        <v>1.2254</v>
      </c>
      <c r="Q1166" s="65" t="s">
        <v>113</v>
      </c>
      <c r="R1166" s="19" t="s">
        <v>19</v>
      </c>
    </row>
    <row r="1167" spans="2:18" ht="38.25" x14ac:dyDescent="0.25">
      <c r="B1167" s="5" t="s">
        <v>120</v>
      </c>
      <c r="C1167" s="6" t="s">
        <v>121</v>
      </c>
      <c r="D1167" s="6" t="e" vm="1165">
        <v>#VALUE!</v>
      </c>
      <c r="E1167" s="5" t="s">
        <v>64</v>
      </c>
      <c r="F1167" s="5" t="s">
        <v>65</v>
      </c>
      <c r="G1167" s="5" t="s">
        <v>66</v>
      </c>
      <c r="H1167" s="5" t="s">
        <v>67</v>
      </c>
      <c r="I1167" s="5">
        <v>511210</v>
      </c>
      <c r="J1167" s="5" t="s">
        <v>18</v>
      </c>
      <c r="K1167" s="7" cm="1">
        <f t="array" ref="K1167">_FV(Table1[[#This Row],[Company]],"Market cap",TRUE)</f>
        <v>3127371203</v>
      </c>
      <c r="L1167" s="14" cm="1">
        <f t="array" ref="L1167">+_FV(Table1[[#This Row],[Company]],"price")</f>
        <v>27.83</v>
      </c>
      <c r="M1167" s="18">
        <f>+Table1[[#This Row],[Last Price]]/Table1[[#This Row],[52 week high]]</f>
        <v>0.78838526912181306</v>
      </c>
      <c r="N1167" s="16" cm="1">
        <f t="array" ref="N1167">_FV(Table1[[#This Row],[Company]],"52 week high",TRUE)</f>
        <v>35.299999999999997</v>
      </c>
      <c r="O1167" s="16" cm="1">
        <f t="array" ref="O1167">_FV(Table1[[#This Row],[Company]],"52 week low",TRUE)</f>
        <v>19.68</v>
      </c>
      <c r="P1167" s="17" cm="1">
        <f t="array" ref="P1167">_FV(Table1[[#This Row],[Company]],"Beta")</f>
        <v>1.0777000000000001</v>
      </c>
      <c r="Q1167" s="65" t="s">
        <v>122</v>
      </c>
      <c r="R1167" s="19" t="s">
        <v>19</v>
      </c>
    </row>
    <row r="1168" spans="2:18" ht="38.25" x14ac:dyDescent="0.25">
      <c r="B1168" s="5" t="s">
        <v>127</v>
      </c>
      <c r="C1168" s="6" t="s">
        <v>128</v>
      </c>
      <c r="D1168" s="6" t="e" vm="1166">
        <v>#VALUE!</v>
      </c>
      <c r="E1168" s="5" t="s">
        <v>64</v>
      </c>
      <c r="F1168" s="5" t="s">
        <v>129</v>
      </c>
      <c r="G1168" s="5" t="s">
        <v>129</v>
      </c>
      <c r="H1168" s="5" t="s">
        <v>130</v>
      </c>
      <c r="I1168" s="5">
        <v>333242</v>
      </c>
      <c r="J1168" s="5" t="s">
        <v>18</v>
      </c>
      <c r="K1168" s="7" cm="1">
        <f t="array" ref="K1168">_FV(Table1[[#This Row],[Company]],"Market cap",TRUE)</f>
        <v>716496976</v>
      </c>
      <c r="L1168" s="14" cm="1">
        <f t="array" ref="L1168">+_FV(Table1[[#This Row],[Company]],"price")</f>
        <v>12.05</v>
      </c>
      <c r="M1168" s="18">
        <f>+Table1[[#This Row],[Last Price]]/Table1[[#This Row],[52 week high]]</f>
        <v>0.40852166012353969</v>
      </c>
      <c r="N1168" s="16" cm="1">
        <f t="array" ref="N1168">_FV(Table1[[#This Row],[Company]],"52 week high",TRUE)</f>
        <v>29.496600000000001</v>
      </c>
      <c r="O1168" s="16" cm="1">
        <f t="array" ref="O1168">_FV(Table1[[#This Row],[Company]],"52 week low",TRUE)</f>
        <v>5.46</v>
      </c>
      <c r="P1168" s="17" cm="1">
        <f t="array" ref="P1168">_FV(Table1[[#This Row],[Company]],"Beta")</f>
        <v>0.86470000000000002</v>
      </c>
      <c r="Q1168" s="65" t="s">
        <v>131</v>
      </c>
      <c r="R1168" s="19" t="s">
        <v>19</v>
      </c>
    </row>
    <row r="1169" spans="2:18" ht="38.25" x14ac:dyDescent="0.25">
      <c r="B1169" s="5" t="s">
        <v>177</v>
      </c>
      <c r="C1169" s="6" t="s">
        <v>178</v>
      </c>
      <c r="D1169" s="6" t="e" vm="1167">
        <v>#VALUE!</v>
      </c>
      <c r="E1169" s="5" t="s">
        <v>64</v>
      </c>
      <c r="F1169" s="5" t="s">
        <v>65</v>
      </c>
      <c r="G1169" s="5" t="s">
        <v>66</v>
      </c>
      <c r="H1169" s="5" t="s">
        <v>67</v>
      </c>
      <c r="I1169" s="5">
        <v>511210</v>
      </c>
      <c r="J1169" s="5" t="s">
        <v>18</v>
      </c>
      <c r="K1169" s="7" cm="1">
        <f t="array" ref="K1169">_FV(Table1[[#This Row],[Company]],"Market cap",TRUE)</f>
        <v>166668957000</v>
      </c>
      <c r="L1169" s="14" cm="1">
        <f t="array" ref="L1169">+_FV(Table1[[#This Row],[Company]],"price")</f>
        <v>364.065</v>
      </c>
      <c r="M1169" s="18">
        <f>+Table1[[#This Row],[Last Price]]/Table1[[#This Row],[52 week high]]</f>
        <v>0.67362061947230134</v>
      </c>
      <c r="N1169" s="16" cm="1">
        <f t="array" ref="N1169">_FV(Table1[[#This Row],[Company]],"52 week high",TRUE)</f>
        <v>540.46</v>
      </c>
      <c r="O1169" s="16" cm="1">
        <f t="array" ref="O1169">_FV(Table1[[#This Row],[Company]],"52 week low",TRUE)</f>
        <v>274.73</v>
      </c>
      <c r="P1169" s="17" cm="1">
        <f t="array" ref="P1169">_FV(Table1[[#This Row],[Company]],"Beta")</f>
        <v>1.2287999999999999</v>
      </c>
      <c r="Q1169" s="65" t="s">
        <v>179</v>
      </c>
      <c r="R1169" s="19" t="s">
        <v>26</v>
      </c>
    </row>
    <row r="1170" spans="2:18" ht="38.25" x14ac:dyDescent="0.25">
      <c r="B1170" s="5" t="s">
        <v>184</v>
      </c>
      <c r="C1170" s="6" t="s">
        <v>185</v>
      </c>
      <c r="D1170" s="6" t="e" vm="1168">
        <v>#VALUE!</v>
      </c>
      <c r="E1170" s="5" t="s">
        <v>64</v>
      </c>
      <c r="F1170" s="5" t="s">
        <v>186</v>
      </c>
      <c r="G1170" s="5" t="s">
        <v>187</v>
      </c>
      <c r="H1170" s="5" t="s">
        <v>187</v>
      </c>
      <c r="I1170" s="5">
        <v>334210</v>
      </c>
      <c r="J1170" s="5" t="s">
        <v>18</v>
      </c>
      <c r="K1170" s="7" cm="1">
        <f t="array" ref="K1170">_FV(Table1[[#This Row],[Company]],"Market cap",TRUE)</f>
        <v>1456048875</v>
      </c>
      <c r="L1170" s="14" cm="1">
        <f t="array" ref="L1170">+_FV(Table1[[#This Row],[Company]],"price")</f>
        <v>18.75</v>
      </c>
      <c r="M1170" s="18">
        <f>+Table1[[#This Row],[Last Price]]/Table1[[#This Row],[52 week high]]</f>
        <v>0.73616018845700826</v>
      </c>
      <c r="N1170" s="16" cm="1">
        <f t="array" ref="N1170">_FV(Table1[[#This Row],[Company]],"52 week high",TRUE)</f>
        <v>25.47</v>
      </c>
      <c r="O1170" s="16" cm="1">
        <f t="array" ref="O1170">_FV(Table1[[#This Row],[Company]],"52 week low",TRUE)</f>
        <v>16.3</v>
      </c>
      <c r="P1170" s="17" cm="1">
        <f t="array" ref="P1170">_FV(Table1[[#This Row],[Company]],"Beta")</f>
        <v>1.3882000000000001</v>
      </c>
      <c r="Q1170" s="65" t="s">
        <v>188</v>
      </c>
      <c r="R1170" s="19" t="s">
        <v>26</v>
      </c>
    </row>
    <row r="1171" spans="2:18" ht="51" x14ac:dyDescent="0.25">
      <c r="B1171" s="5" t="s">
        <v>197</v>
      </c>
      <c r="C1171" s="6" t="s">
        <v>198</v>
      </c>
      <c r="D1171" s="6" t="e" vm="1169">
        <v>#VALUE!</v>
      </c>
      <c r="E1171" s="5" t="s">
        <v>64</v>
      </c>
      <c r="F1171" s="5" t="s">
        <v>186</v>
      </c>
      <c r="G1171" s="5" t="s">
        <v>199</v>
      </c>
      <c r="H1171" s="5" t="s">
        <v>200</v>
      </c>
      <c r="I1171" s="5">
        <v>334413</v>
      </c>
      <c r="J1171" s="5" t="s">
        <v>18</v>
      </c>
      <c r="K1171" s="7" cm="1">
        <f t="array" ref="K1171">_FV(Table1[[#This Row],[Company]],"Market cap",TRUE)</f>
        <v>3379433144</v>
      </c>
      <c r="L1171" s="14" cm="1">
        <f t="array" ref="L1171">+_FV(Table1[[#This Row],[Company]],"price")</f>
        <v>90.4</v>
      </c>
      <c r="M1171" s="18">
        <f>+Table1[[#This Row],[Last Price]]/Table1[[#This Row],[52 week high]]</f>
        <v>0.92179055776486196</v>
      </c>
      <c r="N1171" s="16" cm="1">
        <f t="array" ref="N1171">_FV(Table1[[#This Row],[Company]],"52 week high",TRUE)</f>
        <v>98.07</v>
      </c>
      <c r="O1171" s="16" cm="1">
        <f t="array" ref="O1171">_FV(Table1[[#This Row],[Company]],"52 week low",TRUE)</f>
        <v>67.55</v>
      </c>
      <c r="P1171" s="17" cm="1">
        <f t="array" ref="P1171">_FV(Table1[[#This Row],[Company]],"Beta")</f>
        <v>1.5775999999999999</v>
      </c>
      <c r="Q1171" s="65" t="s">
        <v>201</v>
      </c>
      <c r="R1171" s="19" t="s">
        <v>26</v>
      </c>
    </row>
    <row r="1172" spans="2:18" ht="38.25" x14ac:dyDescent="0.25">
      <c r="B1172" s="5" t="s">
        <v>202</v>
      </c>
      <c r="C1172" s="6" t="s">
        <v>203</v>
      </c>
      <c r="D1172" s="6" t="e" vm="1170">
        <v>#VALUE!</v>
      </c>
      <c r="E1172" s="5" t="s">
        <v>64</v>
      </c>
      <c r="F1172" s="5" t="s">
        <v>129</v>
      </c>
      <c r="G1172" s="5" t="s">
        <v>129</v>
      </c>
      <c r="H1172" s="5" t="s">
        <v>204</v>
      </c>
      <c r="I1172" s="5">
        <v>334413</v>
      </c>
      <c r="J1172" s="5" t="s">
        <v>18</v>
      </c>
      <c r="K1172" s="7" cm="1">
        <f t="array" ref="K1172">_FV(Table1[[#This Row],[Company]],"Market cap",TRUE)</f>
        <v>121571700000</v>
      </c>
      <c r="L1172" s="14" cm="1">
        <f t="array" ref="L1172">+_FV(Table1[[#This Row],[Company]],"price")</f>
        <v>73.015000000000001</v>
      </c>
      <c r="M1172" s="18">
        <f>+Table1[[#This Row],[Last Price]]/Table1[[#This Row],[52 week high]]</f>
        <v>0.54915012033694344</v>
      </c>
      <c r="N1172" s="16" cm="1">
        <f t="array" ref="N1172">_FV(Table1[[#This Row],[Company]],"52 week high",TRUE)</f>
        <v>132.96</v>
      </c>
      <c r="O1172" s="16" cm="1">
        <f t="array" ref="O1172">_FV(Table1[[#This Row],[Company]],"52 week low",TRUE)</f>
        <v>54.57</v>
      </c>
      <c r="P1172" s="17" cm="1">
        <f t="array" ref="P1172">_FV(Table1[[#This Row],[Company]],"Beta")</f>
        <v>1.9841</v>
      </c>
      <c r="Q1172" s="65" t="s">
        <v>205</v>
      </c>
      <c r="R1172" s="19" t="s">
        <v>26</v>
      </c>
    </row>
    <row r="1173" spans="2:18" ht="25.5" x14ac:dyDescent="0.25">
      <c r="B1173" s="5" t="s">
        <v>220</v>
      </c>
      <c r="C1173" s="6" t="s">
        <v>221</v>
      </c>
      <c r="D1173" s="6" t="e" vm="1171">
        <v>#VALUE!</v>
      </c>
      <c r="E1173" s="5" t="s">
        <v>64</v>
      </c>
      <c r="F1173" s="5" t="s">
        <v>186</v>
      </c>
      <c r="G1173" s="5" t="s">
        <v>199</v>
      </c>
      <c r="H1173" s="5" t="s">
        <v>200</v>
      </c>
      <c r="I1173" s="5">
        <v>525990</v>
      </c>
      <c r="J1173" s="5" t="s">
        <v>18</v>
      </c>
      <c r="K1173" s="7" cm="1">
        <f t="array" ref="K1173">_FV(Table1[[#This Row],[Company]],"Market cap",TRUE)</f>
        <v>355716041</v>
      </c>
      <c r="L1173" s="14" cm="1">
        <f t="array" ref="L1173">+_FV(Table1[[#This Row],[Company]],"price")</f>
        <v>1.63</v>
      </c>
      <c r="M1173" s="18">
        <f>+Table1[[#This Row],[Last Price]]/Table1[[#This Row],[52 week high]]</f>
        <v>0.2869718309859155</v>
      </c>
      <c r="N1173" s="16" cm="1">
        <f t="array" ref="N1173">_FV(Table1[[#This Row],[Company]],"52 week high",TRUE)</f>
        <v>5.68</v>
      </c>
      <c r="O1173" s="16" cm="1">
        <f t="array" ref="O1173">_FV(Table1[[#This Row],[Company]],"52 week low",TRUE)</f>
        <v>1.17</v>
      </c>
      <c r="P1173" s="17" cm="1">
        <f t="array" ref="P1173">_FV(Table1[[#This Row],[Company]],"Beta")</f>
        <v>1.742</v>
      </c>
      <c r="Q1173" s="65" t="s">
        <v>222</v>
      </c>
      <c r="R1173" s="19" t="s">
        <v>19</v>
      </c>
    </row>
    <row r="1174" spans="2:18" ht="38.25" x14ac:dyDescent="0.25">
      <c r="B1174" s="5" t="s">
        <v>223</v>
      </c>
      <c r="C1174" s="6" t="s">
        <v>224</v>
      </c>
      <c r="D1174" s="6" t="e" vm="1172">
        <v>#VALUE!</v>
      </c>
      <c r="E1174" s="5" t="s">
        <v>64</v>
      </c>
      <c r="F1174" s="5" t="s">
        <v>65</v>
      </c>
      <c r="G1174" s="5" t="s">
        <v>111</v>
      </c>
      <c r="H1174" s="5" t="s">
        <v>225</v>
      </c>
      <c r="I1174" s="5">
        <v>518210</v>
      </c>
      <c r="J1174" s="5" t="s">
        <v>18</v>
      </c>
      <c r="K1174" s="7" cm="1">
        <f t="array" ref="K1174">_FV(Table1[[#This Row],[Company]],"Market cap",TRUE)</f>
        <v>4403027767</v>
      </c>
      <c r="L1174" s="14" cm="1">
        <f t="array" ref="L1174">+_FV(Table1[[#This Row],[Company]],"price")</f>
        <v>15.175000000000001</v>
      </c>
      <c r="M1174" s="18">
        <f>+Table1[[#This Row],[Last Price]]/Table1[[#This Row],[52 week high]]</f>
        <v>0.18158430058633485</v>
      </c>
      <c r="N1174" s="16" cm="1">
        <f t="array" ref="N1174">_FV(Table1[[#This Row],[Company]],"52 week high",TRUE)</f>
        <v>83.57</v>
      </c>
      <c r="O1174" s="16" cm="1">
        <f t="array" ref="O1174">_FV(Table1[[#This Row],[Company]],"52 week low",TRUE)</f>
        <v>8.6199999999999992</v>
      </c>
      <c r="P1174" s="17" cm="1">
        <f t="array" ref="P1174">_FV(Table1[[#This Row],[Company]],"Beta")</f>
        <v>3.4220000000000002</v>
      </c>
      <c r="Q1174" s="65" t="s">
        <v>226</v>
      </c>
      <c r="R1174" s="19" t="s">
        <v>19</v>
      </c>
    </row>
    <row r="1175" spans="2:18" ht="25.5" x14ac:dyDescent="0.25">
      <c r="B1175" s="5" t="s">
        <v>246</v>
      </c>
      <c r="C1175" s="6" t="s">
        <v>247</v>
      </c>
      <c r="D1175" s="6" t="e" vm="1173">
        <v>#VALUE!</v>
      </c>
      <c r="E1175" s="5" t="s">
        <v>64</v>
      </c>
      <c r="F1175" s="5" t="s">
        <v>65</v>
      </c>
      <c r="G1175" s="5" t="s">
        <v>66</v>
      </c>
      <c r="H1175" s="5" t="s">
        <v>67</v>
      </c>
      <c r="I1175" s="5" t="s">
        <v>37</v>
      </c>
      <c r="J1175" s="5" t="s">
        <v>18</v>
      </c>
      <c r="K1175" s="7" cm="1">
        <f t="array" ref="K1175">_FV(Table1[[#This Row],[Company]],"Market cap",TRUE)</f>
        <v>462394640</v>
      </c>
      <c r="L1175" s="14" cm="1">
        <f t="array" ref="L1175">+_FV(Table1[[#This Row],[Company]],"price")</f>
        <v>3.9895999999999998</v>
      </c>
      <c r="M1175" s="18">
        <f>+Table1[[#This Row],[Last Price]]/Table1[[#This Row],[52 week high]]</f>
        <v>0.31916800000000001</v>
      </c>
      <c r="N1175" s="16" cm="1">
        <f t="array" ref="N1175">_FV(Table1[[#This Row],[Company]],"52 week high",TRUE)</f>
        <v>12.5</v>
      </c>
      <c r="O1175" s="16" cm="1">
        <f t="array" ref="O1175">_FV(Table1[[#This Row],[Company]],"52 week low",TRUE)</f>
        <v>2.4950000000000001</v>
      </c>
      <c r="P1175" s="17" cm="1">
        <f t="array" ref="P1175">_FV(Table1[[#This Row],[Company]],"Beta")</f>
        <v>1.623</v>
      </c>
      <c r="Q1175" s="65" t="s">
        <v>248</v>
      </c>
      <c r="R1175" s="19" t="s">
        <v>37</v>
      </c>
    </row>
    <row r="1176" spans="2:18" ht="38.25" x14ac:dyDescent="0.25">
      <c r="B1176" s="5" t="s">
        <v>265</v>
      </c>
      <c r="C1176" s="6" t="s">
        <v>266</v>
      </c>
      <c r="D1176" s="6" t="e" vm="1174">
        <v>#VALUE!</v>
      </c>
      <c r="E1176" s="5" t="s">
        <v>64</v>
      </c>
      <c r="F1176" s="5" t="s">
        <v>65</v>
      </c>
      <c r="G1176" s="5" t="s">
        <v>111</v>
      </c>
      <c r="H1176" s="5" t="s">
        <v>267</v>
      </c>
      <c r="I1176" s="5">
        <v>518210</v>
      </c>
      <c r="J1176" s="5" t="s">
        <v>18</v>
      </c>
      <c r="K1176" s="7" cm="1">
        <f t="array" ref="K1176">_FV(Table1[[#This Row],[Company]],"Market cap",TRUE)</f>
        <v>13728825213</v>
      </c>
      <c r="L1176" s="14" cm="1">
        <f t="array" ref="L1176">+_FV(Table1[[#This Row],[Company]],"price")</f>
        <v>87.31</v>
      </c>
      <c r="M1176" s="18">
        <f>+Table1[[#This Row],[Last Price]]/Table1[[#This Row],[52 week high]]</f>
        <v>0.70839756592292091</v>
      </c>
      <c r="N1176" s="16" cm="1">
        <f t="array" ref="N1176">_FV(Table1[[#This Row],[Company]],"52 week high",TRUE)</f>
        <v>123.25</v>
      </c>
      <c r="O1176" s="16" cm="1">
        <f t="array" ref="O1176">_FV(Table1[[#This Row],[Company]],"52 week low",TRUE)</f>
        <v>76.28</v>
      </c>
      <c r="P1176" s="17" cm="1">
        <f t="array" ref="P1176">_FV(Table1[[#This Row],[Company]],"Beta")</f>
        <v>0.73729999999999996</v>
      </c>
      <c r="Q1176" s="65" t="s">
        <v>268</v>
      </c>
      <c r="R1176" s="19" t="s">
        <v>26</v>
      </c>
    </row>
    <row r="1177" spans="2:18" ht="38.25" x14ac:dyDescent="0.25">
      <c r="B1177" s="5" t="s">
        <v>275</v>
      </c>
      <c r="C1177" s="6" t="s">
        <v>276</v>
      </c>
      <c r="D1177" s="6" t="e" vm="1175">
        <v>#VALUE!</v>
      </c>
      <c r="E1177" s="5" t="s">
        <v>64</v>
      </c>
      <c r="F1177" s="5" t="s">
        <v>65</v>
      </c>
      <c r="G1177" s="5" t="s">
        <v>66</v>
      </c>
      <c r="H1177" s="5" t="s">
        <v>67</v>
      </c>
      <c r="I1177" s="5">
        <v>334290</v>
      </c>
      <c r="J1177" s="5" t="s">
        <v>18</v>
      </c>
      <c r="K1177" s="7" cm="1">
        <f t="array" ref="K1177">_FV(Table1[[#This Row],[Company]],"Market cap",TRUE)</f>
        <v>2591868882</v>
      </c>
      <c r="L1177" s="14" cm="1">
        <f t="array" ref="L1177">+_FV(Table1[[#This Row],[Company]],"price")</f>
        <v>51.93</v>
      </c>
      <c r="M1177" s="18">
        <f>+Table1[[#This Row],[Last Price]]/Table1[[#This Row],[52 week high]]</f>
        <v>0.65742499050512726</v>
      </c>
      <c r="N1177" s="16" cm="1">
        <f t="array" ref="N1177">_FV(Table1[[#This Row],[Company]],"52 week high",TRUE)</f>
        <v>78.989999999999995</v>
      </c>
      <c r="O1177" s="16" cm="1">
        <f t="array" ref="O1177">_FV(Table1[[#This Row],[Company]],"52 week low",TRUE)</f>
        <v>46.94</v>
      </c>
      <c r="P1177" s="17" cm="1">
        <f t="array" ref="P1177">_FV(Table1[[#This Row],[Company]],"Beta")</f>
        <v>1.0178</v>
      </c>
      <c r="Q1177" s="65" t="s">
        <v>277</v>
      </c>
      <c r="R1177" s="19" t="s">
        <v>19</v>
      </c>
    </row>
    <row r="1178" spans="2:18" ht="25.5" x14ac:dyDescent="0.25">
      <c r="B1178" s="5" t="s">
        <v>319</v>
      </c>
      <c r="C1178" s="6" t="s">
        <v>320</v>
      </c>
      <c r="D1178" s="6" t="e" vm="1176">
        <v>#VALUE!</v>
      </c>
      <c r="E1178" s="5" t="s">
        <v>64</v>
      </c>
      <c r="F1178" s="5" t="s">
        <v>65</v>
      </c>
      <c r="G1178" s="5" t="s">
        <v>66</v>
      </c>
      <c r="H1178" s="5" t="s">
        <v>67</v>
      </c>
      <c r="I1178" s="5">
        <v>511210</v>
      </c>
      <c r="J1178" s="5" t="s">
        <v>18</v>
      </c>
      <c r="K1178" s="7" cm="1">
        <f t="array" ref="K1178">_FV(Table1[[#This Row],[Company]],"Market cap",TRUE)</f>
        <v>1514875680</v>
      </c>
      <c r="L1178" s="14" cm="1">
        <f t="array" ref="L1178">+_FV(Table1[[#This Row],[Company]],"price")</f>
        <v>16.559999999999999</v>
      </c>
      <c r="M1178" s="18">
        <f>+Table1[[#This Row],[Last Price]]/Table1[[#This Row],[52 week high]]</f>
        <v>0.96927129060579442</v>
      </c>
      <c r="N1178" s="16" cm="1">
        <f t="array" ref="N1178">_FV(Table1[[#This Row],[Company]],"52 week high",TRUE)</f>
        <v>17.085000000000001</v>
      </c>
      <c r="O1178" s="16" cm="1">
        <f t="array" ref="O1178">_FV(Table1[[#This Row],[Company]],"52 week low",TRUE)</f>
        <v>9.23</v>
      </c>
      <c r="P1178" s="17" cm="1">
        <f t="array" ref="P1178">_FV(Table1[[#This Row],[Company]],"Beta")</f>
        <v>1.504</v>
      </c>
      <c r="Q1178" s="65" t="s">
        <v>321</v>
      </c>
      <c r="R1178" s="19" t="s">
        <v>19</v>
      </c>
    </row>
    <row r="1179" spans="2:18" ht="25.5" x14ac:dyDescent="0.25">
      <c r="B1179" s="5" t="s">
        <v>339</v>
      </c>
      <c r="C1179" s="6" t="s">
        <v>340</v>
      </c>
      <c r="D1179" s="6" t="e" vm="1177">
        <v>#VALUE!</v>
      </c>
      <c r="E1179" s="5" t="s">
        <v>64</v>
      </c>
      <c r="F1179" s="5" t="s">
        <v>129</v>
      </c>
      <c r="G1179" s="5" t="s">
        <v>129</v>
      </c>
      <c r="H1179" s="5" t="s">
        <v>204</v>
      </c>
      <c r="I1179" s="5">
        <v>334413</v>
      </c>
      <c r="J1179" s="5" t="s">
        <v>18</v>
      </c>
      <c r="K1179" s="7" cm="1">
        <f t="array" ref="K1179">_FV(Table1[[#This Row],[Company]],"Market cap",TRUE)</f>
        <v>6570476694</v>
      </c>
      <c r="L1179" s="14" cm="1">
        <f t="array" ref="L1179">+_FV(Table1[[#This Row],[Company]],"price")</f>
        <v>34.344999999999999</v>
      </c>
      <c r="M1179" s="18">
        <f>+Table1[[#This Row],[Last Price]]/Table1[[#This Row],[52 week high]]</f>
        <v>0.95801952580195249</v>
      </c>
      <c r="N1179" s="16" cm="1">
        <f t="array" ref="N1179">_FV(Table1[[#This Row],[Company]],"52 week high",TRUE)</f>
        <v>35.85</v>
      </c>
      <c r="O1179" s="16" cm="1">
        <f t="array" ref="O1179">_FV(Table1[[#This Row],[Company]],"52 week low",TRUE)</f>
        <v>19.202200000000001</v>
      </c>
      <c r="P1179" s="17" cm="1">
        <f t="array" ref="P1179">_FV(Table1[[#This Row],[Company]],"Beta")</f>
        <v>1.6339999999999999</v>
      </c>
      <c r="Q1179" s="65" t="s">
        <v>341</v>
      </c>
      <c r="R1179" s="19" t="s">
        <v>26</v>
      </c>
    </row>
    <row r="1180" spans="2:18" ht="38.25" x14ac:dyDescent="0.25">
      <c r="B1180" s="5" t="s">
        <v>371</v>
      </c>
      <c r="C1180" s="6" t="s">
        <v>372</v>
      </c>
      <c r="D1180" s="6" t="e" vm="1178">
        <v>#VALUE!</v>
      </c>
      <c r="E1180" s="5" t="s">
        <v>64</v>
      </c>
      <c r="F1180" s="5" t="s">
        <v>65</v>
      </c>
      <c r="G1180" s="5" t="s">
        <v>66</v>
      </c>
      <c r="H1180" s="5" t="s">
        <v>67</v>
      </c>
      <c r="I1180" s="5">
        <v>511210</v>
      </c>
      <c r="J1180" s="5" t="s">
        <v>18</v>
      </c>
      <c r="K1180" s="7" cm="1">
        <f t="array" ref="K1180">_FV(Table1[[#This Row],[Company]],"Market cap",TRUE)</f>
        <v>4207076337</v>
      </c>
      <c r="L1180" s="14" cm="1">
        <f t="array" ref="L1180">+_FV(Table1[[#This Row],[Company]],"price")</f>
        <v>52.494999999999997</v>
      </c>
      <c r="M1180" s="18">
        <f>+Table1[[#This Row],[Last Price]]/Table1[[#This Row],[52 week high]]</f>
        <v>0.76250998620088606</v>
      </c>
      <c r="N1180" s="16" cm="1">
        <f t="array" ref="N1180">_FV(Table1[[#This Row],[Company]],"52 week high",TRUE)</f>
        <v>68.844999999999999</v>
      </c>
      <c r="O1180" s="16" cm="1">
        <f t="array" ref="O1180">_FV(Table1[[#This Row],[Company]],"52 week low",TRUE)</f>
        <v>43.17</v>
      </c>
      <c r="P1180" s="17" cm="1">
        <f t="array" ref="P1180">_FV(Table1[[#This Row],[Company]],"Beta")</f>
        <v>1.4903</v>
      </c>
      <c r="Q1180" s="65" t="s">
        <v>373</v>
      </c>
      <c r="R1180" s="19" t="s">
        <v>19</v>
      </c>
    </row>
    <row r="1181" spans="2:18" ht="25.5" x14ac:dyDescent="0.25">
      <c r="B1181" s="5" t="s">
        <v>374</v>
      </c>
      <c r="C1181" s="6" t="s">
        <v>375</v>
      </c>
      <c r="D1181" s="6" t="e" vm="1179">
        <v>#VALUE!</v>
      </c>
      <c r="E1181" s="5" t="s">
        <v>64</v>
      </c>
      <c r="F1181" s="5" t="s">
        <v>65</v>
      </c>
      <c r="G1181" s="5" t="s">
        <v>66</v>
      </c>
      <c r="H1181" s="5" t="s">
        <v>67</v>
      </c>
      <c r="I1181" s="5">
        <v>511210</v>
      </c>
      <c r="J1181" s="5" t="s">
        <v>18</v>
      </c>
      <c r="K1181" s="7" cm="1">
        <f t="array" ref="K1181">_FV(Table1[[#This Row],[Company]],"Market cap",TRUE)</f>
        <v>3775921520</v>
      </c>
      <c r="L1181" s="14" cm="1">
        <f t="array" ref="L1181">+_FV(Table1[[#This Row],[Company]],"price")</f>
        <v>54.65</v>
      </c>
      <c r="M1181" s="18">
        <f>+Table1[[#This Row],[Last Price]]/Table1[[#This Row],[52 week high]]</f>
        <v>0.71578258022265884</v>
      </c>
      <c r="N1181" s="16" cm="1">
        <f t="array" ref="N1181">_FV(Table1[[#This Row],[Company]],"52 week high",TRUE)</f>
        <v>76.349999999999994</v>
      </c>
      <c r="O1181" s="16" cm="1">
        <f t="array" ref="O1181">_FV(Table1[[#This Row],[Company]],"52 week low",TRUE)</f>
        <v>39.549999999999997</v>
      </c>
      <c r="P1181" s="17" cm="1">
        <f t="array" ref="P1181">_FV(Table1[[#This Row],[Company]],"Beta")</f>
        <v>0.50319999999999998</v>
      </c>
      <c r="Q1181" s="65" t="s">
        <v>376</v>
      </c>
      <c r="R1181" s="19" t="s">
        <v>19</v>
      </c>
    </row>
    <row r="1182" spans="2:18" ht="25.5" x14ac:dyDescent="0.25">
      <c r="B1182" s="5" t="s">
        <v>398</v>
      </c>
      <c r="C1182" s="6" t="s">
        <v>399</v>
      </c>
      <c r="D1182" s="6" t="e" vm="1180">
        <v>#VALUE!</v>
      </c>
      <c r="E1182" s="5" t="s">
        <v>64</v>
      </c>
      <c r="F1182" s="5" t="s">
        <v>129</v>
      </c>
      <c r="G1182" s="5" t="s">
        <v>129</v>
      </c>
      <c r="H1182" s="5" t="s">
        <v>204</v>
      </c>
      <c r="I1182" s="5">
        <v>334413</v>
      </c>
      <c r="J1182" s="5" t="s">
        <v>18</v>
      </c>
      <c r="K1182" s="7" cm="1">
        <f t="array" ref="K1182">_FV(Table1[[#This Row],[Company]],"Market cap",TRUE)</f>
        <v>3354212448</v>
      </c>
      <c r="L1182" s="14" cm="1">
        <f t="array" ref="L1182">+_FV(Table1[[#This Row],[Company]],"price")</f>
        <v>86.545000000000002</v>
      </c>
      <c r="M1182" s="18">
        <f>+Table1[[#This Row],[Last Price]]/Table1[[#This Row],[52 week high]]</f>
        <v>0.55442024343369634</v>
      </c>
      <c r="N1182" s="16" cm="1">
        <f t="array" ref="N1182">_FV(Table1[[#This Row],[Company]],"52 week high",TRUE)</f>
        <v>156.1</v>
      </c>
      <c r="O1182" s="16" cm="1">
        <f t="array" ref="O1182">_FV(Table1[[#This Row],[Company]],"52 week low",TRUE)</f>
        <v>49.02</v>
      </c>
      <c r="P1182" s="17" cm="1">
        <f t="array" ref="P1182">_FV(Table1[[#This Row],[Company]],"Beta")</f>
        <v>1.5492999999999999</v>
      </c>
      <c r="Q1182" s="65" t="s">
        <v>400</v>
      </c>
      <c r="R1182" s="19" t="s">
        <v>37</v>
      </c>
    </row>
    <row r="1183" spans="2:18" ht="38.25" x14ac:dyDescent="0.25">
      <c r="B1183" s="5" t="s">
        <v>460</v>
      </c>
      <c r="C1183" s="6" t="s">
        <v>461</v>
      </c>
      <c r="D1183" s="6" t="e" vm="1181">
        <v>#VALUE!</v>
      </c>
      <c r="E1183" s="5" t="s">
        <v>64</v>
      </c>
      <c r="F1183" s="5" t="s">
        <v>186</v>
      </c>
      <c r="G1183" s="5" t="s">
        <v>199</v>
      </c>
      <c r="H1183" s="5" t="s">
        <v>462</v>
      </c>
      <c r="I1183" s="5">
        <v>334417</v>
      </c>
      <c r="J1183" s="5" t="s">
        <v>18</v>
      </c>
      <c r="K1183" s="7" cm="1">
        <f t="array" ref="K1183">_FV(Table1[[#This Row],[Company]],"Market cap",TRUE)</f>
        <v>46482831395</v>
      </c>
      <c r="L1183" s="14" cm="1">
        <f t="array" ref="L1183">+_FV(Table1[[#This Row],[Company]],"price")</f>
        <v>78.11</v>
      </c>
      <c r="M1183" s="18">
        <f>+Table1[[#This Row],[Last Price]]/Table1[[#This Row],[52 week high]]</f>
        <v>0.9426743905382573</v>
      </c>
      <c r="N1183" s="16" cm="1">
        <f t="array" ref="N1183">_FV(Table1[[#This Row],[Company]],"52 week high",TRUE)</f>
        <v>82.86</v>
      </c>
      <c r="O1183" s="16" cm="1">
        <f t="array" ref="O1183">_FV(Table1[[#This Row],[Company]],"52 week low",TRUE)</f>
        <v>61.67</v>
      </c>
      <c r="P1183" s="17" cm="1">
        <f t="array" ref="P1183">_FV(Table1[[#This Row],[Company]],"Beta")</f>
        <v>1.2367999999999999</v>
      </c>
      <c r="Q1183" s="65" t="s">
        <v>463</v>
      </c>
      <c r="R1183" s="19" t="s">
        <v>19</v>
      </c>
    </row>
    <row r="1184" spans="2:18" ht="25.5" x14ac:dyDescent="0.25">
      <c r="B1184" s="5" t="s">
        <v>464</v>
      </c>
      <c r="C1184" s="6" t="s">
        <v>465</v>
      </c>
      <c r="D1184" s="6" t="e" vm="1182">
        <v>#VALUE!</v>
      </c>
      <c r="E1184" s="5" t="s">
        <v>64</v>
      </c>
      <c r="F1184" s="5" t="s">
        <v>65</v>
      </c>
      <c r="G1184" s="5" t="s">
        <v>66</v>
      </c>
      <c r="H1184" s="5" t="s">
        <v>67</v>
      </c>
      <c r="I1184" s="5">
        <v>511210</v>
      </c>
      <c r="J1184" s="5" t="s">
        <v>18</v>
      </c>
      <c r="K1184" s="7" cm="1">
        <f t="array" ref="K1184">_FV(Table1[[#This Row],[Company]],"Market cap",TRUE)</f>
        <v>1634871555</v>
      </c>
      <c r="L1184" s="14" cm="1">
        <f t="array" ref="L1184">+_FV(Table1[[#This Row],[Company]],"price")</f>
        <v>14.45</v>
      </c>
      <c r="M1184" s="18">
        <f>+Table1[[#This Row],[Last Price]]/Table1[[#This Row],[52 week high]]</f>
        <v>0.30942184154175584</v>
      </c>
      <c r="N1184" s="16" cm="1">
        <f t="array" ref="N1184">_FV(Table1[[#This Row],[Company]],"52 week high",TRUE)</f>
        <v>46.7</v>
      </c>
      <c r="O1184" s="16" cm="1">
        <f t="array" ref="O1184">_FV(Table1[[#This Row],[Company]],"52 week low",TRUE)</f>
        <v>10.51</v>
      </c>
      <c r="P1184" s="17" cm="1">
        <f t="array" ref="P1184">_FV(Table1[[#This Row],[Company]],"Beta")</f>
        <v>1.621</v>
      </c>
      <c r="Q1184" s="65" t="s">
        <v>466</v>
      </c>
      <c r="R1184" s="19" t="s">
        <v>19</v>
      </c>
    </row>
    <row r="1185" spans="2:18" ht="38.25" x14ac:dyDescent="0.25">
      <c r="B1185" s="5" t="s">
        <v>476</v>
      </c>
      <c r="C1185" s="6" t="s">
        <v>477</v>
      </c>
      <c r="D1185" s="6" t="e" vm="1183">
        <v>#VALUE!</v>
      </c>
      <c r="E1185" s="5" t="s">
        <v>64</v>
      </c>
      <c r="F1185" s="5" t="s">
        <v>129</v>
      </c>
      <c r="G1185" s="5" t="s">
        <v>129</v>
      </c>
      <c r="H1185" s="5" t="s">
        <v>204</v>
      </c>
      <c r="I1185" s="5">
        <v>334413</v>
      </c>
      <c r="J1185" s="5" t="s">
        <v>18</v>
      </c>
      <c r="K1185" s="7" cm="1">
        <f t="array" ref="K1185">_FV(Table1[[#This Row],[Company]],"Market cap",TRUE)</f>
        <v>85747313047</v>
      </c>
      <c r="L1185" s="14" cm="1">
        <f t="array" ref="L1185">+_FV(Table1[[#This Row],[Company]],"price")</f>
        <v>169.17500000000001</v>
      </c>
      <c r="M1185" s="18">
        <f>+Table1[[#This Row],[Last Price]]/Table1[[#This Row],[52 week high]]</f>
        <v>0.93980889950558311</v>
      </c>
      <c r="N1185" s="16" cm="1">
        <f t="array" ref="N1185">_FV(Table1[[#This Row],[Company]],"52 week high",TRUE)</f>
        <v>180.01</v>
      </c>
      <c r="O1185" s="16" cm="1">
        <f t="array" ref="O1185">_FV(Table1[[#This Row],[Company]],"52 week low",TRUE)</f>
        <v>133.47999999999999</v>
      </c>
      <c r="P1185" s="17" cm="1">
        <f t="array" ref="P1185">_FV(Table1[[#This Row],[Company]],"Beta")</f>
        <v>1.1576</v>
      </c>
      <c r="Q1185" s="65" t="s">
        <v>478</v>
      </c>
      <c r="R1185" s="19" t="s">
        <v>26</v>
      </c>
    </row>
    <row r="1186" spans="2:18" ht="51" x14ac:dyDescent="0.25">
      <c r="B1186" s="5" t="s">
        <v>488</v>
      </c>
      <c r="C1186" s="6" t="s">
        <v>489</v>
      </c>
      <c r="D1186" s="6" t="e" vm="1184">
        <v>#VALUE!</v>
      </c>
      <c r="E1186" s="5" t="s">
        <v>64</v>
      </c>
      <c r="F1186" s="5" t="s">
        <v>65</v>
      </c>
      <c r="G1186" s="5" t="s">
        <v>66</v>
      </c>
      <c r="H1186" s="5" t="s">
        <v>67</v>
      </c>
      <c r="I1186" s="5">
        <v>511210</v>
      </c>
      <c r="J1186" s="5" t="s">
        <v>18</v>
      </c>
      <c r="K1186" s="7" cm="1">
        <f t="array" ref="K1186">_FV(Table1[[#This Row],[Company]],"Market cap",TRUE)</f>
        <v>22943619137</v>
      </c>
      <c r="L1186" s="14" cm="1">
        <f t="array" ref="L1186">+_FV(Table1[[#This Row],[Company]],"price")</f>
        <v>263.38</v>
      </c>
      <c r="M1186" s="18">
        <f>+Table1[[#This Row],[Last Price]]/Table1[[#This Row],[52 week high]]</f>
        <v>0.76818526512279062</v>
      </c>
      <c r="N1186" s="16" cm="1">
        <f t="array" ref="N1186">_FV(Table1[[#This Row],[Company]],"52 week high",TRUE)</f>
        <v>342.86</v>
      </c>
      <c r="O1186" s="16" cm="1">
        <f t="array" ref="O1186">_FV(Table1[[#This Row],[Company]],"52 week low",TRUE)</f>
        <v>194.23</v>
      </c>
      <c r="P1186" s="17" cm="1">
        <f t="array" ref="P1186">_FV(Table1[[#This Row],[Company]],"Beta")</f>
        <v>1.2612000000000001</v>
      </c>
      <c r="Q1186" s="65" t="s">
        <v>490</v>
      </c>
      <c r="R1186" s="19" t="s">
        <v>26</v>
      </c>
    </row>
    <row r="1187" spans="2:18" ht="38.25" x14ac:dyDescent="0.25">
      <c r="B1187" s="5" t="s">
        <v>510</v>
      </c>
      <c r="C1187" s="6" t="s">
        <v>511</v>
      </c>
      <c r="D1187" s="6" t="e" vm="1185">
        <v>#VALUE!</v>
      </c>
      <c r="E1187" s="5" t="s">
        <v>64</v>
      </c>
      <c r="F1187" s="5" t="s">
        <v>65</v>
      </c>
      <c r="G1187" s="5" t="s">
        <v>66</v>
      </c>
      <c r="H1187" s="5" t="s">
        <v>67</v>
      </c>
      <c r="I1187" s="5">
        <v>511210</v>
      </c>
      <c r="J1187" s="5" t="s">
        <v>18</v>
      </c>
      <c r="K1187" s="7" cm="1">
        <f t="array" ref="K1187">_FV(Table1[[#This Row],[Company]],"Market cap",TRUE)</f>
        <v>3946485231</v>
      </c>
      <c r="L1187" s="14" cm="1">
        <f t="array" ref="L1187">+_FV(Table1[[#This Row],[Company]],"price")</f>
        <v>112.24</v>
      </c>
      <c r="M1187" s="18">
        <f>+Table1[[#This Row],[Last Price]]/Table1[[#This Row],[52 week high]]</f>
        <v>0.87865977767339909</v>
      </c>
      <c r="N1187" s="16" cm="1">
        <f t="array" ref="N1187">_FV(Table1[[#This Row],[Company]],"52 week high",TRUE)</f>
        <v>127.74</v>
      </c>
      <c r="O1187" s="16" cm="1">
        <f t="array" ref="O1187">_FV(Table1[[#This Row],[Company]],"52 week low",TRUE)</f>
        <v>79.923000000000002</v>
      </c>
      <c r="P1187" s="17" cm="1">
        <f t="array" ref="P1187">_FV(Table1[[#This Row],[Company]],"Beta")</f>
        <v>1.0032000000000001</v>
      </c>
      <c r="Q1187" s="65" t="s">
        <v>512</v>
      </c>
      <c r="R1187" s="19" t="s">
        <v>26</v>
      </c>
    </row>
    <row r="1188" spans="2:18" ht="25.5" x14ac:dyDescent="0.25">
      <c r="B1188" s="5" t="s">
        <v>513</v>
      </c>
      <c r="C1188" s="6" t="s">
        <v>514</v>
      </c>
      <c r="D1188" s="6" t="e" vm="1186">
        <v>#VALUE!</v>
      </c>
      <c r="E1188" s="5" t="s">
        <v>64</v>
      </c>
      <c r="F1188" s="5" t="s">
        <v>65</v>
      </c>
      <c r="G1188" s="5" t="s">
        <v>66</v>
      </c>
      <c r="H1188" s="5" t="s">
        <v>515</v>
      </c>
      <c r="I1188" s="5">
        <v>541519</v>
      </c>
      <c r="J1188" s="5" t="s">
        <v>18</v>
      </c>
      <c r="K1188" s="7" cm="1">
        <f t="array" ref="K1188">_FV(Table1[[#This Row],[Company]],"Market cap",TRUE)</f>
        <v>2995127665</v>
      </c>
      <c r="L1188" s="14" cm="1">
        <f t="array" ref="L1188">+_FV(Table1[[#This Row],[Company]],"price")</f>
        <v>41.284999999999997</v>
      </c>
      <c r="M1188" s="18">
        <f>+Table1[[#This Row],[Last Price]]/Table1[[#This Row],[52 week high]]</f>
        <v>0.61702286653713945</v>
      </c>
      <c r="N1188" s="16" cm="1">
        <f t="array" ref="N1188">_FV(Table1[[#This Row],[Company]],"52 week high",TRUE)</f>
        <v>66.91</v>
      </c>
      <c r="O1188" s="16" cm="1">
        <f t="array" ref="O1188">_FV(Table1[[#This Row],[Company]],"52 week low",TRUE)</f>
        <v>29.8</v>
      </c>
      <c r="P1188" s="17" cm="1">
        <f t="array" ref="P1188">_FV(Table1[[#This Row],[Company]],"Beta")</f>
        <v>1.6577999999999999</v>
      </c>
      <c r="Q1188" s="65" t="s">
        <v>516</v>
      </c>
      <c r="R1188" s="19" t="s">
        <v>26</v>
      </c>
    </row>
    <row r="1189" spans="2:18" ht="38.25" x14ac:dyDescent="0.25">
      <c r="B1189" s="5" t="s">
        <v>517</v>
      </c>
      <c r="C1189" s="6" t="s">
        <v>518</v>
      </c>
      <c r="D1189" s="6" t="e" vm="1187">
        <v>#VALUE!</v>
      </c>
      <c r="E1189" s="5" t="s">
        <v>64</v>
      </c>
      <c r="F1189" s="5" t="s">
        <v>186</v>
      </c>
      <c r="G1189" s="5" t="s">
        <v>519</v>
      </c>
      <c r="H1189" s="5" t="s">
        <v>519</v>
      </c>
      <c r="I1189" s="5">
        <v>334111</v>
      </c>
      <c r="J1189" s="5" t="s">
        <v>18</v>
      </c>
      <c r="K1189" s="7" cm="1">
        <f t="array" ref="K1189">_FV(Table1[[#This Row],[Company]],"Market cap",TRUE)</f>
        <v>2310979000000</v>
      </c>
      <c r="L1189" s="14" cm="1">
        <f t="array" ref="L1189">+_FV(Table1[[#This Row],[Company]],"price")</f>
        <v>143.27959999999999</v>
      </c>
      <c r="M1189" s="18">
        <f>+Table1[[#This Row],[Last Price]]/Table1[[#This Row],[52 week high]]</f>
        <v>0.79772618451088462</v>
      </c>
      <c r="N1189" s="16" cm="1">
        <f t="array" ref="N1189">_FV(Table1[[#This Row],[Company]],"52 week high",TRUE)</f>
        <v>179.61</v>
      </c>
      <c r="O1189" s="16" cm="1">
        <f t="array" ref="O1189">_FV(Table1[[#This Row],[Company]],"52 week low",TRUE)</f>
        <v>124.17</v>
      </c>
      <c r="P1189" s="17" cm="1">
        <f t="array" ref="P1189">_FV(Table1[[#This Row],[Company]],"Beta")</f>
        <v>1.2827</v>
      </c>
      <c r="Q1189" s="65" t="s">
        <v>520</v>
      </c>
      <c r="R1189" s="19" t="s">
        <v>19</v>
      </c>
    </row>
    <row r="1190" spans="2:18" ht="51" x14ac:dyDescent="0.25">
      <c r="B1190" s="5" t="s">
        <v>521</v>
      </c>
      <c r="C1190" s="6" t="s">
        <v>522</v>
      </c>
      <c r="D1190" s="6" t="e" vm="1188">
        <v>#VALUE!</v>
      </c>
      <c r="E1190" s="5" t="s">
        <v>64</v>
      </c>
      <c r="F1190" s="5" t="s">
        <v>129</v>
      </c>
      <c r="G1190" s="5" t="s">
        <v>129</v>
      </c>
      <c r="H1190" s="5" t="s">
        <v>130</v>
      </c>
      <c r="I1190" s="5">
        <v>334413</v>
      </c>
      <c r="J1190" s="5" t="s">
        <v>18</v>
      </c>
      <c r="K1190" s="7" cm="1">
        <f t="array" ref="K1190">_FV(Table1[[#This Row],[Company]],"Market cap",TRUE)</f>
        <v>91828077544</v>
      </c>
      <c r="L1190" s="14" cm="1">
        <f t="array" ref="L1190">+_FV(Table1[[#This Row],[Company]],"price")</f>
        <v>108.92</v>
      </c>
      <c r="M1190" s="18">
        <f>+Table1[[#This Row],[Last Price]]/Table1[[#This Row],[52 week high]]</f>
        <v>0.75034444750620011</v>
      </c>
      <c r="N1190" s="16" cm="1">
        <f t="array" ref="N1190">_FV(Table1[[#This Row],[Company]],"52 week high",TRUE)</f>
        <v>145.16</v>
      </c>
      <c r="O1190" s="16" cm="1">
        <f t="array" ref="O1190">_FV(Table1[[#This Row],[Company]],"52 week low",TRUE)</f>
        <v>71.12</v>
      </c>
      <c r="P1190" s="17" cm="1">
        <f t="array" ref="P1190">_FV(Table1[[#This Row],[Company]],"Beta")</f>
        <v>1.5887</v>
      </c>
      <c r="Q1190" s="65" t="s">
        <v>523</v>
      </c>
      <c r="R1190" s="19" t="s">
        <v>26</v>
      </c>
    </row>
    <row r="1191" spans="2:18" ht="38.25" x14ac:dyDescent="0.25">
      <c r="B1191" s="5" t="s">
        <v>577</v>
      </c>
      <c r="C1191" s="6" t="s">
        <v>578</v>
      </c>
      <c r="D1191" s="6" t="e" vm="1189">
        <v>#VALUE!</v>
      </c>
      <c r="E1191" s="5" t="s">
        <v>64</v>
      </c>
      <c r="F1191" s="5" t="s">
        <v>186</v>
      </c>
      <c r="G1191" s="5" t="s">
        <v>187</v>
      </c>
      <c r="H1191" s="5" t="s">
        <v>187</v>
      </c>
      <c r="I1191" s="5">
        <v>541513</v>
      </c>
      <c r="J1191" s="5" t="s">
        <v>18</v>
      </c>
      <c r="K1191" s="7" cm="1">
        <f t="array" ref="K1191">_FV(Table1[[#This Row],[Company]],"Market cap",TRUE)</f>
        <v>37916976071</v>
      </c>
      <c r="L1191" s="14" cm="1">
        <f t="array" ref="L1191">+_FV(Table1[[#This Row],[Company]],"price")</f>
        <v>124.08499999999999</v>
      </c>
      <c r="M1191" s="18">
        <f>+Table1[[#This Row],[Last Price]]/Table1[[#This Row],[52 week high]]</f>
        <v>0.86428223166399665</v>
      </c>
      <c r="N1191" s="16" cm="1">
        <f t="array" ref="N1191">_FV(Table1[[#This Row],[Company]],"52 week high",TRUE)</f>
        <v>143.57</v>
      </c>
      <c r="O1191" s="16" cm="1">
        <f t="array" ref="O1191">_FV(Table1[[#This Row],[Company]],"52 week low",TRUE)</f>
        <v>89.114999999999995</v>
      </c>
      <c r="P1191" s="17" cm="1">
        <f t="array" ref="P1191">_FV(Table1[[#This Row],[Company]],"Beta")</f>
        <v>1.2672000000000001</v>
      </c>
      <c r="Q1191" s="65" t="s">
        <v>579</v>
      </c>
      <c r="R1191" s="19" t="s">
        <v>19</v>
      </c>
    </row>
    <row r="1192" spans="2:18" ht="38.25" x14ac:dyDescent="0.25">
      <c r="B1192" s="5" t="s">
        <v>585</v>
      </c>
      <c r="C1192" s="6" t="s">
        <v>586</v>
      </c>
      <c r="D1192" s="6" t="e" vm="1190">
        <v>#VALUE!</v>
      </c>
      <c r="E1192" s="5" t="s">
        <v>64</v>
      </c>
      <c r="F1192" s="5" t="s">
        <v>186</v>
      </c>
      <c r="G1192" s="5" t="s">
        <v>199</v>
      </c>
      <c r="H1192" s="5" t="s">
        <v>587</v>
      </c>
      <c r="I1192" s="5">
        <v>339930</v>
      </c>
      <c r="J1192" s="5" t="s">
        <v>18</v>
      </c>
      <c r="K1192" s="7" cm="1">
        <f t="array" ref="K1192">_FV(Table1[[#This Row],[Company]],"Market cap",TRUE)</f>
        <v>7132497829</v>
      </c>
      <c r="L1192" s="14" cm="1">
        <f t="array" ref="L1192">+_FV(Table1[[#This Row],[Company]],"price")</f>
        <v>115.96</v>
      </c>
      <c r="M1192" s="18">
        <f>+Table1[[#This Row],[Last Price]]/Table1[[#This Row],[52 week high]]</f>
        <v>0.88008500303582271</v>
      </c>
      <c r="N1192" s="16" cm="1">
        <f t="array" ref="N1192">_FV(Table1[[#This Row],[Company]],"52 week high",TRUE)</f>
        <v>131.76</v>
      </c>
      <c r="O1192" s="16" cm="1">
        <f t="array" ref="O1192">_FV(Table1[[#This Row],[Company]],"52 week low",TRUE)</f>
        <v>89.38</v>
      </c>
      <c r="P1192" s="17" cm="1">
        <f t="array" ref="P1192">_FV(Table1[[#This Row],[Company]],"Beta")</f>
        <v>1.4008</v>
      </c>
      <c r="Q1192" s="65" t="s">
        <v>588</v>
      </c>
      <c r="R1192" s="19" t="s">
        <v>19</v>
      </c>
    </row>
    <row r="1193" spans="2:18" ht="25.5" x14ac:dyDescent="0.25">
      <c r="B1193" s="5" t="s">
        <v>598</v>
      </c>
      <c r="C1193" s="6" t="s">
        <v>599</v>
      </c>
      <c r="D1193" s="6" t="e" vm="1191">
        <v>#VALUE!</v>
      </c>
      <c r="E1193" s="5" t="s">
        <v>64</v>
      </c>
      <c r="F1193" s="5" t="s">
        <v>65</v>
      </c>
      <c r="G1193" s="5" t="s">
        <v>66</v>
      </c>
      <c r="H1193" s="5" t="s">
        <v>67</v>
      </c>
      <c r="I1193" s="5" t="s">
        <v>37</v>
      </c>
      <c r="J1193" s="5" t="s">
        <v>18</v>
      </c>
      <c r="K1193" s="7" cm="1">
        <f t="array" ref="K1193">_FV(Table1[[#This Row],[Company]],"Market cap",TRUE)</f>
        <v>3217144392</v>
      </c>
      <c r="L1193" s="14" cm="1">
        <f t="array" ref="L1193">+_FV(Table1[[#This Row],[Company]],"price")</f>
        <v>15.12</v>
      </c>
      <c r="M1193" s="18">
        <f>+Table1[[#This Row],[Last Price]]/Table1[[#This Row],[52 week high]]</f>
        <v>0.20189611430097476</v>
      </c>
      <c r="N1193" s="16" cm="1">
        <f t="array" ref="N1193">_FV(Table1[[#This Row],[Company]],"52 week high",TRUE)</f>
        <v>74.89</v>
      </c>
      <c r="O1193" s="16" cm="1">
        <f t="array" ref="O1193">_FV(Table1[[#This Row],[Company]],"52 week low",TRUE)</f>
        <v>11.32</v>
      </c>
      <c r="P1193" s="17" cm="1">
        <f t="array" ref="P1193">_FV(Table1[[#This Row],[Company]],"Beta")</f>
        <v>2.5409999999999999</v>
      </c>
      <c r="Q1193" s="65" t="s">
        <v>600</v>
      </c>
      <c r="R1193" s="19" t="s">
        <v>19</v>
      </c>
    </row>
    <row r="1194" spans="2:18" ht="38.25" x14ac:dyDescent="0.25">
      <c r="B1194" s="5" t="s">
        <v>616</v>
      </c>
      <c r="C1194" s="6" t="s">
        <v>617</v>
      </c>
      <c r="D1194" s="6" t="e" vm="1192">
        <v>#VALUE!</v>
      </c>
      <c r="E1194" s="5" t="s">
        <v>64</v>
      </c>
      <c r="F1194" s="5" t="s">
        <v>65</v>
      </c>
      <c r="G1194" s="5" t="s">
        <v>66</v>
      </c>
      <c r="H1194" s="5" t="s">
        <v>67</v>
      </c>
      <c r="I1194" s="5">
        <v>541511</v>
      </c>
      <c r="J1194" s="5" t="s">
        <v>18</v>
      </c>
      <c r="K1194" s="7" cm="1">
        <f t="array" ref="K1194">_FV(Table1[[#This Row],[Company]],"Market cap",TRUE)</f>
        <v>12852512310</v>
      </c>
      <c r="L1194" s="14" cm="1">
        <f t="array" ref="L1194">+_FV(Table1[[#This Row],[Company]],"price")</f>
        <v>198.44</v>
      </c>
      <c r="M1194" s="18">
        <f>+Table1[[#This Row],[Last Price]]/Table1[[#This Row],[52 week high]]</f>
        <v>0.7528358435448993</v>
      </c>
      <c r="N1194" s="16" cm="1">
        <f t="array" ref="N1194">_FV(Table1[[#This Row],[Company]],"52 week high",TRUE)</f>
        <v>263.58999999999997</v>
      </c>
      <c r="O1194" s="16" cm="1">
        <f t="array" ref="O1194">_FV(Table1[[#This Row],[Company]],"52 week low",TRUE)</f>
        <v>135.48009999999999</v>
      </c>
      <c r="P1194" s="17" cm="1">
        <f t="array" ref="P1194">_FV(Table1[[#This Row],[Company]],"Beta")</f>
        <v>0.93600000000000005</v>
      </c>
      <c r="Q1194" s="65" t="s">
        <v>618</v>
      </c>
      <c r="R1194" s="19" t="s">
        <v>19</v>
      </c>
    </row>
    <row r="1195" spans="2:18" ht="38.25" x14ac:dyDescent="0.25">
      <c r="B1195" s="5" t="s">
        <v>644</v>
      </c>
      <c r="C1195" s="6" t="s">
        <v>645</v>
      </c>
      <c r="D1195" s="6" t="e" vm="1193">
        <v>#VALUE!</v>
      </c>
      <c r="E1195" s="5" t="s">
        <v>64</v>
      </c>
      <c r="F1195" s="5" t="s">
        <v>65</v>
      </c>
      <c r="G1195" s="5" t="s">
        <v>66</v>
      </c>
      <c r="H1195" s="5" t="s">
        <v>67</v>
      </c>
      <c r="I1195" s="5" t="s">
        <v>37</v>
      </c>
      <c r="J1195" s="5" t="s">
        <v>18</v>
      </c>
      <c r="K1195" s="7" cm="1">
        <f t="array" ref="K1195">_FV(Table1[[#This Row],[Company]],"Market cap",TRUE)</f>
        <v>40704336000</v>
      </c>
      <c r="L1195" s="14" cm="1">
        <f t="array" ref="L1195">+_FV(Table1[[#This Row],[Company]],"price")</f>
        <v>159.30000000000001</v>
      </c>
      <c r="M1195" s="18">
        <f>+Table1[[#This Row],[Last Price]]/Table1[[#This Row],[52 week high]]</f>
        <v>0.45137708262495752</v>
      </c>
      <c r="N1195" s="16" cm="1">
        <f t="array" ref="N1195">_FV(Table1[[#This Row],[Company]],"52 week high",TRUE)</f>
        <v>352.92</v>
      </c>
      <c r="O1195" s="16" cm="1">
        <f t="array" ref="O1195">_FV(Table1[[#This Row],[Company]],"52 week low",TRUE)</f>
        <v>113.855</v>
      </c>
      <c r="P1195" s="17" cm="1">
        <f t="array" ref="P1195">_FV(Table1[[#This Row],[Company]],"Beta")</f>
        <v>0.82830000000000004</v>
      </c>
      <c r="Q1195" s="65" t="s">
        <v>646</v>
      </c>
      <c r="R1195" s="19" t="s">
        <v>37</v>
      </c>
    </row>
    <row r="1196" spans="2:18" ht="38.25" x14ac:dyDescent="0.25">
      <c r="B1196" s="5" t="s">
        <v>654</v>
      </c>
      <c r="C1196" s="6" t="s">
        <v>655</v>
      </c>
      <c r="D1196" s="6" t="e" vm="1194">
        <v>#VALUE!</v>
      </c>
      <c r="E1196" s="5" t="s">
        <v>64</v>
      </c>
      <c r="F1196" s="5" t="s">
        <v>186</v>
      </c>
      <c r="G1196" s="5" t="s">
        <v>187</v>
      </c>
      <c r="H1196" s="5" t="s">
        <v>187</v>
      </c>
      <c r="I1196" s="5">
        <v>532490</v>
      </c>
      <c r="J1196" s="5" t="s">
        <v>18</v>
      </c>
      <c r="K1196" s="8" cm="1">
        <f t="array" ref="K1196">_FV(Table1[[#This Row],[Company]],"Market cap",TRUE)</f>
        <v>2043605000</v>
      </c>
      <c r="L1196" s="14" cm="1">
        <f t="array" ref="L1196">+_FV(Table1[[#This Row],[Company]],"price")</f>
        <v>18.555</v>
      </c>
      <c r="M1196" s="18">
        <f>+Table1[[#This Row],[Last Price]]/Table1[[#This Row],[52 week high]]</f>
        <v>0.58733595426661345</v>
      </c>
      <c r="N1196" s="16" cm="1">
        <f t="array" ref="N1196">_FV(Table1[[#This Row],[Company]],"52 week high",TRUE)</f>
        <v>31.591799999999999</v>
      </c>
      <c r="O1196" s="16" cm="1">
        <f t="array" ref="O1196">_FV(Table1[[#This Row],[Company]],"52 week low",TRUE)</f>
        <v>16.79</v>
      </c>
      <c r="P1196" s="17" cm="1">
        <f t="array" ref="P1196">_FV(Table1[[#This Row],[Company]],"Beta")</f>
        <v>0.2492</v>
      </c>
      <c r="Q1196" s="65" t="s">
        <v>656</v>
      </c>
      <c r="R1196" s="19" t="s">
        <v>37</v>
      </c>
    </row>
    <row r="1197" spans="2:18" ht="51" x14ac:dyDescent="0.25">
      <c r="B1197" s="5" t="s">
        <v>660</v>
      </c>
      <c r="C1197" s="6" t="s">
        <v>661</v>
      </c>
      <c r="D1197" s="6" t="e" vm="1195">
        <v>#VALUE!</v>
      </c>
      <c r="E1197" s="5" t="s">
        <v>64</v>
      </c>
      <c r="F1197" s="5" t="s">
        <v>65</v>
      </c>
      <c r="G1197" s="5" t="s">
        <v>66</v>
      </c>
      <c r="H1197" s="5" t="s">
        <v>67</v>
      </c>
      <c r="I1197" s="5">
        <v>541512</v>
      </c>
      <c r="J1197" s="5" t="s">
        <v>18</v>
      </c>
      <c r="K1197" s="7" cm="1">
        <f t="array" ref="K1197">_FV(Table1[[#This Row],[Company]],"Market cap",TRUE)</f>
        <v>45366195712</v>
      </c>
      <c r="L1197" s="14" cm="1">
        <f t="array" ref="L1197">+_FV(Table1[[#This Row],[Company]],"price")</f>
        <v>210.255</v>
      </c>
      <c r="M1197" s="18">
        <f>+Table1[[#This Row],[Last Price]]/Table1[[#This Row],[52 week high]]</f>
        <v>0.83322105096298638</v>
      </c>
      <c r="N1197" s="16" cm="1">
        <f t="array" ref="N1197">_FV(Table1[[#This Row],[Company]],"52 week high",TRUE)</f>
        <v>252.34</v>
      </c>
      <c r="O1197" s="16" cm="1">
        <f t="array" ref="O1197">_FV(Table1[[#This Row],[Company]],"52 week low",TRUE)</f>
        <v>163.19999999999999</v>
      </c>
      <c r="P1197" s="17" cm="1">
        <f t="array" ref="P1197">_FV(Table1[[#This Row],[Company]],"Beta")</f>
        <v>1.4785999999999999</v>
      </c>
      <c r="Q1197" s="65" t="s">
        <v>662</v>
      </c>
      <c r="R1197" s="19" t="s">
        <v>26</v>
      </c>
    </row>
    <row r="1198" spans="2:18" ht="38.25" x14ac:dyDescent="0.25">
      <c r="B1198" s="5" t="s">
        <v>672</v>
      </c>
      <c r="C1198" s="6" t="s">
        <v>673</v>
      </c>
      <c r="D1198" s="6" t="e" vm="1196">
        <v>#VALUE!</v>
      </c>
      <c r="E1198" s="5" t="s">
        <v>64</v>
      </c>
      <c r="F1198" s="5" t="s">
        <v>65</v>
      </c>
      <c r="G1198" s="5" t="s">
        <v>111</v>
      </c>
      <c r="H1198" s="5" t="s">
        <v>225</v>
      </c>
      <c r="I1198" s="5">
        <v>518210</v>
      </c>
      <c r="J1198" s="5" t="s">
        <v>18</v>
      </c>
      <c r="K1198" s="7" cm="1">
        <f t="array" ref="K1198">_FV(Table1[[#This Row],[Company]],"Market cap",TRUE)</f>
        <v>92154272000</v>
      </c>
      <c r="L1198" s="14" cm="1">
        <f t="array" ref="L1198">+_FV(Table1[[#This Row],[Company]],"price")</f>
        <v>222.38</v>
      </c>
      <c r="M1198" s="18">
        <f>+Table1[[#This Row],[Last Price]]/Table1[[#This Row],[52 week high]]</f>
        <v>0.80888985886803433</v>
      </c>
      <c r="N1198" s="16" cm="1">
        <f t="array" ref="N1198">_FV(Table1[[#This Row],[Company]],"52 week high",TRUE)</f>
        <v>274.92</v>
      </c>
      <c r="O1198" s="16" cm="1">
        <f t="array" ref="O1198">_FV(Table1[[#This Row],[Company]],"52 week low",TRUE)</f>
        <v>192.26</v>
      </c>
      <c r="P1198" s="17" cm="1">
        <f t="array" ref="P1198">_FV(Table1[[#This Row],[Company]],"Beta")</f>
        <v>0.82589999999999997</v>
      </c>
      <c r="Q1198" s="65" t="s">
        <v>674</v>
      </c>
      <c r="R1198" s="19" t="s">
        <v>19</v>
      </c>
    </row>
    <row r="1199" spans="2:18" ht="25.5" x14ac:dyDescent="0.25">
      <c r="B1199" s="5" t="s">
        <v>693</v>
      </c>
      <c r="C1199" s="6" t="s">
        <v>694</v>
      </c>
      <c r="D1199" s="6" t="e" vm="1197">
        <v>#VALUE!</v>
      </c>
      <c r="E1199" s="5" t="s">
        <v>64</v>
      </c>
      <c r="F1199" s="5" t="s">
        <v>65</v>
      </c>
      <c r="G1199" s="5" t="s">
        <v>66</v>
      </c>
      <c r="H1199" s="5" t="s">
        <v>67</v>
      </c>
      <c r="I1199" s="5">
        <v>525990</v>
      </c>
      <c r="J1199" s="5" t="s">
        <v>18</v>
      </c>
      <c r="K1199" s="7" cm="1">
        <f t="array" ref="K1199">_FV(Table1[[#This Row],[Company]],"Market cap",TRUE)</f>
        <v>826952087</v>
      </c>
      <c r="L1199" s="14" cm="1">
        <f t="array" ref="L1199">+_FV(Table1[[#This Row],[Company]],"price")</f>
        <v>4.43</v>
      </c>
      <c r="M1199" s="18">
        <f>+Table1[[#This Row],[Last Price]]/Table1[[#This Row],[52 week high]]</f>
        <v>0.68895800933125972</v>
      </c>
      <c r="N1199" s="16" cm="1">
        <f t="array" ref="N1199">_FV(Table1[[#This Row],[Company]],"52 week high",TRUE)</f>
        <v>6.43</v>
      </c>
      <c r="O1199" s="16" cm="1">
        <f t="array" ref="O1199">_FV(Table1[[#This Row],[Company]],"52 week low",TRUE)</f>
        <v>3.4</v>
      </c>
      <c r="P1199" s="17" cm="1">
        <f t="array" ref="P1199">_FV(Table1[[#This Row],[Company]],"Beta")</f>
        <v>1.423</v>
      </c>
      <c r="Q1199" s="65" t="s">
        <v>695</v>
      </c>
      <c r="R1199" s="19" t="s">
        <v>19</v>
      </c>
    </row>
    <row r="1200" spans="2:18" ht="25.5" x14ac:dyDescent="0.25">
      <c r="B1200" s="5" t="s">
        <v>699</v>
      </c>
      <c r="C1200" s="6" t="s">
        <v>700</v>
      </c>
      <c r="D1200" s="6" t="e" vm="1198">
        <v>#VALUE!</v>
      </c>
      <c r="E1200" s="5" t="s">
        <v>64</v>
      </c>
      <c r="F1200" s="5" t="s">
        <v>186</v>
      </c>
      <c r="G1200" s="5" t="s">
        <v>519</v>
      </c>
      <c r="H1200" s="5" t="s">
        <v>519</v>
      </c>
      <c r="I1200" s="5">
        <v>541511</v>
      </c>
      <c r="J1200" s="5" t="s">
        <v>18</v>
      </c>
      <c r="K1200" s="7" cm="1">
        <f t="array" ref="K1200">_FV(Table1[[#This Row],[Company]],"Market cap",TRUE)</f>
        <v>1343067795</v>
      </c>
      <c r="L1200" s="14" cm="1">
        <f t="array" ref="L1200">+_FV(Table1[[#This Row],[Company]],"price")</f>
        <v>30.74</v>
      </c>
      <c r="M1200" s="18">
        <f>+Table1[[#This Row],[Last Price]]/Table1[[#This Row],[52 week high]]</f>
        <v>0.82390779951755555</v>
      </c>
      <c r="N1200" s="16" cm="1">
        <f t="array" ref="N1200">_FV(Table1[[#This Row],[Company]],"52 week high",TRUE)</f>
        <v>37.31</v>
      </c>
      <c r="O1200" s="16" cm="1">
        <f t="array" ref="O1200">_FV(Table1[[#This Row],[Company]],"52 week low",TRUE)</f>
        <v>20.83</v>
      </c>
      <c r="P1200" s="17" cm="1">
        <f t="array" ref="P1200">_FV(Table1[[#This Row],[Company]],"Beta")</f>
        <v>1.2521</v>
      </c>
      <c r="Q1200" s="65" t="s">
        <v>701</v>
      </c>
      <c r="R1200" s="19" t="s">
        <v>19</v>
      </c>
    </row>
    <row r="1201" spans="2:18" ht="38.25" x14ac:dyDescent="0.25">
      <c r="B1201" s="5" t="s">
        <v>705</v>
      </c>
      <c r="C1201" s="6" t="s">
        <v>706</v>
      </c>
      <c r="D1201" s="6" t="e" vm="1199">
        <v>#VALUE!</v>
      </c>
      <c r="E1201" s="5" t="s">
        <v>64</v>
      </c>
      <c r="F1201" s="5" t="s">
        <v>65</v>
      </c>
      <c r="G1201" s="5" t="s">
        <v>111</v>
      </c>
      <c r="H1201" s="5" t="s">
        <v>225</v>
      </c>
      <c r="I1201" s="5">
        <v>511210</v>
      </c>
      <c r="J1201" s="5" t="s">
        <v>18</v>
      </c>
      <c r="K1201" s="7" cm="1">
        <f t="array" ref="K1201">_FV(Table1[[#This Row],[Company]],"Market cap",TRUE)</f>
        <v>2188735575</v>
      </c>
      <c r="L1201" s="14" cm="1">
        <f t="array" ref="L1201">+_FV(Table1[[#This Row],[Company]],"price")</f>
        <v>11.015000000000001</v>
      </c>
      <c r="M1201" s="18">
        <f>+Table1[[#This Row],[Last Price]]/Table1[[#This Row],[52 week high]]</f>
        <v>0.85189481825212687</v>
      </c>
      <c r="N1201" s="16" cm="1">
        <f t="array" ref="N1201">_FV(Table1[[#This Row],[Company]],"52 week high",TRUE)</f>
        <v>12.93</v>
      </c>
      <c r="O1201" s="16" cm="1">
        <f t="array" ref="O1201">_FV(Table1[[#This Row],[Company]],"52 week low",TRUE)</f>
        <v>5.86</v>
      </c>
      <c r="P1201" s="17" cm="1">
        <f t="array" ref="P1201">_FV(Table1[[#This Row],[Company]],"Beta")</f>
        <v>1.7030000000000001</v>
      </c>
      <c r="Q1201" s="65" t="s">
        <v>707</v>
      </c>
      <c r="R1201" s="19" t="s">
        <v>26</v>
      </c>
    </row>
    <row r="1202" spans="2:18" ht="38.25" x14ac:dyDescent="0.25">
      <c r="B1202" s="5" t="s">
        <v>720</v>
      </c>
      <c r="C1202" s="6" t="s">
        <v>721</v>
      </c>
      <c r="D1202" s="6" t="e" vm="1200">
        <v>#VALUE!</v>
      </c>
      <c r="E1202" s="5" t="s">
        <v>64</v>
      </c>
      <c r="F1202" s="5" t="s">
        <v>186</v>
      </c>
      <c r="G1202" s="5" t="s">
        <v>199</v>
      </c>
      <c r="H1202" s="5" t="s">
        <v>587</v>
      </c>
      <c r="I1202" s="5">
        <v>423690</v>
      </c>
      <c r="J1202" s="5" t="s">
        <v>18</v>
      </c>
      <c r="K1202" s="7" cm="1">
        <f t="array" ref="K1202">_FV(Table1[[#This Row],[Company]],"Market cap",TRUE)</f>
        <v>4156715766</v>
      </c>
      <c r="L1202" s="14" cm="1">
        <f t="array" ref="L1202">+_FV(Table1[[#This Row],[Company]],"price")</f>
        <v>45.42</v>
      </c>
      <c r="M1202" s="18">
        <f>+Table1[[#This Row],[Last Price]]/Table1[[#This Row],[52 week high]]</f>
        <v>0.90496114763897195</v>
      </c>
      <c r="N1202" s="16" cm="1">
        <f t="array" ref="N1202">_FV(Table1[[#This Row],[Company]],"52 week high",TRUE)</f>
        <v>50.19</v>
      </c>
      <c r="O1202" s="16" cm="1">
        <f t="array" ref="O1202">_FV(Table1[[#This Row],[Company]],"52 week low",TRUE)</f>
        <v>35.450000000000003</v>
      </c>
      <c r="P1202" s="17" cm="1">
        <f t="array" ref="P1202">_FV(Table1[[#This Row],[Company]],"Beta")</f>
        <v>1.3611</v>
      </c>
      <c r="Q1202" s="65" t="s">
        <v>722</v>
      </c>
      <c r="R1202" s="19" t="s">
        <v>19</v>
      </c>
    </row>
    <row r="1203" spans="2:18" ht="25.5" x14ac:dyDescent="0.25">
      <c r="B1203" s="5" t="s">
        <v>738</v>
      </c>
      <c r="C1203" s="6" t="s">
        <v>739</v>
      </c>
      <c r="D1203" s="6" t="e" vm="1201">
        <v>#VALUE!</v>
      </c>
      <c r="E1203" s="5" t="s">
        <v>64</v>
      </c>
      <c r="F1203" s="5" t="s">
        <v>129</v>
      </c>
      <c r="G1203" s="5" t="s">
        <v>129</v>
      </c>
      <c r="H1203" s="5" t="s">
        <v>130</v>
      </c>
      <c r="I1203" s="5">
        <v>334413</v>
      </c>
      <c r="J1203" s="5" t="s">
        <v>18</v>
      </c>
      <c r="K1203" s="7" cm="1">
        <f t="array" ref="K1203">_FV(Table1[[#This Row],[Company]],"Market cap",TRUE)</f>
        <v>249343100</v>
      </c>
      <c r="L1203" s="14" cm="1">
        <f t="array" ref="L1203">+_FV(Table1[[#This Row],[Company]],"price")</f>
        <v>5.7249999999999996</v>
      </c>
      <c r="M1203" s="18">
        <f>+Table1[[#This Row],[Last Price]]/Table1[[#This Row],[52 week high]]</f>
        <v>0.57595573440643866</v>
      </c>
      <c r="N1203" s="16" cm="1">
        <f t="array" ref="N1203">_FV(Table1[[#This Row],[Company]],"52 week high",TRUE)</f>
        <v>9.94</v>
      </c>
      <c r="O1203" s="16" cm="1">
        <f t="array" ref="O1203">_FV(Table1[[#This Row],[Company]],"52 week low",TRUE)</f>
        <v>4.17</v>
      </c>
      <c r="P1203" s="17" cm="1">
        <f t="array" ref="P1203">_FV(Table1[[#This Row],[Company]],"Beta")</f>
        <v>2.0533000000000001</v>
      </c>
      <c r="Q1203" s="65" t="s">
        <v>740</v>
      </c>
      <c r="R1203" s="19" t="s">
        <v>26</v>
      </c>
    </row>
    <row r="1204" spans="2:18" ht="38.25" x14ac:dyDescent="0.25">
      <c r="B1204" s="5" t="s">
        <v>747</v>
      </c>
      <c r="C1204" s="6" t="s">
        <v>748</v>
      </c>
      <c r="D1204" s="6" t="e" vm="1202">
        <v>#VALUE!</v>
      </c>
      <c r="E1204" s="5" t="s">
        <v>64</v>
      </c>
      <c r="F1204" s="5" t="s">
        <v>65</v>
      </c>
      <c r="G1204" s="5" t="s">
        <v>111</v>
      </c>
      <c r="H1204" s="5" t="s">
        <v>267</v>
      </c>
      <c r="I1204" s="5">
        <v>511210</v>
      </c>
      <c r="J1204" s="5" t="s">
        <v>18</v>
      </c>
      <c r="K1204" s="7" cm="1">
        <f t="array" ref="K1204">_FV(Table1[[#This Row],[Company]],"Market cap",TRUE)</f>
        <v>223811091</v>
      </c>
      <c r="L1204" s="14" cm="1">
        <f t="array" ref="L1204">+_FV(Table1[[#This Row],[Company]],"price")</f>
        <v>6.9</v>
      </c>
      <c r="M1204" s="18">
        <f>+Table1[[#This Row],[Last Price]]/Table1[[#This Row],[52 week high]]</f>
        <v>0.434235368156073</v>
      </c>
      <c r="N1204" s="16" cm="1">
        <f t="array" ref="N1204">_FV(Table1[[#This Row],[Company]],"52 week high",TRUE)</f>
        <v>15.89</v>
      </c>
      <c r="O1204" s="16" cm="1">
        <f t="array" ref="O1204">_FV(Table1[[#This Row],[Company]],"52 week low",TRUE)</f>
        <v>3.82</v>
      </c>
      <c r="P1204" s="17" cm="1">
        <f t="array" ref="P1204">_FV(Table1[[#This Row],[Company]],"Beta")</f>
        <v>2.0470000000000002</v>
      </c>
      <c r="Q1204" s="65" t="s">
        <v>749</v>
      </c>
      <c r="R1204" s="19" t="s">
        <v>37</v>
      </c>
    </row>
    <row r="1205" spans="2:18" ht="51" x14ac:dyDescent="0.25">
      <c r="B1205" s="5" t="s">
        <v>750</v>
      </c>
      <c r="C1205" s="6" t="s">
        <v>751</v>
      </c>
      <c r="D1205" s="6" t="e" vm="1203">
        <v>#VALUE!</v>
      </c>
      <c r="E1205" s="5" t="s">
        <v>64</v>
      </c>
      <c r="F1205" s="5" t="s">
        <v>186</v>
      </c>
      <c r="G1205" s="5" t="s">
        <v>199</v>
      </c>
      <c r="H1205" s="5" t="s">
        <v>200</v>
      </c>
      <c r="I1205" s="5">
        <v>334514</v>
      </c>
      <c r="J1205" s="5" t="s">
        <v>18</v>
      </c>
      <c r="K1205" s="7" cm="1">
        <f t="array" ref="K1205">_FV(Table1[[#This Row],[Company]],"Market cap",TRUE)</f>
        <v>3276974034</v>
      </c>
      <c r="L1205" s="14" cm="1">
        <f t="array" ref="L1205">+_FV(Table1[[#This Row],[Company]],"price")</f>
        <v>111.96</v>
      </c>
      <c r="M1205" s="18">
        <f>+Table1[[#This Row],[Last Price]]/Table1[[#This Row],[52 week high]]</f>
        <v>0.92882030861124931</v>
      </c>
      <c r="N1205" s="16" cm="1">
        <f t="array" ref="N1205">_FV(Table1[[#This Row],[Company]],"52 week high",TRUE)</f>
        <v>120.54</v>
      </c>
      <c r="O1205" s="16" cm="1">
        <f t="array" ref="O1205">_FV(Table1[[#This Row],[Company]],"52 week low",TRUE)</f>
        <v>73.2</v>
      </c>
      <c r="P1205" s="17" cm="1">
        <f t="array" ref="P1205">_FV(Table1[[#This Row],[Company]],"Beta")</f>
        <v>0.89029999999999998</v>
      </c>
      <c r="Q1205" s="65" t="s">
        <v>752</v>
      </c>
      <c r="R1205" s="19" t="s">
        <v>26</v>
      </c>
    </row>
    <row r="1206" spans="2:18" ht="38.25" x14ac:dyDescent="0.25">
      <c r="B1206" s="5" t="s">
        <v>799</v>
      </c>
      <c r="C1206" s="6" t="s">
        <v>800</v>
      </c>
      <c r="D1206" s="6" t="e" vm="1204">
        <v>#VALUE!</v>
      </c>
      <c r="E1206" s="5" t="s">
        <v>64</v>
      </c>
      <c r="F1206" s="5" t="s">
        <v>186</v>
      </c>
      <c r="G1206" s="5" t="s">
        <v>199</v>
      </c>
      <c r="H1206" s="5" t="s">
        <v>462</v>
      </c>
      <c r="I1206" s="5">
        <v>335921</v>
      </c>
      <c r="J1206" s="5" t="s">
        <v>18</v>
      </c>
      <c r="K1206" s="7" cm="1">
        <f t="array" ref="K1206">_FV(Table1[[#This Row],[Company]],"Market cap",TRUE)</f>
        <v>3346544935</v>
      </c>
      <c r="L1206" s="14" cm="1">
        <f t="array" ref="L1206">+_FV(Table1[[#This Row],[Company]],"price")</f>
        <v>78.180000000000007</v>
      </c>
      <c r="M1206" s="18">
        <f>+Table1[[#This Row],[Last Price]]/Table1[[#This Row],[52 week high]]</f>
        <v>0.94386091995653754</v>
      </c>
      <c r="N1206" s="16" cm="1">
        <f t="array" ref="N1206">_FV(Table1[[#This Row],[Company]],"52 week high",TRUE)</f>
        <v>82.83</v>
      </c>
      <c r="O1206" s="16" cm="1">
        <f t="array" ref="O1206">_FV(Table1[[#This Row],[Company]],"52 week low",TRUE)</f>
        <v>47.89</v>
      </c>
      <c r="P1206" s="17" cm="1">
        <f t="array" ref="P1206">_FV(Table1[[#This Row],[Company]],"Beta")</f>
        <v>1.3552</v>
      </c>
      <c r="Q1206" s="65" t="s">
        <v>801</v>
      </c>
      <c r="R1206" s="19" t="s">
        <v>19</v>
      </c>
    </row>
    <row r="1207" spans="2:18" ht="25.5" x14ac:dyDescent="0.25">
      <c r="B1207" s="5" t="s">
        <v>802</v>
      </c>
      <c r="C1207" s="6" t="s">
        <v>803</v>
      </c>
      <c r="D1207" s="6" t="e" vm="1205">
        <v>#VALUE!</v>
      </c>
      <c r="E1207" s="5" t="s">
        <v>64</v>
      </c>
      <c r="F1207" s="5" t="s">
        <v>65</v>
      </c>
      <c r="G1207" s="5" t="s">
        <v>66</v>
      </c>
      <c r="H1207" s="5" t="s">
        <v>67</v>
      </c>
      <c r="I1207" s="5">
        <v>511210</v>
      </c>
      <c r="J1207" s="5" t="s">
        <v>18</v>
      </c>
      <c r="K1207" s="7" cm="1">
        <f t="array" ref="K1207">_FV(Table1[[#This Row],[Company]],"Market cap",TRUE)</f>
        <v>11217437816</v>
      </c>
      <c r="L1207" s="14" cm="1">
        <f t="array" ref="L1207">+_FV(Table1[[#This Row],[Company]],"price")</f>
        <v>38.8964</v>
      </c>
      <c r="M1207" s="18">
        <f>+Table1[[#This Row],[Last Price]]/Table1[[#This Row],[52 week high]]</f>
        <v>0.85112472647702397</v>
      </c>
      <c r="N1207" s="16" cm="1">
        <f t="array" ref="N1207">_FV(Table1[[#This Row],[Company]],"52 week high",TRUE)</f>
        <v>45.7</v>
      </c>
      <c r="O1207" s="16" cm="1">
        <f t="array" ref="O1207">_FV(Table1[[#This Row],[Company]],"52 week low",TRUE)</f>
        <v>26.32</v>
      </c>
      <c r="P1207" s="17" cm="1">
        <f t="array" ref="P1207">_FV(Table1[[#This Row],[Company]],"Beta")</f>
        <v>1.349</v>
      </c>
      <c r="Q1207" s="65" t="s">
        <v>804</v>
      </c>
      <c r="R1207" s="19" t="s">
        <v>19</v>
      </c>
    </row>
    <row r="1208" spans="2:18" ht="25.5" x14ac:dyDescent="0.25">
      <c r="B1208" s="5" t="s">
        <v>823</v>
      </c>
      <c r="C1208" s="6" t="s">
        <v>824</v>
      </c>
      <c r="D1208" s="6" t="e" vm="1206">
        <v>#VALUE!</v>
      </c>
      <c r="E1208" s="5" t="s">
        <v>64</v>
      </c>
      <c r="F1208" s="5" t="s">
        <v>65</v>
      </c>
      <c r="G1208" s="5" t="s">
        <v>111</v>
      </c>
      <c r="H1208" s="5" t="s">
        <v>267</v>
      </c>
      <c r="I1208" s="5">
        <v>511210</v>
      </c>
      <c r="J1208" s="5" t="s">
        <v>18</v>
      </c>
      <c r="K1208" s="7" cm="1">
        <f t="array" ref="K1208">_FV(Table1[[#This Row],[Company]],"Market cap",TRUE)</f>
        <v>894486611</v>
      </c>
      <c r="L1208" s="14" cm="1">
        <f t="array" ref="L1208">+_FV(Table1[[#This Row],[Company]],"price")</f>
        <v>12.14</v>
      </c>
      <c r="M1208" s="18">
        <f>+Table1[[#This Row],[Last Price]]/Table1[[#This Row],[52 week high]]</f>
        <v>0.35705882352941176</v>
      </c>
      <c r="N1208" s="16" cm="1">
        <f t="array" ref="N1208">_FV(Table1[[#This Row],[Company]],"52 week high",TRUE)</f>
        <v>34</v>
      </c>
      <c r="O1208" s="16" cm="1">
        <f t="array" ref="O1208">_FV(Table1[[#This Row],[Company]],"52 week low",TRUE)</f>
        <v>7.7450000000000001</v>
      </c>
      <c r="P1208" s="17" cm="1">
        <f t="array" ref="P1208">_FV(Table1[[#This Row],[Company]],"Beta")</f>
        <v>1.956</v>
      </c>
      <c r="Q1208" s="65" t="s">
        <v>825</v>
      </c>
      <c r="R1208" s="19" t="s">
        <v>19</v>
      </c>
    </row>
    <row r="1209" spans="2:18" ht="38.25" x14ac:dyDescent="0.25">
      <c r="B1209" s="5" t="s">
        <v>826</v>
      </c>
      <c r="C1209" s="6" t="s">
        <v>827</v>
      </c>
      <c r="D1209" s="6" t="e" vm="1207">
        <v>#VALUE!</v>
      </c>
      <c r="E1209" s="5" t="s">
        <v>64</v>
      </c>
      <c r="F1209" s="5" t="s">
        <v>65</v>
      </c>
      <c r="G1209" s="5" t="s">
        <v>66</v>
      </c>
      <c r="H1209" s="5" t="s">
        <v>67</v>
      </c>
      <c r="I1209" s="5">
        <v>334614</v>
      </c>
      <c r="J1209" s="5" t="s">
        <v>18</v>
      </c>
      <c r="K1209" s="7" cm="1">
        <f t="array" ref="K1209">_FV(Table1[[#This Row],[Company]],"Market cap",TRUE)</f>
        <v>12671090000</v>
      </c>
      <c r="L1209" s="14" cm="1">
        <f t="array" ref="L1209">+_FV(Table1[[#This Row],[Company]],"price")</f>
        <v>114.16</v>
      </c>
      <c r="M1209" s="18">
        <f>+Table1[[#This Row],[Last Price]]/Table1[[#This Row],[52 week high]]</f>
        <v>0.43544281780631566</v>
      </c>
      <c r="N1209" s="16" cm="1">
        <f t="array" ref="N1209">_FV(Table1[[#This Row],[Company]],"52 week high",TRUE)</f>
        <v>262.16989999999998</v>
      </c>
      <c r="O1209" s="16" cm="1">
        <f t="array" ref="O1209">_FV(Table1[[#This Row],[Company]],"52 week low",TRUE)</f>
        <v>89.87</v>
      </c>
      <c r="P1209" s="17" cm="1">
        <f t="array" ref="P1209">_FV(Table1[[#This Row],[Company]],"Beta")</f>
        <v>1.7270000000000001</v>
      </c>
      <c r="Q1209" s="65" t="s">
        <v>828</v>
      </c>
      <c r="R1209" s="19" t="s">
        <v>19</v>
      </c>
    </row>
    <row r="1210" spans="2:18" ht="38.25" x14ac:dyDescent="0.25">
      <c r="B1210" s="5" t="s">
        <v>867</v>
      </c>
      <c r="C1210" s="6" t="s">
        <v>868</v>
      </c>
      <c r="D1210" s="6" t="e" vm="1208">
        <v>#VALUE!</v>
      </c>
      <c r="E1210" s="5" t="s">
        <v>64</v>
      </c>
      <c r="F1210" s="5" t="s">
        <v>65</v>
      </c>
      <c r="G1210" s="5" t="s">
        <v>66</v>
      </c>
      <c r="H1210" s="5" t="s">
        <v>67</v>
      </c>
      <c r="I1210" s="5">
        <v>511210</v>
      </c>
      <c r="J1210" s="5" t="s">
        <v>18</v>
      </c>
      <c r="K1210" s="7" cm="1">
        <f t="array" ref="K1210">_FV(Table1[[#This Row],[Company]],"Market cap",TRUE)</f>
        <v>9482528770</v>
      </c>
      <c r="L1210" s="14" cm="1">
        <f t="array" ref="L1210">+_FV(Table1[[#This Row],[Company]],"price")</f>
        <v>60.774999999999999</v>
      </c>
      <c r="M1210" s="18">
        <f>+Table1[[#This Row],[Last Price]]/Table1[[#This Row],[52 week high]]</f>
        <v>0.76178240160441213</v>
      </c>
      <c r="N1210" s="16" cm="1">
        <f t="array" ref="N1210">_FV(Table1[[#This Row],[Company]],"52 week high",TRUE)</f>
        <v>79.78</v>
      </c>
      <c r="O1210" s="16" cm="1">
        <f t="array" ref="O1210">_FV(Table1[[#This Row],[Company]],"52 week low",TRUE)</f>
        <v>52</v>
      </c>
      <c r="P1210" s="17" cm="1">
        <f t="array" ref="P1210">_FV(Table1[[#This Row],[Company]],"Beta")</f>
        <v>0.50349999999999995</v>
      </c>
      <c r="Q1210" s="65" t="s">
        <v>869</v>
      </c>
      <c r="R1210" s="19" t="s">
        <v>19</v>
      </c>
    </row>
    <row r="1211" spans="2:18" ht="25.5" x14ac:dyDescent="0.25">
      <c r="B1211" s="5" t="s">
        <v>873</v>
      </c>
      <c r="C1211" s="6" t="s">
        <v>874</v>
      </c>
      <c r="D1211" s="6" t="e" vm="1209">
        <v>#VALUE!</v>
      </c>
      <c r="E1211" s="5" t="s">
        <v>64</v>
      </c>
      <c r="F1211" s="5" t="s">
        <v>65</v>
      </c>
      <c r="G1211" s="5" t="s">
        <v>66</v>
      </c>
      <c r="H1211" s="5" t="s">
        <v>67</v>
      </c>
      <c r="I1211" s="5">
        <v>511210</v>
      </c>
      <c r="J1211" s="5" t="s">
        <v>18</v>
      </c>
      <c r="K1211" s="7" cm="1">
        <f t="array" ref="K1211">_FV(Table1[[#This Row],[Company]],"Market cap",TRUE)</f>
        <v>3259651227</v>
      </c>
      <c r="L1211" s="14" cm="1">
        <f t="array" ref="L1211">+_FV(Table1[[#This Row],[Company]],"price")</f>
        <v>61.39</v>
      </c>
      <c r="M1211" s="18">
        <f>+Table1[[#This Row],[Last Price]]/Table1[[#This Row],[52 week high]]</f>
        <v>0.86489151873767256</v>
      </c>
      <c r="N1211" s="16" cm="1">
        <f t="array" ref="N1211">_FV(Table1[[#This Row],[Company]],"52 week high",TRUE)</f>
        <v>70.98</v>
      </c>
      <c r="O1211" s="16" cm="1">
        <f t="array" ref="O1211">_FV(Table1[[#This Row],[Company]],"52 week low",TRUE)</f>
        <v>43.54</v>
      </c>
      <c r="P1211" s="17" cm="1">
        <f t="array" ref="P1211">_FV(Table1[[#This Row],[Company]],"Beta")</f>
        <v>1.1023000000000001</v>
      </c>
      <c r="Q1211" s="65" t="s">
        <v>875</v>
      </c>
      <c r="R1211" s="19" t="s">
        <v>26</v>
      </c>
    </row>
    <row r="1212" spans="2:18" ht="25.5" x14ac:dyDescent="0.25">
      <c r="B1212" s="5" t="s">
        <v>876</v>
      </c>
      <c r="C1212" s="6" t="s">
        <v>877</v>
      </c>
      <c r="D1212" s="6" t="e" vm="1210">
        <v>#VALUE!</v>
      </c>
      <c r="E1212" s="5" t="s">
        <v>64</v>
      </c>
      <c r="F1212" s="5" t="s">
        <v>65</v>
      </c>
      <c r="G1212" s="5" t="s">
        <v>66</v>
      </c>
      <c r="H1212" s="5" t="s">
        <v>67</v>
      </c>
      <c r="I1212" s="5">
        <v>511210</v>
      </c>
      <c r="J1212" s="5" t="s">
        <v>18</v>
      </c>
      <c r="K1212" s="7" cm="1">
        <f t="array" ref="K1212">_FV(Table1[[#This Row],[Company]],"Market cap",TRUE)</f>
        <v>4231461162</v>
      </c>
      <c r="L1212" s="14" cm="1">
        <f t="array" ref="L1212">+_FV(Table1[[#This Row],[Company]],"price")</f>
        <v>70.787599999999998</v>
      </c>
      <c r="M1212" s="18">
        <f>+Table1[[#This Row],[Last Price]]/Table1[[#This Row],[52 week high]]</f>
        <v>0.76025775963913644</v>
      </c>
      <c r="N1212" s="16" cm="1">
        <f t="array" ref="N1212">_FV(Table1[[#This Row],[Company]],"52 week high",TRUE)</f>
        <v>93.11</v>
      </c>
      <c r="O1212" s="16" cm="1">
        <f t="array" ref="O1212">_FV(Table1[[#This Row],[Company]],"52 week low",TRUE)</f>
        <v>48.73</v>
      </c>
      <c r="P1212" s="17" cm="1">
        <f t="array" ref="P1212">_FV(Table1[[#This Row],[Company]],"Beta")</f>
        <v>0.80520000000000003</v>
      </c>
      <c r="Q1212" s="65" t="s">
        <v>878</v>
      </c>
      <c r="R1212" s="19" t="s">
        <v>19</v>
      </c>
    </row>
    <row r="1213" spans="2:18" ht="38.25" x14ac:dyDescent="0.25">
      <c r="B1213" s="5" t="s">
        <v>879</v>
      </c>
      <c r="C1213" s="6" t="s">
        <v>880</v>
      </c>
      <c r="D1213" s="6" t="e" vm="1211">
        <v>#VALUE!</v>
      </c>
      <c r="E1213" s="5" t="s">
        <v>64</v>
      </c>
      <c r="F1213" s="5" t="s">
        <v>65</v>
      </c>
      <c r="G1213" s="5" t="s">
        <v>66</v>
      </c>
      <c r="H1213" s="5" t="s">
        <v>67</v>
      </c>
      <c r="I1213" s="5" t="s">
        <v>37</v>
      </c>
      <c r="J1213" s="5" t="s">
        <v>18</v>
      </c>
      <c r="K1213" s="7" cm="1">
        <f t="array" ref="K1213">_FV(Table1[[#This Row],[Company]],"Market cap",TRUE)</f>
        <v>383415745</v>
      </c>
      <c r="L1213" s="14" cm="1">
        <f t="array" ref="L1213">+_FV(Table1[[#This Row],[Company]],"price")</f>
        <v>1.613</v>
      </c>
      <c r="M1213" s="18">
        <f>+Table1[[#This Row],[Last Price]]/Table1[[#This Row],[52 week high]]</f>
        <v>0.15782778864970645</v>
      </c>
      <c r="N1213" s="16" cm="1">
        <f t="array" ref="N1213">_FV(Table1[[#This Row],[Company]],"52 week high",TRUE)</f>
        <v>10.220000000000001</v>
      </c>
      <c r="O1213" s="16" cm="1">
        <f t="array" ref="O1213">_FV(Table1[[#This Row],[Company]],"52 week low",TRUE)</f>
        <v>1</v>
      </c>
      <c r="P1213" s="17" cm="1">
        <f t="array" ref="P1213">_FV(Table1[[#This Row],[Company]],"Beta")</f>
        <v>0.97</v>
      </c>
      <c r="Q1213" s="65" t="s">
        <v>881</v>
      </c>
      <c r="R1213" s="19" t="s">
        <v>19</v>
      </c>
    </row>
    <row r="1214" spans="2:18" ht="38.25" x14ac:dyDescent="0.25">
      <c r="B1214" s="5" t="s">
        <v>885</v>
      </c>
      <c r="C1214" s="6" t="s">
        <v>886</v>
      </c>
      <c r="D1214" s="6" t="e" vm="1212">
        <v>#VALUE!</v>
      </c>
      <c r="E1214" s="5" t="s">
        <v>64</v>
      </c>
      <c r="F1214" s="5" t="s">
        <v>65</v>
      </c>
      <c r="G1214" s="5" t="s">
        <v>111</v>
      </c>
      <c r="H1214" s="5" t="s">
        <v>225</v>
      </c>
      <c r="I1214" s="5">
        <v>522320</v>
      </c>
      <c r="J1214" s="5" t="s">
        <v>18</v>
      </c>
      <c r="K1214" s="7" cm="1">
        <f t="array" ref="K1214">_FV(Table1[[#This Row],[Company]],"Market cap",TRUE)</f>
        <v>48497585499</v>
      </c>
      <c r="L1214" s="14" cm="1">
        <f t="array" ref="L1214">+_FV(Table1[[#This Row],[Company]],"price")</f>
        <v>81.09</v>
      </c>
      <c r="M1214" s="18">
        <f>+Table1[[#This Row],[Last Price]]/Table1[[#This Row],[52 week high]]</f>
        <v>0.54422818791946315</v>
      </c>
      <c r="N1214" s="16" cm="1">
        <f t="array" ref="N1214">_FV(Table1[[#This Row],[Company]],"52 week high",TRUE)</f>
        <v>149</v>
      </c>
      <c r="O1214" s="16" cm="1">
        <f t="array" ref="O1214">_FV(Table1[[#This Row],[Company]],"52 week low",TRUE)</f>
        <v>51.34</v>
      </c>
      <c r="P1214" s="17" cm="1">
        <f t="array" ref="P1214">_FV(Table1[[#This Row],[Company]],"Beta")</f>
        <v>2.3395999999999999</v>
      </c>
      <c r="Q1214" s="65" t="s">
        <v>887</v>
      </c>
      <c r="R1214" s="19" t="s">
        <v>19</v>
      </c>
    </row>
    <row r="1215" spans="2:18" ht="38.25" x14ac:dyDescent="0.25">
      <c r="B1215" s="5" t="s">
        <v>923</v>
      </c>
      <c r="C1215" s="6" t="s">
        <v>924</v>
      </c>
      <c r="D1215" s="6" t="e" vm="1213">
        <v>#VALUE!</v>
      </c>
      <c r="E1215" s="5" t="s">
        <v>64</v>
      </c>
      <c r="F1215" s="5" t="s">
        <v>65</v>
      </c>
      <c r="G1215" s="5" t="s">
        <v>66</v>
      </c>
      <c r="H1215" s="5" t="s">
        <v>67</v>
      </c>
      <c r="I1215" s="5">
        <v>511210</v>
      </c>
      <c r="J1215" s="5" t="s">
        <v>18</v>
      </c>
      <c r="K1215" s="7" cm="1">
        <f t="array" ref="K1215">_FV(Table1[[#This Row],[Company]],"Market cap",TRUE)</f>
        <v>4563984138</v>
      </c>
      <c r="L1215" s="14" cm="1">
        <f t="array" ref="L1215">+_FV(Table1[[#This Row],[Company]],"price")</f>
        <v>31.934999999999999</v>
      </c>
      <c r="M1215" s="18">
        <f>+Table1[[#This Row],[Last Price]]/Table1[[#This Row],[52 week high]]</f>
        <v>0.9665556900726392</v>
      </c>
      <c r="N1215" s="16" cm="1">
        <f t="array" ref="N1215">_FV(Table1[[#This Row],[Company]],"52 week high",TRUE)</f>
        <v>33.04</v>
      </c>
      <c r="O1215" s="16" cm="1">
        <f t="array" ref="O1215">_FV(Table1[[#This Row],[Company]],"52 week low",TRUE)</f>
        <v>22.31</v>
      </c>
      <c r="P1215" s="17" cm="1">
        <f t="array" ref="P1215">_FV(Table1[[#This Row],[Company]],"Beta")</f>
        <v>1.0502</v>
      </c>
      <c r="Q1215" s="65" t="s">
        <v>925</v>
      </c>
      <c r="R1215" s="19" t="s">
        <v>19</v>
      </c>
    </row>
    <row r="1216" spans="2:18" x14ac:dyDescent="0.25">
      <c r="B1216" s="5" t="s">
        <v>926</v>
      </c>
      <c r="C1216" s="6" t="s">
        <v>927</v>
      </c>
      <c r="D1216" s="6" t="e" vm="1214">
        <v>#VALUE!</v>
      </c>
      <c r="E1216" s="5" t="s">
        <v>64</v>
      </c>
      <c r="F1216" s="5" t="s">
        <v>65</v>
      </c>
      <c r="G1216" s="5" t="s">
        <v>66</v>
      </c>
      <c r="H1216" s="5" t="s">
        <v>67</v>
      </c>
      <c r="I1216" s="5">
        <v>511210</v>
      </c>
      <c r="J1216" s="5" t="s">
        <v>18</v>
      </c>
      <c r="K1216" s="7" cm="1">
        <f t="array" ref="K1216">_FV(Table1[[#This Row],[Company]],"Market cap",TRUE)</f>
        <v>3031978752</v>
      </c>
      <c r="L1216" s="14" cm="1">
        <f t="array" ref="L1216">+_FV(Table1[[#This Row],[Company]],"price")</f>
        <v>31.68</v>
      </c>
      <c r="M1216" s="18">
        <f>+Table1[[#This Row],[Last Price]]/Table1[[#This Row],[52 week high]]</f>
        <v>0.46947243627741547</v>
      </c>
      <c r="N1216" s="16" cm="1">
        <f t="array" ref="N1216">_FV(Table1[[#This Row],[Company]],"52 week high",TRUE)</f>
        <v>67.48</v>
      </c>
      <c r="O1216" s="16" cm="1">
        <f t="array" ref="O1216">_FV(Table1[[#This Row],[Company]],"52 week low",TRUE)</f>
        <v>22.535</v>
      </c>
      <c r="P1216" s="17" cm="1">
        <f t="array" ref="P1216">_FV(Table1[[#This Row],[Company]],"Beta")</f>
        <v>2.1230000000000002</v>
      </c>
      <c r="Q1216" s="65" t="s">
        <v>472</v>
      </c>
      <c r="R1216" s="19" t="s">
        <v>19</v>
      </c>
    </row>
    <row r="1217" spans="2:18" ht="51" x14ac:dyDescent="0.25">
      <c r="B1217" s="5" t="s">
        <v>958</v>
      </c>
      <c r="C1217" s="6" t="s">
        <v>959</v>
      </c>
      <c r="D1217" s="6" t="e" vm="1215">
        <v>#VALUE!</v>
      </c>
      <c r="E1217" s="5" t="s">
        <v>64</v>
      </c>
      <c r="F1217" s="5" t="s">
        <v>129</v>
      </c>
      <c r="G1217" s="5" t="s">
        <v>129</v>
      </c>
      <c r="H1217" s="5" t="s">
        <v>204</v>
      </c>
      <c r="I1217" s="5">
        <v>334413</v>
      </c>
      <c r="J1217" s="5" t="s">
        <v>18</v>
      </c>
      <c r="K1217" s="7" cm="1">
        <f t="array" ref="K1217">_FV(Table1[[#This Row],[Company]],"Market cap",TRUE)</f>
        <v>243600433703</v>
      </c>
      <c r="L1217" s="14" cm="1">
        <f t="array" ref="L1217">+_FV(Table1[[#This Row],[Company]],"price")</f>
        <v>582.93499999999995</v>
      </c>
      <c r="M1217" s="18">
        <f>+Table1[[#This Row],[Last Price]]/Table1[[#This Row],[52 week high]]</f>
        <v>0.90334102989260978</v>
      </c>
      <c r="N1217" s="16" cm="1">
        <f t="array" ref="N1217">_FV(Table1[[#This Row],[Company]],"52 week high",TRUE)</f>
        <v>645.30999999999995</v>
      </c>
      <c r="O1217" s="16" cm="1">
        <f t="array" ref="O1217">_FV(Table1[[#This Row],[Company]],"52 week low",TRUE)</f>
        <v>415.06819999999999</v>
      </c>
      <c r="P1217" s="17" cm="1">
        <f t="array" ref="P1217">_FV(Table1[[#This Row],[Company]],"Beta")</f>
        <v>1.1257999999999999</v>
      </c>
      <c r="Q1217" s="65" t="s">
        <v>960</v>
      </c>
      <c r="R1217" s="19" t="s">
        <v>19</v>
      </c>
    </row>
    <row r="1218" spans="2:18" ht="38.25" x14ac:dyDescent="0.25">
      <c r="B1218" s="5" t="s">
        <v>961</v>
      </c>
      <c r="C1218" s="6" t="s">
        <v>962</v>
      </c>
      <c r="D1218" s="6" t="e" vm="1216">
        <v>#VALUE!</v>
      </c>
      <c r="E1218" s="5" t="s">
        <v>64</v>
      </c>
      <c r="F1218" s="5" t="s">
        <v>65</v>
      </c>
      <c r="G1218" s="5" t="s">
        <v>111</v>
      </c>
      <c r="H1218" s="5" t="s">
        <v>225</v>
      </c>
      <c r="I1218" s="5">
        <v>518210</v>
      </c>
      <c r="J1218" s="5" t="s">
        <v>18</v>
      </c>
      <c r="K1218" s="7" cm="1">
        <f t="array" ref="K1218">_FV(Table1[[#This Row],[Company]],"Market cap",TRUE)</f>
        <v>17692415737</v>
      </c>
      <c r="L1218" s="14" cm="1">
        <f t="array" ref="L1218">+_FV(Table1[[#This Row],[Company]],"price")</f>
        <v>150.375</v>
      </c>
      <c r="M1218" s="18">
        <f>+Table1[[#This Row],[Last Price]]/Table1[[#This Row],[52 week high]]</f>
        <v>0.82024218622156764</v>
      </c>
      <c r="N1218" s="16" cm="1">
        <f t="array" ref="N1218">_FV(Table1[[#This Row],[Company]],"52 week high",TRUE)</f>
        <v>183.33</v>
      </c>
      <c r="O1218" s="16" cm="1">
        <f t="array" ref="O1218">_FV(Table1[[#This Row],[Company]],"52 week low",TRUE)</f>
        <v>131.35</v>
      </c>
      <c r="P1218" s="17" cm="1">
        <f t="array" ref="P1218">_FV(Table1[[#This Row],[Company]],"Beta")</f>
        <v>0.95350000000000001</v>
      </c>
      <c r="Q1218" s="65" t="s">
        <v>963</v>
      </c>
      <c r="R1218" s="19" t="s">
        <v>19</v>
      </c>
    </row>
    <row r="1219" spans="2:18" ht="25.5" x14ac:dyDescent="0.25">
      <c r="B1219" s="5" t="s">
        <v>988</v>
      </c>
      <c r="C1219" s="6" t="s">
        <v>989</v>
      </c>
      <c r="D1219" s="6" t="e" vm="1217">
        <v>#VALUE!</v>
      </c>
      <c r="E1219" s="5" t="s">
        <v>64</v>
      </c>
      <c r="F1219" s="5" t="s">
        <v>65</v>
      </c>
      <c r="G1219" s="5" t="s">
        <v>66</v>
      </c>
      <c r="H1219" s="5" t="s">
        <v>67</v>
      </c>
      <c r="I1219" s="5">
        <v>511210</v>
      </c>
      <c r="J1219" s="5" t="s">
        <v>18</v>
      </c>
      <c r="K1219" s="7" cm="1">
        <f t="array" ref="K1219">_FV(Table1[[#This Row],[Company]],"Market cap",TRUE)</f>
        <v>1959161000</v>
      </c>
      <c r="L1219" s="14" cm="1">
        <f t="array" ref="L1219">+_FV(Table1[[#This Row],[Company]],"price")</f>
        <v>16.68</v>
      </c>
      <c r="M1219" s="18">
        <f>+Table1[[#This Row],[Last Price]]/Table1[[#This Row],[52 week high]]</f>
        <v>0.6039102099927588</v>
      </c>
      <c r="N1219" s="16" cm="1">
        <f t="array" ref="N1219">_FV(Table1[[#This Row],[Company]],"52 week high",TRUE)</f>
        <v>27.62</v>
      </c>
      <c r="O1219" s="16" cm="1">
        <f t="array" ref="O1219">_FV(Table1[[#This Row],[Company]],"52 week low",TRUE)</f>
        <v>10.16</v>
      </c>
      <c r="P1219" s="17" cm="1">
        <f t="array" ref="P1219">_FV(Table1[[#This Row],[Company]],"Beta")</f>
        <v>1.806</v>
      </c>
      <c r="Q1219" s="65" t="s">
        <v>990</v>
      </c>
      <c r="R1219" s="19" t="s">
        <v>19</v>
      </c>
    </row>
    <row r="1220" spans="2:18" ht="38.25" x14ac:dyDescent="0.25">
      <c r="B1220" s="5" t="s">
        <v>1006</v>
      </c>
      <c r="C1220" s="6" t="s">
        <v>1007</v>
      </c>
      <c r="D1220" s="6" t="e" vm="1218">
        <v>#VALUE!</v>
      </c>
      <c r="E1220" s="5" t="s">
        <v>64</v>
      </c>
      <c r="F1220" s="5" t="s">
        <v>65</v>
      </c>
      <c r="G1220" s="5" t="s">
        <v>66</v>
      </c>
      <c r="H1220" s="5" t="s">
        <v>67</v>
      </c>
      <c r="I1220" s="5">
        <v>541512</v>
      </c>
      <c r="J1220" s="5" t="s">
        <v>18</v>
      </c>
      <c r="K1220" s="7" cm="1">
        <f t="array" ref="K1220">_FV(Table1[[#This Row],[Company]],"Market cap",TRUE)</f>
        <v>49817157180</v>
      </c>
      <c r="L1220" s="14" cm="1">
        <f t="array" ref="L1220">+_FV(Table1[[#This Row],[Company]],"price")</f>
        <v>181.60499999999999</v>
      </c>
      <c r="M1220" s="18">
        <f>+Table1[[#This Row],[Last Price]]/Table1[[#This Row],[52 week high]]</f>
        <v>0.93145099246037844</v>
      </c>
      <c r="N1220" s="16" cm="1">
        <f t="array" ref="N1220">_FV(Table1[[#This Row],[Company]],"52 week high",TRUE)</f>
        <v>194.97</v>
      </c>
      <c r="O1220" s="16" cm="1">
        <f t="array" ref="O1220">_FV(Table1[[#This Row],[Company]],"52 week low",TRUE)</f>
        <v>132.315</v>
      </c>
      <c r="P1220" s="17" cm="1">
        <f t="array" ref="P1220">_FV(Table1[[#This Row],[Company]],"Beta")</f>
        <v>1.1194</v>
      </c>
      <c r="Q1220" s="65" t="s">
        <v>1008</v>
      </c>
      <c r="R1220" s="19" t="s">
        <v>26</v>
      </c>
    </row>
    <row r="1221" spans="2:18" ht="25.5" x14ac:dyDescent="0.25">
      <c r="B1221" s="5" t="s">
        <v>1018</v>
      </c>
      <c r="C1221" s="6" t="s">
        <v>1019</v>
      </c>
      <c r="D1221" s="6" t="e" vm="1219">
        <v>#VALUE!</v>
      </c>
      <c r="E1221" s="5" t="s">
        <v>64</v>
      </c>
      <c r="F1221" s="5" t="s">
        <v>186</v>
      </c>
      <c r="G1221" s="5" t="s">
        <v>187</v>
      </c>
      <c r="H1221" s="5" t="s">
        <v>187</v>
      </c>
      <c r="I1221" s="5">
        <v>334210</v>
      </c>
      <c r="J1221" s="5" t="s">
        <v>18</v>
      </c>
      <c r="K1221" s="7" cm="1">
        <f t="array" ref="K1221">_FV(Table1[[#This Row],[Company]],"Market cap",TRUE)</f>
        <v>3404910318</v>
      </c>
      <c r="L1221" s="14" cm="1">
        <f t="array" ref="L1221">+_FV(Table1[[#This Row],[Company]],"price")</f>
        <v>52.03</v>
      </c>
      <c r="M1221" s="18">
        <f>+Table1[[#This Row],[Last Price]]/Table1[[#This Row],[52 week high]]</f>
        <v>0.671875</v>
      </c>
      <c r="N1221" s="16" cm="1">
        <f t="array" ref="N1221">_FV(Table1[[#This Row],[Company]],"52 week high",TRUE)</f>
        <v>77.44</v>
      </c>
      <c r="O1221" s="16" cm="1">
        <f t="array" ref="O1221">_FV(Table1[[#This Row],[Company]],"52 week low",TRUE)</f>
        <v>31.59</v>
      </c>
      <c r="P1221" s="17" cm="1">
        <f t="array" ref="P1221">_FV(Table1[[#This Row],[Company]],"Beta")</f>
        <v>1.542</v>
      </c>
      <c r="Q1221" s="65" t="s">
        <v>1020</v>
      </c>
      <c r="R1221" s="19" t="s">
        <v>26</v>
      </c>
    </row>
    <row r="1222" spans="2:18" ht="38.25" x14ac:dyDescent="0.25">
      <c r="B1222" s="5" t="s">
        <v>1028</v>
      </c>
      <c r="C1222" s="6" t="s">
        <v>1029</v>
      </c>
      <c r="D1222" s="6" t="e" vm="1220">
        <v>#VALUE!</v>
      </c>
      <c r="E1222" s="5" t="s">
        <v>64</v>
      </c>
      <c r="F1222" s="5" t="s">
        <v>186</v>
      </c>
      <c r="G1222" s="5" t="s">
        <v>187</v>
      </c>
      <c r="H1222" s="5" t="s">
        <v>187</v>
      </c>
      <c r="I1222" s="5">
        <v>334220</v>
      </c>
      <c r="J1222" s="5" t="s">
        <v>18</v>
      </c>
      <c r="K1222" s="7" cm="1">
        <f t="array" ref="K1222">_FV(Table1[[#This Row],[Company]],"Market cap",TRUE)</f>
        <v>563146757</v>
      </c>
      <c r="L1222" s="14" cm="1">
        <f t="array" ref="L1222">+_FV(Table1[[#This Row],[Company]],"price")</f>
        <v>20.83</v>
      </c>
      <c r="M1222" s="18">
        <f>+Table1[[#This Row],[Last Price]]/Table1[[#This Row],[52 week high]]</f>
        <v>0.7089857045609258</v>
      </c>
      <c r="N1222" s="16" cm="1">
        <f t="array" ref="N1222">_FV(Table1[[#This Row],[Company]],"52 week high",TRUE)</f>
        <v>29.38</v>
      </c>
      <c r="O1222" s="16" cm="1">
        <f t="array" ref="O1222">_FV(Table1[[#This Row],[Company]],"52 week low",TRUE)</f>
        <v>12.4</v>
      </c>
      <c r="P1222" s="17" cm="1">
        <f t="array" ref="P1222">_FV(Table1[[#This Row],[Company]],"Beta")</f>
        <v>0.82699999999999996</v>
      </c>
      <c r="Q1222" s="65" t="s">
        <v>1030</v>
      </c>
      <c r="R1222" s="19" t="s">
        <v>37</v>
      </c>
    </row>
    <row r="1223" spans="2:18" ht="38.25" x14ac:dyDescent="0.25">
      <c r="B1223" s="5" t="s">
        <v>1034</v>
      </c>
      <c r="C1223" s="6" t="s">
        <v>1035</v>
      </c>
      <c r="D1223" s="6" t="e" vm="1221">
        <v>#VALUE!</v>
      </c>
      <c r="E1223" s="5" t="s">
        <v>64</v>
      </c>
      <c r="F1223" s="5" t="s">
        <v>129</v>
      </c>
      <c r="G1223" s="5" t="s">
        <v>129</v>
      </c>
      <c r="H1223" s="5" t="s">
        <v>130</v>
      </c>
      <c r="I1223" s="5">
        <v>333314</v>
      </c>
      <c r="J1223" s="5" t="s">
        <v>18</v>
      </c>
      <c r="K1223" s="7" cm="1">
        <f t="array" ref="K1223">_FV(Table1[[#This Row],[Company]],"Market cap",TRUE)</f>
        <v>1134468586</v>
      </c>
      <c r="L1223" s="14" cm="1">
        <f t="array" ref="L1223">+_FV(Table1[[#This Row],[Company]],"price")</f>
        <v>25.56</v>
      </c>
      <c r="M1223" s="18">
        <f>+Table1[[#This Row],[Last Price]]/Table1[[#This Row],[52 week high]]</f>
        <v>0.65622593068035939</v>
      </c>
      <c r="N1223" s="16" cm="1">
        <f t="array" ref="N1223">_FV(Table1[[#This Row],[Company]],"52 week high",TRUE)</f>
        <v>38.950000000000003</v>
      </c>
      <c r="O1223" s="16" cm="1">
        <f t="array" ref="O1223">_FV(Table1[[#This Row],[Company]],"52 week low",TRUE)</f>
        <v>20.83</v>
      </c>
      <c r="P1223" s="17" cm="1">
        <f t="array" ref="P1223">_FV(Table1[[#This Row],[Company]],"Beta")</f>
        <v>1.4746999999999999</v>
      </c>
      <c r="Q1223" s="65" t="s">
        <v>1036</v>
      </c>
      <c r="R1223" s="19" t="s">
        <v>37</v>
      </c>
    </row>
    <row r="1224" spans="2:18" ht="38.25" x14ac:dyDescent="0.25">
      <c r="B1224" s="5" t="s">
        <v>1037</v>
      </c>
      <c r="C1224" s="6" t="s">
        <v>1038</v>
      </c>
      <c r="D1224" s="6" t="e" vm="1222">
        <v>#VALUE!</v>
      </c>
      <c r="E1224" s="5" t="s">
        <v>64</v>
      </c>
      <c r="F1224" s="5" t="s">
        <v>129</v>
      </c>
      <c r="G1224" s="5" t="s">
        <v>129</v>
      </c>
      <c r="H1224" s="5" t="s">
        <v>204</v>
      </c>
      <c r="I1224" s="5">
        <v>237130</v>
      </c>
      <c r="J1224" s="5" t="s">
        <v>18</v>
      </c>
      <c r="K1224" s="7" cm="1">
        <f t="array" ref="K1224">_FV(Table1[[#This Row],[Company]],"Market cap",TRUE)</f>
        <v>2597103016</v>
      </c>
      <c r="L1224" s="14" cm="1">
        <f t="array" ref="L1224">+_FV(Table1[[#This Row],[Company]],"price")</f>
        <v>40.409999999999997</v>
      </c>
      <c r="M1224" s="18">
        <f>+Table1[[#This Row],[Last Price]]/Table1[[#This Row],[52 week high]]</f>
        <v>0.84734745229607877</v>
      </c>
      <c r="N1224" s="16" cm="1">
        <f t="array" ref="N1224">_FV(Table1[[#This Row],[Company]],"52 week high",TRUE)</f>
        <v>47.69</v>
      </c>
      <c r="O1224" s="16" cm="1">
        <f t="array" ref="O1224">_FV(Table1[[#This Row],[Company]],"52 week low",TRUE)</f>
        <v>22.15</v>
      </c>
      <c r="P1224" s="17" cm="1">
        <f t="array" ref="P1224">_FV(Table1[[#This Row],[Company]],"Beta")</f>
        <v>1.4221999999999999</v>
      </c>
      <c r="Q1224" s="65" t="s">
        <v>1039</v>
      </c>
      <c r="R1224" s="19" t="s">
        <v>19</v>
      </c>
    </row>
    <row r="1225" spans="2:18" ht="38.25" x14ac:dyDescent="0.25">
      <c r="B1225" s="5" t="s">
        <v>1098</v>
      </c>
      <c r="C1225" s="6" t="s">
        <v>1099</v>
      </c>
      <c r="D1225" s="6" t="e" vm="1223">
        <v>#VALUE!</v>
      </c>
      <c r="E1225" s="5" t="s">
        <v>64</v>
      </c>
      <c r="F1225" s="5" t="s">
        <v>65</v>
      </c>
      <c r="G1225" s="5" t="s">
        <v>66</v>
      </c>
      <c r="H1225" s="5" t="s">
        <v>67</v>
      </c>
      <c r="I1225" s="5">
        <v>511210</v>
      </c>
      <c r="J1225" s="5" t="s">
        <v>18</v>
      </c>
      <c r="K1225" s="7" cm="1">
        <f t="array" ref="K1225">_FV(Table1[[#This Row],[Company]],"Market cap",TRUE)</f>
        <v>5707442242</v>
      </c>
      <c r="L1225" s="14" cm="1">
        <f t="array" ref="L1225">+_FV(Table1[[#This Row],[Company]],"price")</f>
        <v>9.1950000000000003</v>
      </c>
      <c r="M1225" s="18">
        <f>+Table1[[#This Row],[Last Price]]/Table1[[#This Row],[52 week high]]</f>
        <v>0.79679376083188913</v>
      </c>
      <c r="N1225" s="16" cm="1">
        <f t="array" ref="N1225">_FV(Table1[[#This Row],[Company]],"52 week high",TRUE)</f>
        <v>11.54</v>
      </c>
      <c r="O1225" s="16" cm="1">
        <f t="array" ref="O1225">_FV(Table1[[#This Row],[Company]],"52 week low",TRUE)</f>
        <v>7.41</v>
      </c>
      <c r="P1225" s="17" cm="1">
        <f t="array" ref="P1225">_FV(Table1[[#This Row],[Company]],"Beta")</f>
        <v>0.83299999999999996</v>
      </c>
      <c r="Q1225" s="65" t="s">
        <v>1100</v>
      </c>
      <c r="R1225" s="19" t="s">
        <v>19</v>
      </c>
    </row>
    <row r="1226" spans="2:18" ht="38.25" x14ac:dyDescent="0.25">
      <c r="B1226" s="5" t="s">
        <v>1101</v>
      </c>
      <c r="C1226" s="6" t="s">
        <v>1102</v>
      </c>
      <c r="D1226" s="6" t="e" vm="1224">
        <v>#VALUE!</v>
      </c>
      <c r="E1226" s="5" t="s">
        <v>64</v>
      </c>
      <c r="F1226" s="5" t="s">
        <v>186</v>
      </c>
      <c r="G1226" s="5" t="s">
        <v>199</v>
      </c>
      <c r="H1226" s="5" t="s">
        <v>587</v>
      </c>
      <c r="I1226" s="5">
        <v>454390</v>
      </c>
      <c r="J1226" s="5" t="s">
        <v>18</v>
      </c>
      <c r="K1226" s="7" cm="1">
        <f t="array" ref="K1226">_FV(Table1[[#This Row],[Company]],"Market cap",TRUE)</f>
        <v>26204251095</v>
      </c>
      <c r="L1226" s="14" cm="1">
        <f t="array" ref="L1226">+_FV(Table1[[#This Row],[Company]],"price")</f>
        <v>193.54499999999999</v>
      </c>
      <c r="M1226" s="18">
        <f>+Table1[[#This Row],[Last Price]]/Table1[[#This Row],[52 week high]]</f>
        <v>0.95918822479928634</v>
      </c>
      <c r="N1226" s="16" cm="1">
        <f t="array" ref="N1226">_FV(Table1[[#This Row],[Company]],"52 week high",TRUE)</f>
        <v>201.78</v>
      </c>
      <c r="O1226" s="16" cm="1">
        <f t="array" ref="O1226">_FV(Table1[[#This Row],[Company]],"52 week low",TRUE)</f>
        <v>147.91</v>
      </c>
      <c r="P1226" s="17" cm="1">
        <f t="array" ref="P1226">_FV(Table1[[#This Row],[Company]],"Beta")</f>
        <v>1.1357999999999999</v>
      </c>
      <c r="Q1226" s="65" t="s">
        <v>1103</v>
      </c>
      <c r="R1226" s="19" t="s">
        <v>19</v>
      </c>
    </row>
    <row r="1227" spans="2:18" ht="38.25" x14ac:dyDescent="0.25">
      <c r="B1227" s="5" t="s">
        <v>1110</v>
      </c>
      <c r="C1227" s="6" t="s">
        <v>1111</v>
      </c>
      <c r="D1227" s="6" t="e" vm="1225">
        <v>#VALUE!</v>
      </c>
      <c r="E1227" s="5" t="s">
        <v>64</v>
      </c>
      <c r="F1227" s="5" t="s">
        <v>65</v>
      </c>
      <c r="G1227" s="5" t="s">
        <v>66</v>
      </c>
      <c r="H1227" s="5" t="s">
        <v>67</v>
      </c>
      <c r="I1227" s="5">
        <v>511210</v>
      </c>
      <c r="J1227" s="5" t="s">
        <v>18</v>
      </c>
      <c r="K1227" s="7" cm="1">
        <f t="array" ref="K1227">_FV(Table1[[#This Row],[Company]],"Market cap",TRUE)</f>
        <v>1013675508</v>
      </c>
      <c r="L1227" s="14" cm="1">
        <f t="array" ref="L1227">+_FV(Table1[[#This Row],[Company]],"price")</f>
        <v>5.3449999999999998</v>
      </c>
      <c r="M1227" s="18">
        <f>+Table1[[#This Row],[Last Price]]/Table1[[#This Row],[52 week high]]</f>
        <v>0.64341775808936819</v>
      </c>
      <c r="N1227" s="16" cm="1">
        <f t="array" ref="N1227">_FV(Table1[[#This Row],[Company]],"52 week high",TRUE)</f>
        <v>8.3071999999999999</v>
      </c>
      <c r="O1227" s="16" cm="1">
        <f t="array" ref="O1227">_FV(Table1[[#This Row],[Company]],"52 week low",TRUE)</f>
        <v>3.8</v>
      </c>
      <c r="P1227" s="17" t="e" cm="1" vm="52">
        <f t="array" ref="P1227">_FV(Table1[[#This Row],[Company]],"Beta")</f>
        <v>#VALUE!</v>
      </c>
      <c r="Q1227" s="65" t="s">
        <v>1112</v>
      </c>
      <c r="R1227" s="19" t="s">
        <v>37</v>
      </c>
    </row>
    <row r="1228" spans="2:18" ht="25.5" x14ac:dyDescent="0.25">
      <c r="B1228" s="5" t="s">
        <v>1127</v>
      </c>
      <c r="C1228" s="6" t="s">
        <v>1128</v>
      </c>
      <c r="D1228" s="6" t="e" vm="1226">
        <v>#VALUE!</v>
      </c>
      <c r="E1228" s="5" t="s">
        <v>64</v>
      </c>
      <c r="F1228" s="5" t="s">
        <v>65</v>
      </c>
      <c r="G1228" s="5" t="s">
        <v>66</v>
      </c>
      <c r="H1228" s="5" t="s">
        <v>67</v>
      </c>
      <c r="I1228" s="5">
        <v>334614</v>
      </c>
      <c r="J1228" s="5" t="s">
        <v>18</v>
      </c>
      <c r="K1228" s="7" cm="1">
        <f t="array" ref="K1228">_FV(Table1[[#This Row],[Company]],"Market cap",TRUE)</f>
        <v>976029264</v>
      </c>
      <c r="L1228" s="14" cm="1">
        <f t="array" ref="L1228">+_FV(Table1[[#This Row],[Company]],"price")</f>
        <v>24.39</v>
      </c>
      <c r="M1228" s="18">
        <f>+Table1[[#This Row],[Last Price]]/Table1[[#This Row],[52 week high]]</f>
        <v>0.36616123705149378</v>
      </c>
      <c r="N1228" s="16" cm="1">
        <f t="array" ref="N1228">_FV(Table1[[#This Row],[Company]],"52 week high",TRUE)</f>
        <v>66.61</v>
      </c>
      <c r="O1228" s="16" cm="1">
        <f t="array" ref="O1228">_FV(Table1[[#This Row],[Company]],"52 week low",TRUE)</f>
        <v>12.82</v>
      </c>
      <c r="P1228" s="17" cm="1">
        <f t="array" ref="P1228">_FV(Table1[[#This Row],[Company]],"Beta")</f>
        <v>2.6698</v>
      </c>
      <c r="Q1228" s="65" t="s">
        <v>1129</v>
      </c>
      <c r="R1228" s="19" t="s">
        <v>26</v>
      </c>
    </row>
    <row r="1229" spans="2:18" ht="38.25" x14ac:dyDescent="0.25">
      <c r="B1229" s="5" t="s">
        <v>1133</v>
      </c>
      <c r="C1229" s="6" t="s">
        <v>1134</v>
      </c>
      <c r="D1229" s="6" t="e" vm="1227">
        <v>#VALUE!</v>
      </c>
      <c r="E1229" s="5" t="s">
        <v>64</v>
      </c>
      <c r="F1229" s="5" t="s">
        <v>65</v>
      </c>
      <c r="G1229" s="5" t="s">
        <v>66</v>
      </c>
      <c r="H1229" s="5" t="s">
        <v>67</v>
      </c>
      <c r="I1229" s="5">
        <v>511210</v>
      </c>
      <c r="J1229" s="5" t="s">
        <v>18</v>
      </c>
      <c r="K1229" s="7" cm="1">
        <f t="array" ref="K1229">_FV(Table1[[#This Row],[Company]],"Market cap",TRUE)</f>
        <v>10856855506</v>
      </c>
      <c r="L1229" s="14" cm="1">
        <f t="array" ref="L1229">+_FV(Table1[[#This Row],[Company]],"price")</f>
        <v>70.685000000000002</v>
      </c>
      <c r="M1229" s="18">
        <f>+Table1[[#This Row],[Last Price]]/Table1[[#This Row],[52 week high]]</f>
        <v>0.87190082644628109</v>
      </c>
      <c r="N1229" s="16" cm="1">
        <f t="array" ref="N1229">_FV(Table1[[#This Row],[Company]],"52 week high",TRUE)</f>
        <v>81.069999999999993</v>
      </c>
      <c r="O1229" s="16" cm="1">
        <f t="array" ref="O1229">_FV(Table1[[#This Row],[Company]],"52 week low",TRUE)</f>
        <v>43.23</v>
      </c>
      <c r="P1229" s="17" cm="1">
        <f t="array" ref="P1229">_FV(Table1[[#This Row],[Company]],"Beta")</f>
        <v>1.4618</v>
      </c>
      <c r="Q1229" s="65" t="s">
        <v>1135</v>
      </c>
      <c r="R1229" s="19" t="s">
        <v>26</v>
      </c>
    </row>
    <row r="1230" spans="2:18" ht="38.25" x14ac:dyDescent="0.25">
      <c r="B1230" s="5" t="s">
        <v>1139</v>
      </c>
      <c r="C1230" s="6" t="s">
        <v>1140</v>
      </c>
      <c r="D1230" s="6" t="e" vm="1228">
        <v>#VALUE!</v>
      </c>
      <c r="E1230" s="5" t="s">
        <v>64</v>
      </c>
      <c r="F1230" s="5" t="s">
        <v>129</v>
      </c>
      <c r="G1230" s="5" t="s">
        <v>129</v>
      </c>
      <c r="H1230" s="5" t="s">
        <v>204</v>
      </c>
      <c r="I1230" s="5">
        <v>334413</v>
      </c>
      <c r="J1230" s="5" t="s">
        <v>18</v>
      </c>
      <c r="K1230" s="7" cm="1">
        <f t="array" ref="K1230">_FV(Table1[[#This Row],[Company]],"Market cap",TRUE)</f>
        <v>768438721</v>
      </c>
      <c r="L1230" s="14" cm="1">
        <f t="array" ref="L1230">+_FV(Table1[[#This Row],[Company]],"price")</f>
        <v>33.14</v>
      </c>
      <c r="M1230" s="18">
        <f>+Table1[[#This Row],[Last Price]]/Table1[[#This Row],[52 week high]]</f>
        <v>0.78437869822485207</v>
      </c>
      <c r="N1230" s="16" cm="1">
        <f t="array" ref="N1230">_FV(Table1[[#This Row],[Company]],"52 week high",TRUE)</f>
        <v>42.25</v>
      </c>
      <c r="O1230" s="16" cm="1">
        <f t="array" ref="O1230">_FV(Table1[[#This Row],[Company]],"52 week low",TRUE)</f>
        <v>23.71</v>
      </c>
      <c r="P1230" s="17" cm="1">
        <f t="array" ref="P1230">_FV(Table1[[#This Row],[Company]],"Beta")</f>
        <v>1.1514</v>
      </c>
      <c r="Q1230" s="65" t="s">
        <v>1141</v>
      </c>
      <c r="R1230" s="19" t="s">
        <v>19</v>
      </c>
    </row>
    <row r="1231" spans="2:18" ht="38.25" x14ac:dyDescent="0.25">
      <c r="B1231" s="5" t="s">
        <v>1161</v>
      </c>
      <c r="C1231" s="6" t="s">
        <v>1162</v>
      </c>
      <c r="D1231" s="6" t="e" vm="1229">
        <v>#VALUE!</v>
      </c>
      <c r="E1231" s="5" t="s">
        <v>64</v>
      </c>
      <c r="F1231" s="5" t="s">
        <v>65</v>
      </c>
      <c r="G1231" s="5" t="s">
        <v>66</v>
      </c>
      <c r="H1231" s="5" t="s">
        <v>515</v>
      </c>
      <c r="I1231" s="5">
        <v>541511</v>
      </c>
      <c r="J1231" s="5" t="s">
        <v>18</v>
      </c>
      <c r="K1231" s="7" cm="1">
        <f t="array" ref="K1231">_FV(Table1[[#This Row],[Company]],"Market cap",TRUE)</f>
        <v>16321003093</v>
      </c>
      <c r="L1231" s="14" cm="1">
        <f t="array" ref="L1231">+_FV(Table1[[#This Row],[Company]],"price")</f>
        <v>126.455</v>
      </c>
      <c r="M1231" s="18">
        <f>+Table1[[#This Row],[Last Price]]/Table1[[#This Row],[52 week high]]</f>
        <v>0.8451744419195294</v>
      </c>
      <c r="N1231" s="16" cm="1">
        <f t="array" ref="N1231">_FV(Table1[[#This Row],[Company]],"52 week high",TRUE)</f>
        <v>149.62</v>
      </c>
      <c r="O1231" s="16" cm="1">
        <f t="array" ref="O1231">_FV(Table1[[#This Row],[Company]],"52 week low",TRUE)</f>
        <v>107.54</v>
      </c>
      <c r="P1231" s="17" cm="1">
        <f t="array" ref="P1231">_FV(Table1[[#This Row],[Company]],"Beta")</f>
        <v>0.68459999999999999</v>
      </c>
      <c r="Q1231" s="65" t="s">
        <v>1163</v>
      </c>
      <c r="R1231" s="19" t="s">
        <v>37</v>
      </c>
    </row>
    <row r="1232" spans="2:18" ht="38.25" x14ac:dyDescent="0.25">
      <c r="B1232" s="5" t="s">
        <v>1192</v>
      </c>
      <c r="C1232" s="6" t="s">
        <v>1193</v>
      </c>
      <c r="D1232" s="6" t="e" vm="1230">
        <v>#VALUE!</v>
      </c>
      <c r="E1232" s="5" t="s">
        <v>64</v>
      </c>
      <c r="F1232" s="5" t="s">
        <v>65</v>
      </c>
      <c r="G1232" s="5" t="s">
        <v>111</v>
      </c>
      <c r="H1232" s="5" t="s">
        <v>267</v>
      </c>
      <c r="I1232" s="5" t="s">
        <v>37</v>
      </c>
      <c r="J1232" s="5" t="s">
        <v>18</v>
      </c>
      <c r="K1232" s="7" cm="1">
        <f t="array" ref="K1232">_FV(Table1[[#This Row],[Company]],"Market cap",TRUE)</f>
        <v>3180847000</v>
      </c>
      <c r="L1232" s="14" cm="1">
        <f t="array" ref="L1232">+_FV(Table1[[#This Row],[Company]],"price")</f>
        <v>8.5749999999999993</v>
      </c>
      <c r="M1232" s="18">
        <f>+Table1[[#This Row],[Last Price]]/Table1[[#This Row],[52 week high]]</f>
        <v>0.9443832599118942</v>
      </c>
      <c r="N1232" s="16" cm="1">
        <f t="array" ref="N1232">_FV(Table1[[#This Row],[Company]],"52 week high",TRUE)</f>
        <v>9.08</v>
      </c>
      <c r="O1232" s="16" cm="1">
        <f t="array" ref="O1232">_FV(Table1[[#This Row],[Company]],"52 week low",TRUE)</f>
        <v>3.75</v>
      </c>
      <c r="P1232" s="17" cm="1">
        <f t="array" ref="P1232">_FV(Table1[[#This Row],[Company]],"Beta")</f>
        <v>1.22</v>
      </c>
      <c r="Q1232" s="65" t="s">
        <v>1194</v>
      </c>
      <c r="R1232" s="19" t="s">
        <v>37</v>
      </c>
    </row>
    <row r="1233" spans="2:18" x14ac:dyDescent="0.25">
      <c r="B1233" s="5" t="s">
        <v>1214</v>
      </c>
      <c r="C1233" s="6" t="s">
        <v>1215</v>
      </c>
      <c r="D1233" s="6" t="e" vm="1231">
        <v>#VALUE!</v>
      </c>
      <c r="E1233" s="5" t="s">
        <v>64</v>
      </c>
      <c r="F1233" s="5" t="s">
        <v>65</v>
      </c>
      <c r="G1233" s="5" t="s">
        <v>111</v>
      </c>
      <c r="H1233" s="5" t="s">
        <v>112</v>
      </c>
      <c r="I1233" s="5">
        <v>541511</v>
      </c>
      <c r="J1233" s="5" t="s">
        <v>18</v>
      </c>
      <c r="K1233" s="7" cm="1">
        <f t="array" ref="K1233">_FV(Table1[[#This Row],[Company]],"Market cap",TRUE)</f>
        <v>1026945960</v>
      </c>
      <c r="L1233" s="14" cm="1">
        <f t="array" ref="L1233">+_FV(Table1[[#This Row],[Company]],"price")</f>
        <v>7.73</v>
      </c>
      <c r="M1233" s="18">
        <f>+Table1[[#This Row],[Last Price]]/Table1[[#This Row],[52 week high]]</f>
        <v>0.40513626834381555</v>
      </c>
      <c r="N1233" s="16" cm="1">
        <f t="array" ref="N1233">_FV(Table1[[#This Row],[Company]],"52 week high",TRUE)</f>
        <v>19.079999999999998</v>
      </c>
      <c r="O1233" s="16" cm="1">
        <f t="array" ref="O1233">_FV(Table1[[#This Row],[Company]],"52 week low",TRUE)</f>
        <v>5.22</v>
      </c>
      <c r="P1233" s="17" cm="1">
        <f t="array" ref="P1233">_FV(Table1[[#This Row],[Company]],"Beta")</f>
        <v>1.883</v>
      </c>
      <c r="Q1233" s="65" t="s">
        <v>472</v>
      </c>
      <c r="R1233" s="19" t="s">
        <v>37</v>
      </c>
    </row>
    <row r="1234" spans="2:18" ht="38.25" x14ac:dyDescent="0.25">
      <c r="B1234" s="5" t="s">
        <v>1216</v>
      </c>
      <c r="C1234" s="6" t="s">
        <v>1217</v>
      </c>
      <c r="D1234" s="6" t="e" vm="1232">
        <v>#VALUE!</v>
      </c>
      <c r="E1234" s="5" t="s">
        <v>64</v>
      </c>
      <c r="F1234" s="5" t="s">
        <v>186</v>
      </c>
      <c r="G1234" s="5" t="s">
        <v>187</v>
      </c>
      <c r="H1234" s="5" t="s">
        <v>187</v>
      </c>
      <c r="I1234" s="5">
        <v>335921</v>
      </c>
      <c r="J1234" s="5" t="s">
        <v>18</v>
      </c>
      <c r="K1234" s="7" cm="1">
        <f t="array" ref="K1234">_FV(Table1[[#This Row],[Company]],"Market cap",TRUE)</f>
        <v>7606268750</v>
      </c>
      <c r="L1234" s="14" cm="1">
        <f t="array" ref="L1234">+_FV(Table1[[#This Row],[Company]],"price")</f>
        <v>51.25</v>
      </c>
      <c r="M1234" s="18">
        <f>+Table1[[#This Row],[Last Price]]/Table1[[#This Row],[52 week high]]</f>
        <v>0.72122150295524912</v>
      </c>
      <c r="N1234" s="16" cm="1">
        <f t="array" ref="N1234">_FV(Table1[[#This Row],[Company]],"52 week high",TRUE)</f>
        <v>71.06</v>
      </c>
      <c r="O1234" s="16" cm="1">
        <f t="array" ref="O1234">_FV(Table1[[#This Row],[Company]],"52 week low",TRUE)</f>
        <v>38.33</v>
      </c>
      <c r="P1234" s="17" cm="1">
        <f t="array" ref="P1234">_FV(Table1[[#This Row],[Company]],"Beta")</f>
        <v>0.92500000000000004</v>
      </c>
      <c r="Q1234" s="65" t="s">
        <v>1218</v>
      </c>
      <c r="R1234" s="19" t="s">
        <v>26</v>
      </c>
    </row>
    <row r="1235" spans="2:18" ht="38.25" x14ac:dyDescent="0.25">
      <c r="B1235" s="5" t="s">
        <v>1228</v>
      </c>
      <c r="C1235" s="6" t="s">
        <v>1229</v>
      </c>
      <c r="D1235" s="6" t="e" vm="1233">
        <v>#VALUE!</v>
      </c>
      <c r="E1235" s="5" t="s">
        <v>64</v>
      </c>
      <c r="F1235" s="5" t="s">
        <v>129</v>
      </c>
      <c r="G1235" s="5" t="s">
        <v>129</v>
      </c>
      <c r="H1235" s="5" t="s">
        <v>204</v>
      </c>
      <c r="I1235" s="5">
        <v>334413</v>
      </c>
      <c r="J1235" s="5" t="s">
        <v>18</v>
      </c>
      <c r="K1235" s="7" cm="1">
        <f t="array" ref="K1235">_FV(Table1[[#This Row],[Company]],"Market cap",TRUE)</f>
        <v>4898741582</v>
      </c>
      <c r="L1235" s="14" cm="1">
        <f t="array" ref="L1235">+_FV(Table1[[#This Row],[Company]],"price")</f>
        <v>88.97</v>
      </c>
      <c r="M1235" s="18">
        <f>+Table1[[#This Row],[Last Price]]/Table1[[#This Row],[52 week high]]</f>
        <v>0.98125068931289283</v>
      </c>
      <c r="N1235" s="16" cm="1">
        <f t="array" ref="N1235">_FV(Table1[[#This Row],[Company]],"52 week high",TRUE)</f>
        <v>90.67</v>
      </c>
      <c r="O1235" s="16" cm="1">
        <f t="array" ref="O1235">_FV(Table1[[#This Row],[Company]],"52 week low",TRUE)</f>
        <v>61.94</v>
      </c>
      <c r="P1235" s="17" cm="1">
        <f t="array" ref="P1235">_FV(Table1[[#This Row],[Company]],"Beta")</f>
        <v>1.0329999999999999</v>
      </c>
      <c r="Q1235" s="65" t="s">
        <v>1230</v>
      </c>
      <c r="R1235" s="19" t="s">
        <v>26</v>
      </c>
    </row>
    <row r="1236" spans="2:18" ht="38.25" x14ac:dyDescent="0.25">
      <c r="B1236" s="5" t="s">
        <v>1231</v>
      </c>
      <c r="C1236" s="6" t="s">
        <v>1232</v>
      </c>
      <c r="D1236" s="6" t="e" vm="1234">
        <v>#VALUE!</v>
      </c>
      <c r="E1236" s="5" t="s">
        <v>64</v>
      </c>
      <c r="F1236" s="5" t="s">
        <v>186</v>
      </c>
      <c r="G1236" s="5" t="s">
        <v>187</v>
      </c>
      <c r="H1236" s="5" t="s">
        <v>187</v>
      </c>
      <c r="I1236" s="5">
        <v>334210</v>
      </c>
      <c r="J1236" s="5" t="s">
        <v>18</v>
      </c>
      <c r="K1236" s="7" cm="1">
        <f t="array" ref="K1236">_FV(Table1[[#This Row],[Company]],"Market cap",TRUE)</f>
        <v>198257050780</v>
      </c>
      <c r="L1236" s="14" cm="1">
        <f t="array" ref="L1236">+_FV(Table1[[#This Row],[Company]],"price")</f>
        <v>48.26</v>
      </c>
      <c r="M1236" s="18">
        <f>+Table1[[#This Row],[Last Price]]/Table1[[#This Row],[52 week high]]</f>
        <v>0.83654012827179758</v>
      </c>
      <c r="N1236" s="16" cm="1">
        <f t="array" ref="N1236">_FV(Table1[[#This Row],[Company]],"52 week high",TRUE)</f>
        <v>57.69</v>
      </c>
      <c r="O1236" s="16" cm="1">
        <f t="array" ref="O1236">_FV(Table1[[#This Row],[Company]],"52 week low",TRUE)</f>
        <v>38.604999999999997</v>
      </c>
      <c r="P1236" s="17" cm="1">
        <f t="array" ref="P1236">_FV(Table1[[#This Row],[Company]],"Beta")</f>
        <v>0.95550000000000002</v>
      </c>
      <c r="Q1236" s="65" t="s">
        <v>1233</v>
      </c>
      <c r="R1236" s="19" t="s">
        <v>26</v>
      </c>
    </row>
    <row r="1237" spans="2:18" ht="25.5" x14ac:dyDescent="0.25">
      <c r="B1237" s="5" t="s">
        <v>1249</v>
      </c>
      <c r="C1237" s="6" t="s">
        <v>1250</v>
      </c>
      <c r="D1237" s="6" t="e" vm="1235">
        <v>#VALUE!</v>
      </c>
      <c r="E1237" s="5" t="s">
        <v>64</v>
      </c>
      <c r="F1237" s="5" t="s">
        <v>186</v>
      </c>
      <c r="G1237" s="5" t="s">
        <v>187</v>
      </c>
      <c r="H1237" s="5" t="s">
        <v>187</v>
      </c>
      <c r="I1237" s="5">
        <v>335921</v>
      </c>
      <c r="J1237" s="5" t="s">
        <v>18</v>
      </c>
      <c r="K1237" s="7" cm="1">
        <f t="array" ref="K1237">_FV(Table1[[#This Row],[Company]],"Market cap",TRUE)</f>
        <v>1080796217</v>
      </c>
      <c r="L1237" s="14" cm="1">
        <f t="array" ref="L1237">+_FV(Table1[[#This Row],[Company]],"price")</f>
        <v>71.045000000000002</v>
      </c>
      <c r="M1237" s="18">
        <f>+Table1[[#This Row],[Last Price]]/Table1[[#This Row],[52 week high]]</f>
        <v>0.52664936990363231</v>
      </c>
      <c r="N1237" s="16" cm="1">
        <f t="array" ref="N1237">_FV(Table1[[#This Row],[Company]],"52 week high",TRUE)</f>
        <v>134.9</v>
      </c>
      <c r="O1237" s="16" cm="1">
        <f t="array" ref="O1237">_FV(Table1[[#This Row],[Company]],"52 week low",TRUE)</f>
        <v>48.91</v>
      </c>
      <c r="P1237" s="17" cm="1">
        <f t="array" ref="P1237">_FV(Table1[[#This Row],[Company]],"Beta")</f>
        <v>1.3291999999999999</v>
      </c>
      <c r="Q1237" s="65" t="s">
        <v>1251</v>
      </c>
      <c r="R1237" s="19" t="s">
        <v>26</v>
      </c>
    </row>
    <row r="1238" spans="2:18" x14ac:dyDescent="0.25">
      <c r="B1238" s="5" t="s">
        <v>1252</v>
      </c>
      <c r="C1238" s="6" t="s">
        <v>1253</v>
      </c>
      <c r="D1238" s="6" t="e" vm="1236">
        <v>#VALUE!</v>
      </c>
      <c r="E1238" s="5" t="s">
        <v>64</v>
      </c>
      <c r="F1238" s="5" t="s">
        <v>65</v>
      </c>
      <c r="G1238" s="5" t="s">
        <v>66</v>
      </c>
      <c r="H1238" s="5" t="s">
        <v>67</v>
      </c>
      <c r="I1238" s="5">
        <v>511210</v>
      </c>
      <c r="J1238" s="5" t="s">
        <v>18</v>
      </c>
      <c r="K1238" s="7" cm="1">
        <f t="array" ref="K1238">_FV(Table1[[#This Row],[Company]],"Market cap",TRUE)</f>
        <v>4712571503</v>
      </c>
      <c r="L1238" s="14" cm="1">
        <f t="array" ref="L1238">+_FV(Table1[[#This Row],[Company]],"price")</f>
        <v>19.772300000000001</v>
      </c>
      <c r="M1238" s="18">
        <f>+Table1[[#This Row],[Last Price]]/Table1[[#This Row],[52 week high]]</f>
        <v>0.87102643171806171</v>
      </c>
      <c r="N1238" s="16" cm="1">
        <f t="array" ref="N1238">_FV(Table1[[#This Row],[Company]],"52 week high",TRUE)</f>
        <v>22.7</v>
      </c>
      <c r="O1238" s="16" cm="1">
        <f t="array" ref="O1238">_FV(Table1[[#This Row],[Company]],"52 week low",TRUE)</f>
        <v>11.23</v>
      </c>
      <c r="P1238" s="17" cm="1">
        <f t="array" ref="P1238">_FV(Table1[[#This Row],[Company]],"Beta")</f>
        <v>1.0009999999999999</v>
      </c>
      <c r="Q1238" s="65" t="s">
        <v>472</v>
      </c>
      <c r="R1238" s="19" t="s">
        <v>19</v>
      </c>
    </row>
    <row r="1239" spans="2:18" ht="25.5" x14ac:dyDescent="0.25">
      <c r="B1239" s="5" t="s">
        <v>1260</v>
      </c>
      <c r="C1239" s="6" t="s">
        <v>1261</v>
      </c>
      <c r="D1239" s="6" t="e" vm="1237">
        <v>#VALUE!</v>
      </c>
      <c r="E1239" s="5" t="s">
        <v>64</v>
      </c>
      <c r="F1239" s="5" t="s">
        <v>65</v>
      </c>
      <c r="G1239" s="5" t="s">
        <v>111</v>
      </c>
      <c r="H1239" s="5" t="s">
        <v>267</v>
      </c>
      <c r="I1239" s="5">
        <v>511210</v>
      </c>
      <c r="J1239" s="5" t="s">
        <v>18</v>
      </c>
      <c r="K1239" s="7" cm="1">
        <f t="array" ref="K1239">_FV(Table1[[#This Row],[Company]],"Market cap",TRUE)</f>
        <v>16579131250</v>
      </c>
      <c r="L1239" s="14" cm="1">
        <f t="array" ref="L1239">+_FV(Table1[[#This Row],[Company]],"price")</f>
        <v>50.45</v>
      </c>
      <c r="M1239" s="18">
        <f>+Table1[[#This Row],[Last Price]]/Table1[[#This Row],[52 week high]]</f>
        <v>0.38089845224613067</v>
      </c>
      <c r="N1239" s="16" cm="1">
        <f t="array" ref="N1239">_FV(Table1[[#This Row],[Company]],"52 week high",TRUE)</f>
        <v>132.44999999999999</v>
      </c>
      <c r="O1239" s="16" cm="1">
        <f t="array" ref="O1239">_FV(Table1[[#This Row],[Company]],"52 week low",TRUE)</f>
        <v>37.369999999999997</v>
      </c>
      <c r="P1239" s="17" cm="1">
        <f t="array" ref="P1239">_FV(Table1[[#This Row],[Company]],"Beta")</f>
        <v>1.0628</v>
      </c>
      <c r="Q1239" s="65" t="s">
        <v>1262</v>
      </c>
      <c r="R1239" s="19" t="s">
        <v>19</v>
      </c>
    </row>
    <row r="1240" spans="2:18" ht="38.25" x14ac:dyDescent="0.25">
      <c r="B1240" s="5" t="s">
        <v>1294</v>
      </c>
      <c r="C1240" s="6" t="s">
        <v>1295</v>
      </c>
      <c r="D1240" s="6" t="e" vm="1238">
        <v>#VALUE!</v>
      </c>
      <c r="E1240" s="5" t="s">
        <v>64</v>
      </c>
      <c r="F1240" s="5" t="s">
        <v>186</v>
      </c>
      <c r="G1240" s="5" t="s">
        <v>199</v>
      </c>
      <c r="H1240" s="5" t="s">
        <v>200</v>
      </c>
      <c r="I1240" s="5">
        <v>334513</v>
      </c>
      <c r="J1240" s="5" t="s">
        <v>18</v>
      </c>
      <c r="K1240" s="7" cm="1">
        <f t="array" ref="K1240">_FV(Table1[[#This Row],[Company]],"Market cap",TRUE)</f>
        <v>9071918292</v>
      </c>
      <c r="L1240" s="14" cm="1">
        <f t="array" ref="L1240">+_FV(Table1[[#This Row],[Company]],"price")</f>
        <v>52.46</v>
      </c>
      <c r="M1240" s="18">
        <f>+Table1[[#This Row],[Last Price]]/Table1[[#This Row],[52 week high]]</f>
        <v>0.65330012453300124</v>
      </c>
      <c r="N1240" s="16" cm="1">
        <f t="array" ref="N1240">_FV(Table1[[#This Row],[Company]],"52 week high",TRUE)</f>
        <v>80.3</v>
      </c>
      <c r="O1240" s="16" cm="1">
        <f t="array" ref="O1240">_FV(Table1[[#This Row],[Company]],"52 week low",TRUE)</f>
        <v>40.204999999999998</v>
      </c>
      <c r="P1240" s="17" cm="1">
        <f t="array" ref="P1240">_FV(Table1[[#This Row],[Company]],"Beta")</f>
        <v>1.5936999999999999</v>
      </c>
      <c r="Q1240" s="65" t="s">
        <v>1296</v>
      </c>
      <c r="R1240" s="19" t="s">
        <v>26</v>
      </c>
    </row>
    <row r="1241" spans="2:18" ht="38.25" x14ac:dyDescent="0.25">
      <c r="B1241" s="5" t="s">
        <v>1297</v>
      </c>
      <c r="C1241" s="6" t="s">
        <v>1298</v>
      </c>
      <c r="D1241" s="6" t="e" vm="1239">
        <v>#VALUE!</v>
      </c>
      <c r="E1241" s="5" t="s">
        <v>64</v>
      </c>
      <c r="F1241" s="5" t="s">
        <v>65</v>
      </c>
      <c r="G1241" s="5" t="s">
        <v>111</v>
      </c>
      <c r="H1241" s="5" t="s">
        <v>112</v>
      </c>
      <c r="I1241" s="5">
        <v>541511</v>
      </c>
      <c r="J1241" s="5" t="s">
        <v>18</v>
      </c>
      <c r="K1241" s="7" cm="1">
        <f t="array" ref="K1241">_FV(Table1[[#This Row],[Company]],"Market cap",TRUE)</f>
        <v>33672130127</v>
      </c>
      <c r="L1241" s="14" cm="1">
        <f t="array" ref="L1241">+_FV(Table1[[#This Row],[Company]],"price")</f>
        <v>65.52</v>
      </c>
      <c r="M1241" s="18">
        <f>+Table1[[#This Row],[Last Price]]/Table1[[#This Row],[52 week high]]</f>
        <v>0.70098857362947742</v>
      </c>
      <c r="N1241" s="16" cm="1">
        <f t="array" ref="N1241">_FV(Table1[[#This Row],[Company]],"52 week high",TRUE)</f>
        <v>93.468000000000004</v>
      </c>
      <c r="O1241" s="16" cm="1">
        <f t="array" ref="O1241">_FV(Table1[[#This Row],[Company]],"52 week low",TRUE)</f>
        <v>51.33</v>
      </c>
      <c r="P1241" s="17" cm="1">
        <f t="array" ref="P1241">_FV(Table1[[#This Row],[Company]],"Beta")</f>
        <v>1.0666</v>
      </c>
      <c r="Q1241" s="65" t="s">
        <v>1299</v>
      </c>
      <c r="R1241" s="19" t="s">
        <v>26</v>
      </c>
    </row>
    <row r="1242" spans="2:18" ht="38.25" x14ac:dyDescent="0.25">
      <c r="B1242" s="5" t="s">
        <v>1300</v>
      </c>
      <c r="C1242" s="6" t="s">
        <v>1301</v>
      </c>
      <c r="D1242" s="6" t="e" vm="1240">
        <v>#VALUE!</v>
      </c>
      <c r="E1242" s="5" t="s">
        <v>64</v>
      </c>
      <c r="F1242" s="5" t="s">
        <v>65</v>
      </c>
      <c r="G1242" s="5" t="s">
        <v>66</v>
      </c>
      <c r="H1242" s="5" t="s">
        <v>67</v>
      </c>
      <c r="I1242" s="5" t="s">
        <v>37</v>
      </c>
      <c r="J1242" s="5" t="s">
        <v>18</v>
      </c>
      <c r="K1242" s="7" cm="1">
        <f t="array" ref="K1242">_FV(Table1[[#This Row],[Company]],"Market cap",TRUE)</f>
        <v>252512124</v>
      </c>
      <c r="L1242" s="14" cm="1">
        <f t="array" ref="L1242">+_FV(Table1[[#This Row],[Company]],"price")</f>
        <v>3.7</v>
      </c>
      <c r="M1242" s="18">
        <f>+Table1[[#This Row],[Last Price]]/Table1[[#This Row],[52 week high]]</f>
        <v>0.2886115444617785</v>
      </c>
      <c r="N1242" s="16" cm="1">
        <f t="array" ref="N1242">_FV(Table1[[#This Row],[Company]],"52 week high",TRUE)</f>
        <v>12.82</v>
      </c>
      <c r="O1242" s="16" cm="1">
        <f t="array" ref="O1242">_FV(Table1[[#This Row],[Company]],"52 week low",TRUE)</f>
        <v>2.3050000000000002</v>
      </c>
      <c r="P1242" s="17" t="e" cm="1" vm="52">
        <f t="array" ref="P1242">_FV(Table1[[#This Row],[Company]],"Beta")</f>
        <v>#VALUE!</v>
      </c>
      <c r="Q1242" s="65" t="s">
        <v>1302</v>
      </c>
      <c r="R1242" s="19" t="s">
        <v>37</v>
      </c>
    </row>
    <row r="1243" spans="2:18" ht="51" x14ac:dyDescent="0.25">
      <c r="B1243" s="5" t="s">
        <v>1303</v>
      </c>
      <c r="C1243" s="6" t="s">
        <v>1304</v>
      </c>
      <c r="D1243" s="6" t="e" vm="1241">
        <v>#VALUE!</v>
      </c>
      <c r="E1243" s="5" t="s">
        <v>64</v>
      </c>
      <c r="F1243" s="5" t="s">
        <v>186</v>
      </c>
      <c r="G1243" s="5" t="s">
        <v>199</v>
      </c>
      <c r="H1243" s="5" t="s">
        <v>462</v>
      </c>
      <c r="I1243" s="5">
        <v>333314</v>
      </c>
      <c r="J1243" s="5" t="s">
        <v>18</v>
      </c>
      <c r="K1243" s="7" cm="1">
        <f t="array" ref="K1243">_FV(Table1[[#This Row],[Company]],"Market cap",TRUE)</f>
        <v>6081556500</v>
      </c>
      <c r="L1243" s="14" cm="1">
        <f t="array" ref="L1243">+_FV(Table1[[#This Row],[Company]],"price")</f>
        <v>43.85</v>
      </c>
      <c r="M1243" s="18">
        <f>+Table1[[#This Row],[Last Price]]/Table1[[#This Row],[52 week high]]</f>
        <v>0.58427714856762158</v>
      </c>
      <c r="N1243" s="16" cm="1">
        <f t="array" ref="N1243">_FV(Table1[[#This Row],[Company]],"52 week high",TRUE)</f>
        <v>75.05</v>
      </c>
      <c r="O1243" s="16" cm="1">
        <f t="array" ref="O1243">_FV(Table1[[#This Row],[Company]],"52 week low",TRUE)</f>
        <v>29.9</v>
      </c>
      <c r="P1243" s="17" cm="1">
        <f t="array" ref="P1243">_FV(Table1[[#This Row],[Company]],"Beta")</f>
        <v>1.5491999999999999</v>
      </c>
      <c r="Q1243" s="65" t="s">
        <v>1305</v>
      </c>
      <c r="R1243" s="19" t="s">
        <v>19</v>
      </c>
    </row>
    <row r="1244" spans="2:18" ht="25.5" x14ac:dyDescent="0.25">
      <c r="B1244" s="5" t="s">
        <v>1309</v>
      </c>
      <c r="C1244" s="6" t="s">
        <v>1310</v>
      </c>
      <c r="D1244" s="6" t="e" vm="1242">
        <v>#VALUE!</v>
      </c>
      <c r="E1244" s="5" t="s">
        <v>64</v>
      </c>
      <c r="F1244" s="5" t="s">
        <v>129</v>
      </c>
      <c r="G1244" s="5" t="s">
        <v>129</v>
      </c>
      <c r="H1244" s="5" t="s">
        <v>130</v>
      </c>
      <c r="I1244" s="5">
        <v>333242</v>
      </c>
      <c r="J1244" s="5" t="s">
        <v>18</v>
      </c>
      <c r="K1244" s="7" cm="1">
        <f t="array" ref="K1244">_FV(Table1[[#This Row],[Company]],"Market cap",TRUE)</f>
        <v>1681814240</v>
      </c>
      <c r="L1244" s="14" cm="1">
        <f t="array" ref="L1244">+_FV(Table1[[#This Row],[Company]],"price")</f>
        <v>35.31</v>
      </c>
      <c r="M1244" s="18">
        <f>+Table1[[#This Row],[Last Price]]/Table1[[#This Row],[52 week high]]</f>
        <v>0.93759957514604364</v>
      </c>
      <c r="N1244" s="16" cm="1">
        <f t="array" ref="N1244">_FV(Table1[[#This Row],[Company]],"52 week high",TRUE)</f>
        <v>37.659999999999997</v>
      </c>
      <c r="O1244" s="16" cm="1">
        <f t="array" ref="O1244">_FV(Table1[[#This Row],[Company]],"52 week low",TRUE)</f>
        <v>24.06</v>
      </c>
      <c r="P1244" s="17" cm="1">
        <f t="array" ref="P1244">_FV(Table1[[#This Row],[Company]],"Beta")</f>
        <v>1.5837000000000001</v>
      </c>
      <c r="Q1244" s="65" t="s">
        <v>1311</v>
      </c>
      <c r="R1244" s="19" t="s">
        <v>26</v>
      </c>
    </row>
    <row r="1245" spans="2:18" ht="25.5" x14ac:dyDescent="0.25">
      <c r="B1245" s="5" t="s">
        <v>1330</v>
      </c>
      <c r="C1245" s="6" t="s">
        <v>1331</v>
      </c>
      <c r="D1245" s="6" t="e" vm="1243">
        <v>#VALUE!</v>
      </c>
      <c r="E1245" s="5" t="s">
        <v>64</v>
      </c>
      <c r="F1245" s="5" t="s">
        <v>186</v>
      </c>
      <c r="G1245" s="5" t="s">
        <v>187</v>
      </c>
      <c r="H1245" s="5" t="s">
        <v>187</v>
      </c>
      <c r="I1245" s="5">
        <v>334220</v>
      </c>
      <c r="J1245" s="5" t="s">
        <v>18</v>
      </c>
      <c r="K1245" s="7" cm="1">
        <f t="array" ref="K1245">_FV(Table1[[#This Row],[Company]],"Market cap",TRUE)</f>
        <v>1714716385</v>
      </c>
      <c r="L1245" s="14" cm="1">
        <f t="array" ref="L1245">+_FV(Table1[[#This Row],[Company]],"price")</f>
        <v>8.23</v>
      </c>
      <c r="M1245" s="18">
        <f>+Table1[[#This Row],[Last Price]]/Table1[[#This Row],[52 week high]]</f>
        <v>0.59941733430444288</v>
      </c>
      <c r="N1245" s="16" cm="1">
        <f t="array" ref="N1245">_FV(Table1[[#This Row],[Company]],"52 week high",TRUE)</f>
        <v>13.73</v>
      </c>
      <c r="O1245" s="16" cm="1">
        <f t="array" ref="O1245">_FV(Table1[[#This Row],[Company]],"52 week low",TRUE)</f>
        <v>5.56</v>
      </c>
      <c r="P1245" s="17" cm="1">
        <f t="array" ref="P1245">_FV(Table1[[#This Row],[Company]],"Beta")</f>
        <v>1.8091999999999999</v>
      </c>
      <c r="Q1245" s="65" t="s">
        <v>1332</v>
      </c>
      <c r="R1245" s="19" t="s">
        <v>19</v>
      </c>
    </row>
    <row r="1246" spans="2:18" ht="38.25" x14ac:dyDescent="0.25">
      <c r="B1246" s="5" t="s">
        <v>1336</v>
      </c>
      <c r="C1246" s="6" t="s">
        <v>1337</v>
      </c>
      <c r="D1246" s="6" t="e" vm="1244">
        <v>#VALUE!</v>
      </c>
      <c r="E1246" s="5" t="s">
        <v>64</v>
      </c>
      <c r="F1246" s="5" t="s">
        <v>65</v>
      </c>
      <c r="G1246" s="5" t="s">
        <v>66</v>
      </c>
      <c r="H1246" s="5" t="s">
        <v>515</v>
      </c>
      <c r="I1246" s="5">
        <v>518210</v>
      </c>
      <c r="J1246" s="5" t="s">
        <v>18</v>
      </c>
      <c r="K1246" s="7" cm="1">
        <f t="array" ref="K1246">_FV(Table1[[#This Row],[Company]],"Market cap",TRUE)</f>
        <v>2809971724</v>
      </c>
      <c r="L1246" s="14" cm="1">
        <f t="array" ref="L1246">+_FV(Table1[[#This Row],[Company]],"price")</f>
        <v>63.1</v>
      </c>
      <c r="M1246" s="18">
        <f>+Table1[[#This Row],[Last Price]]/Table1[[#This Row],[52 week high]]</f>
        <v>0.912377096587623</v>
      </c>
      <c r="N1246" s="16" cm="1">
        <f t="array" ref="N1246">_FV(Table1[[#This Row],[Company]],"52 week high",TRUE)</f>
        <v>69.16</v>
      </c>
      <c r="O1246" s="16" cm="1">
        <f t="array" ref="O1246">_FV(Table1[[#This Row],[Company]],"52 week low",TRUE)</f>
        <v>50.26</v>
      </c>
      <c r="P1246" s="17" cm="1">
        <f t="array" ref="P1246">_FV(Table1[[#This Row],[Company]],"Beta")</f>
        <v>0.57179999999999997</v>
      </c>
      <c r="Q1246" s="65" t="s">
        <v>1338</v>
      </c>
      <c r="R1246" s="19" t="s">
        <v>19</v>
      </c>
    </row>
    <row r="1247" spans="2:18" ht="38.25" x14ac:dyDescent="0.25">
      <c r="B1247" s="5" t="s">
        <v>1352</v>
      </c>
      <c r="C1247" s="6" t="s">
        <v>1353</v>
      </c>
      <c r="D1247" s="6" t="e" vm="1245">
        <v>#VALUE!</v>
      </c>
      <c r="E1247" s="5" t="s">
        <v>64</v>
      </c>
      <c r="F1247" s="5" t="s">
        <v>65</v>
      </c>
      <c r="G1247" s="5" t="s">
        <v>66</v>
      </c>
      <c r="H1247" s="5" t="s">
        <v>67</v>
      </c>
      <c r="I1247" s="5" t="s">
        <v>37</v>
      </c>
      <c r="J1247" s="5" t="s">
        <v>18</v>
      </c>
      <c r="K1247" s="7" cm="1">
        <f t="array" ref="K1247">_FV(Table1[[#This Row],[Company]],"Market cap",TRUE)</f>
        <v>6590105418</v>
      </c>
      <c r="L1247" s="14" cm="1">
        <f t="array" ref="L1247">+_FV(Table1[[#This Row],[Company]],"price")</f>
        <v>23.01</v>
      </c>
      <c r="M1247" s="18">
        <f>+Table1[[#This Row],[Last Price]]/Table1[[#This Row],[52 week high]]</f>
        <v>0.28368916741359568</v>
      </c>
      <c r="N1247" s="16" cm="1">
        <f t="array" ref="N1247">_FV(Table1[[#This Row],[Company]],"52 week high",TRUE)</f>
        <v>81.109899999999996</v>
      </c>
      <c r="O1247" s="16" cm="1">
        <f t="array" ref="O1247">_FV(Table1[[#This Row],[Company]],"52 week low",TRUE)</f>
        <v>16.482800000000001</v>
      </c>
      <c r="P1247" s="17" cm="1">
        <f t="array" ref="P1247">_FV(Table1[[#This Row],[Company]],"Beta")</f>
        <v>2.4460000000000002</v>
      </c>
      <c r="Q1247" s="65" t="s">
        <v>1354</v>
      </c>
      <c r="R1247" s="19" t="s">
        <v>19</v>
      </c>
    </row>
    <row r="1248" spans="2:18" ht="38.25" x14ac:dyDescent="0.25">
      <c r="B1248" s="5" t="s">
        <v>1361</v>
      </c>
      <c r="C1248" s="6" t="s">
        <v>1362</v>
      </c>
      <c r="D1248" s="6" t="e" vm="1246">
        <v>#VALUE!</v>
      </c>
      <c r="E1248" s="5" t="s">
        <v>64</v>
      </c>
      <c r="F1248" s="5" t="s">
        <v>65</v>
      </c>
      <c r="G1248" s="5" t="s">
        <v>66</v>
      </c>
      <c r="H1248" s="5" t="s">
        <v>67</v>
      </c>
      <c r="I1248" s="5" t="s">
        <v>37</v>
      </c>
      <c r="J1248" s="5" t="s">
        <v>18</v>
      </c>
      <c r="K1248" s="7" cm="1">
        <f t="array" ref="K1248">_FV(Table1[[#This Row],[Company]],"Market cap",TRUE)</f>
        <v>1179459062</v>
      </c>
      <c r="L1248" s="14" cm="1">
        <f t="array" ref="L1248">+_FV(Table1[[#This Row],[Company]],"price")</f>
        <v>59.484999999999999</v>
      </c>
      <c r="M1248" s="18">
        <f>+Table1[[#This Row],[Last Price]]/Table1[[#This Row],[52 week high]]</f>
        <v>0.90567904993909853</v>
      </c>
      <c r="N1248" s="16" cm="1">
        <f t="array" ref="N1248">_FV(Table1[[#This Row],[Company]],"52 week high",TRUE)</f>
        <v>65.680000000000007</v>
      </c>
      <c r="O1248" s="16" cm="1">
        <f t="array" ref="O1248">_FV(Table1[[#This Row],[Company]],"52 week low",TRUE)</f>
        <v>37.75</v>
      </c>
      <c r="P1248" s="17" cm="1">
        <f t="array" ref="P1248">_FV(Table1[[#This Row],[Company]],"Beta")</f>
        <v>0.65300000000000002</v>
      </c>
      <c r="Q1248" s="65" t="s">
        <v>1363</v>
      </c>
      <c r="R1248" s="19" t="s">
        <v>19</v>
      </c>
    </row>
    <row r="1249" spans="2:18" ht="38.25" x14ac:dyDescent="0.25">
      <c r="B1249" s="5" t="s">
        <v>1394</v>
      </c>
      <c r="C1249" s="6" t="s">
        <v>1395</v>
      </c>
      <c r="D1249" s="6" t="e" vm="1247">
        <v>#VALUE!</v>
      </c>
      <c r="E1249" s="5" t="s">
        <v>64</v>
      </c>
      <c r="F1249" s="5" t="s">
        <v>186</v>
      </c>
      <c r="G1249" s="5" t="s">
        <v>199</v>
      </c>
      <c r="H1249" s="5" t="s">
        <v>462</v>
      </c>
      <c r="I1249" s="5">
        <v>327212</v>
      </c>
      <c r="J1249" s="5" t="s">
        <v>18</v>
      </c>
      <c r="K1249" s="7" cm="1">
        <f t="array" ref="K1249">_FV(Table1[[#This Row],[Company]],"Market cap",TRUE)</f>
        <v>30850970815</v>
      </c>
      <c r="L1249" s="14" cm="1">
        <f t="array" ref="L1249">+_FV(Table1[[#This Row],[Company]],"price")</f>
        <v>36.475000000000001</v>
      </c>
      <c r="M1249" s="18">
        <f>+Table1[[#This Row],[Last Price]]/Table1[[#This Row],[52 week high]]</f>
        <v>0.8390844260409478</v>
      </c>
      <c r="N1249" s="16" cm="1">
        <f t="array" ref="N1249">_FV(Table1[[#This Row],[Company]],"52 week high",TRUE)</f>
        <v>43.47</v>
      </c>
      <c r="O1249" s="16" cm="1">
        <f t="array" ref="O1249">_FV(Table1[[#This Row],[Company]],"52 week low",TRUE)</f>
        <v>28.98</v>
      </c>
      <c r="P1249" s="17" cm="1">
        <f t="array" ref="P1249">_FV(Table1[[#This Row],[Company]],"Beta")</f>
        <v>1.0979000000000001</v>
      </c>
      <c r="Q1249" s="65" t="s">
        <v>1396</v>
      </c>
      <c r="R1249" s="19" t="s">
        <v>26</v>
      </c>
    </row>
    <row r="1250" spans="2:18" ht="25.5" x14ac:dyDescent="0.25">
      <c r="B1250" s="5" t="s">
        <v>1397</v>
      </c>
      <c r="C1250" s="6" t="s">
        <v>1398</v>
      </c>
      <c r="D1250" s="6" t="e" vm="1248">
        <v>#VALUE!</v>
      </c>
      <c r="E1250" s="5" t="s">
        <v>64</v>
      </c>
      <c r="F1250" s="5" t="s">
        <v>186</v>
      </c>
      <c r="G1250" s="5" t="s">
        <v>519</v>
      </c>
      <c r="H1250" s="5" t="s">
        <v>519</v>
      </c>
      <c r="I1250" s="5">
        <v>334118</v>
      </c>
      <c r="J1250" s="5" t="s">
        <v>18</v>
      </c>
      <c r="K1250" s="7" cm="1">
        <f t="array" ref="K1250">_FV(Table1[[#This Row],[Company]],"Market cap",TRUE)</f>
        <v>1596583000</v>
      </c>
      <c r="L1250" s="14" cm="1">
        <f t="array" ref="L1250">+_FV(Table1[[#This Row],[Company]],"price")</f>
        <v>15.595000000000001</v>
      </c>
      <c r="M1250" s="18">
        <f>+Table1[[#This Row],[Last Price]]/Table1[[#This Row],[52 week high]]</f>
        <v>0.65033361134278567</v>
      </c>
      <c r="N1250" s="16" cm="1">
        <f t="array" ref="N1250">_FV(Table1[[#This Row],[Company]],"52 week high",TRUE)</f>
        <v>23.98</v>
      </c>
      <c r="O1250" s="16" cm="1">
        <f t="array" ref="O1250">_FV(Table1[[#This Row],[Company]],"52 week low",TRUE)</f>
        <v>10.96</v>
      </c>
      <c r="P1250" s="17" cm="1">
        <f t="array" ref="P1250">_FV(Table1[[#This Row],[Company]],"Beta")</f>
        <v>1.5469999999999999</v>
      </c>
      <c r="Q1250" s="65" t="s">
        <v>1399</v>
      </c>
      <c r="R1250" s="19" t="s">
        <v>26</v>
      </c>
    </row>
    <row r="1251" spans="2:18" ht="38.25" x14ac:dyDescent="0.25">
      <c r="B1251" s="5" t="s">
        <v>1415</v>
      </c>
      <c r="C1251" s="6" t="s">
        <v>1416</v>
      </c>
      <c r="D1251" s="6" t="e" vm="1249">
        <v>#VALUE!</v>
      </c>
      <c r="E1251" s="5" t="s">
        <v>64</v>
      </c>
      <c r="F1251" s="5" t="s">
        <v>65</v>
      </c>
      <c r="G1251" s="5" t="s">
        <v>66</v>
      </c>
      <c r="H1251" s="5" t="s">
        <v>67</v>
      </c>
      <c r="I1251" s="5">
        <v>511210</v>
      </c>
      <c r="J1251" s="5" t="s">
        <v>18</v>
      </c>
      <c r="K1251" s="7" cm="1">
        <f t="array" ref="K1251">_FV(Table1[[#This Row],[Company]],"Market cap",TRUE)</f>
        <v>660404552</v>
      </c>
      <c r="L1251" s="14" cm="1">
        <f t="array" ref="L1251">+_FV(Table1[[#This Row],[Company]],"price")</f>
        <v>14.62</v>
      </c>
      <c r="M1251" s="18">
        <f>+Table1[[#This Row],[Last Price]]/Table1[[#This Row],[52 week high]]</f>
        <v>0.58409908110267672</v>
      </c>
      <c r="N1251" s="16" cm="1">
        <f t="array" ref="N1251">_FV(Table1[[#This Row],[Company]],"52 week high",TRUE)</f>
        <v>25.03</v>
      </c>
      <c r="O1251" s="16" cm="1">
        <f t="array" ref="O1251">_FV(Table1[[#This Row],[Company]],"52 week low",TRUE)</f>
        <v>10.19</v>
      </c>
      <c r="P1251" s="17" cm="1">
        <f t="array" ref="P1251">_FV(Table1[[#This Row],[Company]],"Beta")</f>
        <v>1.8480000000000001</v>
      </c>
      <c r="Q1251" s="65" t="s">
        <v>1417</v>
      </c>
      <c r="R1251" s="19" t="s">
        <v>19</v>
      </c>
    </row>
    <row r="1252" spans="2:18" ht="38.25" x14ac:dyDescent="0.25">
      <c r="B1252" s="5" t="s">
        <v>1418</v>
      </c>
      <c r="C1252" s="6" t="s">
        <v>1419</v>
      </c>
      <c r="D1252" s="6" t="e" vm="1250">
        <v>#VALUE!</v>
      </c>
      <c r="E1252" s="5" t="s">
        <v>64</v>
      </c>
      <c r="F1252" s="5" t="s">
        <v>65</v>
      </c>
      <c r="G1252" s="5" t="s">
        <v>66</v>
      </c>
      <c r="H1252" s="5" t="s">
        <v>67</v>
      </c>
      <c r="I1252" s="5">
        <v>511210</v>
      </c>
      <c r="J1252" s="5" t="s">
        <v>18</v>
      </c>
      <c r="K1252" s="7" cm="1">
        <f t="array" ref="K1252">_FV(Table1[[#This Row],[Company]],"Market cap",TRUE)</f>
        <v>6032350511</v>
      </c>
      <c r="L1252" s="14" cm="1">
        <f t="array" ref="L1252">+_FV(Table1[[#This Row],[Company]],"price")</f>
        <v>79.855000000000004</v>
      </c>
      <c r="M1252" s="18">
        <f>+Table1[[#This Row],[Last Price]]/Table1[[#This Row],[52 week high]]</f>
        <v>0.56670924703711589</v>
      </c>
      <c r="N1252" s="16" cm="1">
        <f t="array" ref="N1252">_FV(Table1[[#This Row],[Company]],"52 week high",TRUE)</f>
        <v>140.91</v>
      </c>
      <c r="O1252" s="16" cm="1">
        <f t="array" ref="O1252">_FV(Table1[[#This Row],[Company]],"52 week low",TRUE)</f>
        <v>40.295000000000002</v>
      </c>
      <c r="P1252" s="17" cm="1">
        <f t="array" ref="P1252">_FV(Table1[[#This Row],[Company]],"Beta")</f>
        <v>1.1529</v>
      </c>
      <c r="Q1252" s="65" t="s">
        <v>1420</v>
      </c>
      <c r="R1252" s="19" t="s">
        <v>19</v>
      </c>
    </row>
    <row r="1253" spans="2:18" ht="38.25" x14ac:dyDescent="0.25">
      <c r="B1253" s="5" t="s">
        <v>1433</v>
      </c>
      <c r="C1253" s="6" t="s">
        <v>1434</v>
      </c>
      <c r="D1253" s="6" t="e" vm="1251">
        <v>#VALUE!</v>
      </c>
      <c r="E1253" s="5" t="s">
        <v>64</v>
      </c>
      <c r="F1253" s="5" t="s">
        <v>129</v>
      </c>
      <c r="G1253" s="5" t="s">
        <v>129</v>
      </c>
      <c r="H1253" s="5" t="s">
        <v>204</v>
      </c>
      <c r="I1253" s="5">
        <v>334413</v>
      </c>
      <c r="J1253" s="5" t="s">
        <v>18</v>
      </c>
      <c r="K1253" s="7" cm="1">
        <f t="array" ref="K1253">_FV(Table1[[#This Row],[Company]],"Market cap",TRUE)</f>
        <v>2505956027</v>
      </c>
      <c r="L1253" s="14" cm="1">
        <f t="array" ref="L1253">+_FV(Table1[[#This Row],[Company]],"price")</f>
        <v>17.074999999999999</v>
      </c>
      <c r="M1253" s="18">
        <f>+Table1[[#This Row],[Last Price]]/Table1[[#This Row],[52 week high]]</f>
        <v>0.94861111111111107</v>
      </c>
      <c r="N1253" s="16" cm="1">
        <f t="array" ref="N1253">_FV(Table1[[#This Row],[Company]],"52 week high",TRUE)</f>
        <v>18</v>
      </c>
      <c r="O1253" s="16" cm="1">
        <f t="array" ref="O1253">_FV(Table1[[#This Row],[Company]],"52 week low",TRUE)</f>
        <v>8.61</v>
      </c>
      <c r="P1253" s="17" t="e" cm="1" vm="52">
        <f t="array" ref="P1253">_FV(Table1[[#This Row],[Company]],"Beta")</f>
        <v>#VALUE!</v>
      </c>
      <c r="Q1253" s="65" t="s">
        <v>1435</v>
      </c>
      <c r="R1253" s="19" t="s">
        <v>37</v>
      </c>
    </row>
    <row r="1254" spans="2:18" ht="51" x14ac:dyDescent="0.25">
      <c r="B1254" s="5" t="s">
        <v>1455</v>
      </c>
      <c r="C1254" s="6" t="s">
        <v>1456</v>
      </c>
      <c r="D1254" s="6" t="e" vm="1252">
        <v>#VALUE!</v>
      </c>
      <c r="E1254" s="5" t="s">
        <v>64</v>
      </c>
      <c r="F1254" s="5" t="s">
        <v>65</v>
      </c>
      <c r="G1254" s="5" t="s">
        <v>66</v>
      </c>
      <c r="H1254" s="5" t="s">
        <v>515</v>
      </c>
      <c r="I1254" s="5">
        <v>511210</v>
      </c>
      <c r="J1254" s="5" t="s">
        <v>18</v>
      </c>
      <c r="K1254" s="7" cm="1">
        <f t="array" ref="K1254">_FV(Table1[[#This Row],[Company]],"Market cap",TRUE)</f>
        <v>23799174483</v>
      </c>
      <c r="L1254" s="14" cm="1">
        <f t="array" ref="L1254">+_FV(Table1[[#This Row],[Company]],"price")</f>
        <v>101.535</v>
      </c>
      <c r="M1254" s="18">
        <f>+Table1[[#This Row],[Last Price]]/Table1[[#This Row],[52 week high]]</f>
        <v>0.41956611570247931</v>
      </c>
      <c r="N1254" s="16" cm="1">
        <f t="array" ref="N1254">_FV(Table1[[#This Row],[Company]],"52 week high",TRUE)</f>
        <v>242</v>
      </c>
      <c r="O1254" s="16" cm="1">
        <f t="array" ref="O1254">_FV(Table1[[#This Row],[Company]],"52 week low",TRUE)</f>
        <v>92.25</v>
      </c>
      <c r="P1254" s="17" cm="1">
        <f t="array" ref="P1254">_FV(Table1[[#This Row],[Company]],"Beta")</f>
        <v>1.0619000000000001</v>
      </c>
      <c r="Q1254" s="65" t="s">
        <v>1457</v>
      </c>
      <c r="R1254" s="19" t="s">
        <v>19</v>
      </c>
    </row>
    <row r="1255" spans="2:18" ht="38.25" x14ac:dyDescent="0.25">
      <c r="B1255" s="5" t="s">
        <v>1464</v>
      </c>
      <c r="C1255" s="6" t="s">
        <v>1465</v>
      </c>
      <c r="D1255" s="6" t="e" vm="1253">
        <v>#VALUE!</v>
      </c>
      <c r="E1255" s="5" t="s">
        <v>64</v>
      </c>
      <c r="F1255" s="5" t="s">
        <v>65</v>
      </c>
      <c r="G1255" s="5" t="s">
        <v>66</v>
      </c>
      <c r="H1255" s="5" t="s">
        <v>67</v>
      </c>
      <c r="I1255" s="5" t="s">
        <v>37</v>
      </c>
      <c r="J1255" s="5" t="s">
        <v>18</v>
      </c>
      <c r="K1255" s="7" cm="1">
        <f t="array" ref="K1255">_FV(Table1[[#This Row],[Company]],"Market cap",TRUE)</f>
        <v>469350112</v>
      </c>
      <c r="L1255" s="14" cm="1">
        <f t="array" ref="L1255">+_FV(Table1[[#This Row],[Company]],"price")</f>
        <v>7.95</v>
      </c>
      <c r="M1255" s="18">
        <f>+Table1[[#This Row],[Last Price]]/Table1[[#This Row],[52 week high]]</f>
        <v>0.19518782224404618</v>
      </c>
      <c r="N1255" s="16" cm="1">
        <f t="array" ref="N1255">_FV(Table1[[#This Row],[Company]],"52 week high",TRUE)</f>
        <v>40.729999999999997</v>
      </c>
      <c r="O1255" s="16" cm="1">
        <f t="array" ref="O1255">_FV(Table1[[#This Row],[Company]],"52 week low",TRUE)</f>
        <v>5.56</v>
      </c>
      <c r="P1255" s="17" cm="1">
        <f t="array" ref="P1255">_FV(Table1[[#This Row],[Company]],"Beta")</f>
        <v>1.6870000000000001</v>
      </c>
      <c r="Q1255" s="65" t="s">
        <v>1466</v>
      </c>
      <c r="R1255" s="19" t="s">
        <v>19</v>
      </c>
    </row>
    <row r="1256" spans="2:18" ht="38.25" x14ac:dyDescent="0.25">
      <c r="B1256" s="5" t="s">
        <v>1486</v>
      </c>
      <c r="C1256" s="6" t="s">
        <v>1487</v>
      </c>
      <c r="D1256" s="6" t="e" vm="1254">
        <v>#VALUE!</v>
      </c>
      <c r="E1256" s="5" t="s">
        <v>64</v>
      </c>
      <c r="F1256" s="5" t="s">
        <v>65</v>
      </c>
      <c r="G1256" s="5" t="s">
        <v>66</v>
      </c>
      <c r="H1256" s="5" t="s">
        <v>67</v>
      </c>
      <c r="I1256" s="5">
        <v>525990</v>
      </c>
      <c r="J1256" s="5" t="s">
        <v>18</v>
      </c>
      <c r="K1256" s="7" cm="1">
        <f t="array" ref="K1256">_FV(Table1[[#This Row],[Company]],"Market cap",TRUE)</f>
        <v>3239797432</v>
      </c>
      <c r="L1256" s="14" cm="1">
        <f t="array" ref="L1256">+_FV(Table1[[#This Row],[Company]],"price")</f>
        <v>6.64</v>
      </c>
      <c r="M1256" s="18">
        <f>+Table1[[#This Row],[Last Price]]/Table1[[#This Row],[52 week high]]</f>
        <v>0.70264550264550263</v>
      </c>
      <c r="N1256" s="16" cm="1">
        <f t="array" ref="N1256">_FV(Table1[[#This Row],[Company]],"52 week high",TRUE)</f>
        <v>9.4499999999999993</v>
      </c>
      <c r="O1256" s="16" cm="1">
        <f t="array" ref="O1256">_FV(Table1[[#This Row],[Company]],"52 week low",TRUE)</f>
        <v>3.3</v>
      </c>
      <c r="P1256" s="17" cm="1">
        <f t="array" ref="P1256">_FV(Table1[[#This Row],[Company]],"Beta")</f>
        <v>0.65500000000000003</v>
      </c>
      <c r="Q1256" s="65" t="s">
        <v>1488</v>
      </c>
      <c r="R1256" s="19" t="s">
        <v>26</v>
      </c>
    </row>
    <row r="1257" spans="2:18" ht="25.5" x14ac:dyDescent="0.25">
      <c r="B1257" s="5" t="s">
        <v>1495</v>
      </c>
      <c r="C1257" s="6" t="s">
        <v>1496</v>
      </c>
      <c r="D1257" s="6" t="e" vm="1255">
        <v>#VALUE!</v>
      </c>
      <c r="E1257" s="5" t="s">
        <v>64</v>
      </c>
      <c r="F1257" s="5" t="s">
        <v>65</v>
      </c>
      <c r="G1257" s="5" t="s">
        <v>66</v>
      </c>
      <c r="H1257" s="5" t="s">
        <v>515</v>
      </c>
      <c r="I1257" s="5">
        <v>511210</v>
      </c>
      <c r="J1257" s="5" t="s">
        <v>18</v>
      </c>
      <c r="K1257" s="7" cm="1">
        <f t="array" ref="K1257">_FV(Table1[[#This Row],[Company]],"Market cap",TRUE)</f>
        <v>5617224886</v>
      </c>
      <c r="L1257" s="14" cm="1">
        <f t="array" ref="L1257">+_FV(Table1[[#This Row],[Company]],"price")</f>
        <v>137.96</v>
      </c>
      <c r="M1257" s="18">
        <f>+Table1[[#This Row],[Last Price]]/Table1[[#This Row],[52 week high]]</f>
        <v>0.76640186656296883</v>
      </c>
      <c r="N1257" s="16" cm="1">
        <f t="array" ref="N1257">_FV(Table1[[#This Row],[Company]],"52 week high",TRUE)</f>
        <v>180.01</v>
      </c>
      <c r="O1257" s="16" cm="1">
        <f t="array" ref="O1257">_FV(Table1[[#This Row],[Company]],"52 week low",TRUE)</f>
        <v>100.35</v>
      </c>
      <c r="P1257" s="17" cm="1">
        <f t="array" ref="P1257">_FV(Table1[[#This Row],[Company]],"Beta")</f>
        <v>1.0443</v>
      </c>
      <c r="Q1257" s="65" t="s">
        <v>1497</v>
      </c>
      <c r="R1257" s="19" t="s">
        <v>37</v>
      </c>
    </row>
    <row r="1258" spans="2:18" ht="25.5" x14ac:dyDescent="0.25">
      <c r="B1258" s="5" t="s">
        <v>1504</v>
      </c>
      <c r="C1258" s="6" t="s">
        <v>1505</v>
      </c>
      <c r="D1258" s="6" t="e" vm="1256">
        <v>#VALUE!</v>
      </c>
      <c r="E1258" s="5" t="s">
        <v>64</v>
      </c>
      <c r="F1258" s="5" t="s">
        <v>65</v>
      </c>
      <c r="G1258" s="5" t="s">
        <v>111</v>
      </c>
      <c r="H1258" s="5" t="s">
        <v>267</v>
      </c>
      <c r="I1258" s="5">
        <v>525990</v>
      </c>
      <c r="J1258" s="5" t="s">
        <v>18</v>
      </c>
      <c r="K1258" s="7" cm="1">
        <f t="array" ref="K1258">_FV(Table1[[#This Row],[Company]],"Market cap",TRUE)</f>
        <v>578368350</v>
      </c>
      <c r="L1258" s="14" cm="1">
        <f t="array" ref="L1258">+_FV(Table1[[#This Row],[Company]],"price")</f>
        <v>3.22</v>
      </c>
      <c r="M1258" s="18">
        <f>+Table1[[#This Row],[Last Price]]/Table1[[#This Row],[52 week high]]</f>
        <v>0.20881971465629054</v>
      </c>
      <c r="N1258" s="16" cm="1">
        <f t="array" ref="N1258">_FV(Table1[[#This Row],[Company]],"52 week high",TRUE)</f>
        <v>15.42</v>
      </c>
      <c r="O1258" s="16" cm="1">
        <f t="array" ref="O1258">_FV(Table1[[#This Row],[Company]],"52 week low",TRUE)</f>
        <v>1.53</v>
      </c>
      <c r="P1258" s="17" cm="1">
        <f t="array" ref="P1258">_FV(Table1[[#This Row],[Company]],"Beta")</f>
        <v>0.93500000000000005</v>
      </c>
      <c r="Q1258" s="65" t="s">
        <v>1506</v>
      </c>
      <c r="R1258" s="19" t="s">
        <v>19</v>
      </c>
    </row>
    <row r="1259" spans="2:18" ht="25.5" x14ac:dyDescent="0.25">
      <c r="B1259" s="5" t="s">
        <v>1516</v>
      </c>
      <c r="C1259" s="6" t="s">
        <v>1517</v>
      </c>
      <c r="D1259" s="6" t="e" vm="1257">
        <v>#VALUE!</v>
      </c>
      <c r="E1259" s="5" t="s">
        <v>64</v>
      </c>
      <c r="F1259" s="5" t="s">
        <v>129</v>
      </c>
      <c r="G1259" s="5" t="s">
        <v>129</v>
      </c>
      <c r="H1259" s="5" t="s">
        <v>130</v>
      </c>
      <c r="I1259" s="5">
        <v>325211</v>
      </c>
      <c r="J1259" s="5" t="s">
        <v>18</v>
      </c>
      <c r="K1259" s="7" cm="1">
        <f t="array" ref="K1259">_FV(Table1[[#This Row],[Company]],"Market cap",TRUE)</f>
        <v>3270854227</v>
      </c>
      <c r="L1259" s="14" cm="1">
        <f t="array" ref="L1259">+_FV(Table1[[#This Row],[Company]],"price")</f>
        <v>43.9</v>
      </c>
      <c r="M1259" s="18">
        <f>+Table1[[#This Row],[Last Price]]/Table1[[#This Row],[52 week high]]</f>
        <v>0.56880020730759262</v>
      </c>
      <c r="N1259" s="16" cm="1">
        <f t="array" ref="N1259">_FV(Table1[[#This Row],[Company]],"52 week high",TRUE)</f>
        <v>77.180000000000007</v>
      </c>
      <c r="O1259" s="16" cm="1">
        <f t="array" ref="O1259">_FV(Table1[[#This Row],[Company]],"52 week low",TRUE)</f>
        <v>32.200000000000003</v>
      </c>
      <c r="P1259" s="17" cm="1">
        <f t="array" ref="P1259">_FV(Table1[[#This Row],[Company]],"Beta")</f>
        <v>0.53700000000000003</v>
      </c>
      <c r="Q1259" s="65" t="s">
        <v>1518</v>
      </c>
      <c r="R1259" s="19" t="s">
        <v>37</v>
      </c>
    </row>
    <row r="1260" spans="2:18" ht="38.25" x14ac:dyDescent="0.25">
      <c r="B1260" s="5" t="s">
        <v>1522</v>
      </c>
      <c r="C1260" s="6" t="s">
        <v>1523</v>
      </c>
      <c r="D1260" s="6" t="e" vm="1258">
        <v>#VALUE!</v>
      </c>
      <c r="E1260" s="5" t="s">
        <v>64</v>
      </c>
      <c r="F1260" s="5" t="s">
        <v>65</v>
      </c>
      <c r="G1260" s="5" t="s">
        <v>66</v>
      </c>
      <c r="H1260" s="5" t="s">
        <v>67</v>
      </c>
      <c r="I1260" s="5">
        <v>511210</v>
      </c>
      <c r="J1260" s="5" t="s">
        <v>18</v>
      </c>
      <c r="K1260" s="7" cm="1">
        <f t="array" ref="K1260">_FV(Table1[[#This Row],[Company]],"Market cap",TRUE)</f>
        <v>23550234768</v>
      </c>
      <c r="L1260" s="14" cm="1">
        <f t="array" ref="L1260">+_FV(Table1[[#This Row],[Company]],"price")</f>
        <v>74.16</v>
      </c>
      <c r="M1260" s="18">
        <f>+Table1[[#This Row],[Last Price]]/Table1[[#This Row],[52 week high]]</f>
        <v>0.40151597184623716</v>
      </c>
      <c r="N1260" s="16" cm="1">
        <f t="array" ref="N1260">_FV(Table1[[#This Row],[Company]],"52 week high",TRUE)</f>
        <v>184.7</v>
      </c>
      <c r="O1260" s="16" cm="1">
        <f t="array" ref="O1260">_FV(Table1[[#This Row],[Company]],"52 week low",TRUE)</f>
        <v>61.34</v>
      </c>
      <c r="P1260" s="17" cm="1">
        <f t="array" ref="P1260">_FV(Table1[[#This Row],[Company]],"Beta")</f>
        <v>1.0087999999999999</v>
      </c>
      <c r="Q1260" s="65" t="s">
        <v>1524</v>
      </c>
      <c r="R1260" s="19" t="s">
        <v>19</v>
      </c>
    </row>
    <row r="1261" spans="2:18" ht="25.5" x14ac:dyDescent="0.25">
      <c r="B1261" s="5" t="s">
        <v>1552</v>
      </c>
      <c r="C1261" s="6" t="s">
        <v>1553</v>
      </c>
      <c r="D1261" s="6" t="e" vm="1259">
        <v>#VALUE!</v>
      </c>
      <c r="E1261" s="5" t="s">
        <v>64</v>
      </c>
      <c r="F1261" s="5" t="s">
        <v>186</v>
      </c>
      <c r="G1261" s="5" t="s">
        <v>519</v>
      </c>
      <c r="H1261" s="5" t="s">
        <v>519</v>
      </c>
      <c r="I1261" s="5">
        <v>334111</v>
      </c>
      <c r="J1261" s="5" t="s">
        <v>18</v>
      </c>
      <c r="K1261" s="7" cm="1">
        <f t="array" ref="K1261">_FV(Table1[[#This Row],[Company]],"Market cap",TRUE)</f>
        <v>28623648151</v>
      </c>
      <c r="L1261" s="14" cm="1">
        <f t="array" ref="L1261">+_FV(Table1[[#This Row],[Company]],"price")</f>
        <v>39.97</v>
      </c>
      <c r="M1261" s="18">
        <f>+Table1[[#This Row],[Last Price]]/Table1[[#This Row],[52 week high]]</f>
        <v>0.64949626259343518</v>
      </c>
      <c r="N1261" s="16" cm="1">
        <f t="array" ref="N1261">_FV(Table1[[#This Row],[Company]],"52 week high",TRUE)</f>
        <v>61.54</v>
      </c>
      <c r="O1261" s="16" cm="1">
        <f t="array" ref="O1261">_FV(Table1[[#This Row],[Company]],"52 week low",TRUE)</f>
        <v>32.895000000000003</v>
      </c>
      <c r="P1261" s="17" cm="1">
        <f t="array" ref="P1261">_FV(Table1[[#This Row],[Company]],"Beta")</f>
        <v>0.98099999999999998</v>
      </c>
      <c r="Q1261" s="65" t="s">
        <v>1554</v>
      </c>
      <c r="R1261" s="19" t="s">
        <v>26</v>
      </c>
    </row>
    <row r="1262" spans="2:18" ht="38.25" x14ac:dyDescent="0.25">
      <c r="B1262" s="5" t="s">
        <v>1591</v>
      </c>
      <c r="C1262" s="6" t="s">
        <v>1592</v>
      </c>
      <c r="D1262" s="6" t="e" vm="1260">
        <v>#VALUE!</v>
      </c>
      <c r="E1262" s="5" t="s">
        <v>64</v>
      </c>
      <c r="F1262" s="5" t="s">
        <v>186</v>
      </c>
      <c r="G1262" s="5" t="s">
        <v>187</v>
      </c>
      <c r="H1262" s="5" t="s">
        <v>187</v>
      </c>
      <c r="I1262" s="5">
        <v>511210</v>
      </c>
      <c r="J1262" s="5" t="s">
        <v>18</v>
      </c>
      <c r="K1262" s="7" cm="1">
        <f t="array" ref="K1262">_FV(Table1[[#This Row],[Company]],"Market cap",TRUE)</f>
        <v>1195900000</v>
      </c>
      <c r="L1262" s="14" cm="1">
        <f t="array" ref="L1262">+_FV(Table1[[#This Row],[Company]],"price")</f>
        <v>33.637999999999998</v>
      </c>
      <c r="M1262" s="18">
        <f>+Table1[[#This Row],[Last Price]]/Table1[[#This Row],[52 week high]]</f>
        <v>0.77010073260073253</v>
      </c>
      <c r="N1262" s="16" cm="1">
        <f t="array" ref="N1262">_FV(Table1[[#This Row],[Company]],"52 week high",TRUE)</f>
        <v>43.68</v>
      </c>
      <c r="O1262" s="16" cm="1">
        <f t="array" ref="O1262">_FV(Table1[[#This Row],[Company]],"52 week low",TRUE)</f>
        <v>18.54</v>
      </c>
      <c r="P1262" s="17" cm="1">
        <f t="array" ref="P1262">_FV(Table1[[#This Row],[Company]],"Beta")</f>
        <v>1.2372000000000001</v>
      </c>
      <c r="Q1262" s="65" t="s">
        <v>1593</v>
      </c>
      <c r="R1262" s="19" t="s">
        <v>26</v>
      </c>
    </row>
    <row r="1263" spans="2:18" ht="38.25" x14ac:dyDescent="0.25">
      <c r="B1263" s="5" t="s">
        <v>1594</v>
      </c>
      <c r="C1263" s="6" t="s">
        <v>1595</v>
      </c>
      <c r="D1263" s="6" t="e" vm="1261">
        <v>#VALUE!</v>
      </c>
      <c r="E1263" s="5" t="s">
        <v>64</v>
      </c>
      <c r="F1263" s="5" t="s">
        <v>65</v>
      </c>
      <c r="G1263" s="5" t="s">
        <v>66</v>
      </c>
      <c r="H1263" s="5" t="s">
        <v>67</v>
      </c>
      <c r="I1263" s="5">
        <v>525990</v>
      </c>
      <c r="J1263" s="5" t="s">
        <v>18</v>
      </c>
      <c r="K1263" s="7" cm="1">
        <f t="array" ref="K1263">_FV(Table1[[#This Row],[Company]],"Market cap",TRUE)</f>
        <v>1671404090</v>
      </c>
      <c r="L1263" s="14" cm="1">
        <f t="array" ref="L1263">+_FV(Table1[[#This Row],[Company]],"price")</f>
        <v>16.88</v>
      </c>
      <c r="M1263" s="18">
        <f>+Table1[[#This Row],[Last Price]]/Table1[[#This Row],[52 week high]]</f>
        <v>0.30316091954022989</v>
      </c>
      <c r="N1263" s="16" cm="1">
        <f t="array" ref="N1263">_FV(Table1[[#This Row],[Company]],"52 week high",TRUE)</f>
        <v>55.68</v>
      </c>
      <c r="O1263" s="16" cm="1">
        <f t="array" ref="O1263">_FV(Table1[[#This Row],[Company]],"52 week low",TRUE)</f>
        <v>10.6516</v>
      </c>
      <c r="P1263" s="17" cm="1">
        <f t="array" ref="P1263">_FV(Table1[[#This Row],[Company]],"Beta")</f>
        <v>2.3824999999999998</v>
      </c>
      <c r="Q1263" s="65" t="s">
        <v>1596</v>
      </c>
      <c r="R1263" s="19" t="s">
        <v>19</v>
      </c>
    </row>
    <row r="1264" spans="2:18" ht="38.25" x14ac:dyDescent="0.25">
      <c r="B1264" s="5" t="s">
        <v>1603</v>
      </c>
      <c r="C1264" s="6" t="s">
        <v>1604</v>
      </c>
      <c r="D1264" s="6" t="e" vm="1262">
        <v>#VALUE!</v>
      </c>
      <c r="E1264" s="5" t="s">
        <v>64</v>
      </c>
      <c r="F1264" s="5" t="s">
        <v>65</v>
      </c>
      <c r="G1264" s="5" t="s">
        <v>111</v>
      </c>
      <c r="H1264" s="5" t="s">
        <v>267</v>
      </c>
      <c r="I1264" s="5" t="s">
        <v>37</v>
      </c>
      <c r="J1264" s="5" t="s">
        <v>18</v>
      </c>
      <c r="K1264" s="7" cm="1">
        <f t="array" ref="K1264">_FV(Table1[[#This Row],[Company]],"Market cap",TRUE)</f>
        <v>2804171552</v>
      </c>
      <c r="L1264" s="14" cm="1">
        <f t="array" ref="L1264">+_FV(Table1[[#This Row],[Company]],"price")</f>
        <v>29.12</v>
      </c>
      <c r="M1264" s="18">
        <f>+Table1[[#This Row],[Last Price]]/Table1[[#This Row],[52 week high]]</f>
        <v>0.43935484844370015</v>
      </c>
      <c r="N1264" s="16" cm="1">
        <f t="array" ref="N1264">_FV(Table1[[#This Row],[Company]],"52 week high",TRUE)</f>
        <v>66.278999999999996</v>
      </c>
      <c r="O1264" s="16" cm="1">
        <f t="array" ref="O1264">_FV(Table1[[#This Row],[Company]],"52 week low",TRUE)</f>
        <v>23.375</v>
      </c>
      <c r="P1264" s="17" cm="1">
        <f t="array" ref="P1264">_FV(Table1[[#This Row],[Company]],"Beta")</f>
        <v>2.3199999999999998</v>
      </c>
      <c r="Q1264" s="65" t="s">
        <v>1605</v>
      </c>
      <c r="R1264" s="19" t="s">
        <v>19</v>
      </c>
    </row>
    <row r="1265" spans="2:18" ht="38.25" x14ac:dyDescent="0.25">
      <c r="B1265" s="5" t="s">
        <v>1613</v>
      </c>
      <c r="C1265" s="6" t="s">
        <v>1614</v>
      </c>
      <c r="D1265" s="6" t="e" vm="1263">
        <v>#VALUE!</v>
      </c>
      <c r="E1265" s="5" t="s">
        <v>64</v>
      </c>
      <c r="F1265" s="5" t="s">
        <v>129</v>
      </c>
      <c r="G1265" s="5" t="s">
        <v>129</v>
      </c>
      <c r="H1265" s="5" t="s">
        <v>204</v>
      </c>
      <c r="I1265" s="5">
        <v>334413</v>
      </c>
      <c r="J1265" s="5" t="s">
        <v>18</v>
      </c>
      <c r="K1265" s="7" cm="1">
        <f t="array" ref="K1265">_FV(Table1[[#This Row],[Company]],"Market cap",TRUE)</f>
        <v>3979509019</v>
      </c>
      <c r="L1265" s="14" cm="1">
        <f t="array" ref="L1265">+_FV(Table1[[#This Row],[Company]],"price")</f>
        <v>87.52</v>
      </c>
      <c r="M1265" s="18">
        <f>+Table1[[#This Row],[Last Price]]/Table1[[#This Row],[52 week high]]</f>
        <v>0.88444242332373302</v>
      </c>
      <c r="N1265" s="16" cm="1">
        <f t="array" ref="N1265">_FV(Table1[[#This Row],[Company]],"52 week high",TRUE)</f>
        <v>98.954999999999998</v>
      </c>
      <c r="O1265" s="16" cm="1">
        <f t="array" ref="O1265">_FV(Table1[[#This Row],[Company]],"52 week low",TRUE)</f>
        <v>58.52</v>
      </c>
      <c r="P1265" s="17" cm="1">
        <f t="array" ref="P1265">_FV(Table1[[#This Row],[Company]],"Beta")</f>
        <v>1.4674</v>
      </c>
      <c r="Q1265" s="65" t="s">
        <v>1615</v>
      </c>
      <c r="R1265" s="19" t="s">
        <v>26</v>
      </c>
    </row>
    <row r="1266" spans="2:18" ht="25.5" x14ac:dyDescent="0.25">
      <c r="B1266" s="5" t="s">
        <v>1622</v>
      </c>
      <c r="C1266" s="6" t="s">
        <v>1623</v>
      </c>
      <c r="D1266" s="6" t="e" vm="1264">
        <v>#VALUE!</v>
      </c>
      <c r="E1266" s="5" t="s">
        <v>64</v>
      </c>
      <c r="F1266" s="5" t="s">
        <v>65</v>
      </c>
      <c r="G1266" s="5" t="s">
        <v>111</v>
      </c>
      <c r="H1266" s="5" t="s">
        <v>225</v>
      </c>
      <c r="I1266" s="5" t="s">
        <v>37</v>
      </c>
      <c r="J1266" s="5" t="s">
        <v>18</v>
      </c>
      <c r="K1266" s="7" cm="1">
        <f t="array" ref="K1266">_FV(Table1[[#This Row],[Company]],"Market cap",TRUE)</f>
        <v>4848235938</v>
      </c>
      <c r="L1266" s="14" cm="1">
        <f t="array" ref="L1266">+_FV(Table1[[#This Row],[Company]],"price")</f>
        <v>16.38</v>
      </c>
      <c r="M1266" s="18">
        <f>+Table1[[#This Row],[Last Price]]/Table1[[#This Row],[52 week high]]</f>
        <v>0.4441431670281995</v>
      </c>
      <c r="N1266" s="16" cm="1">
        <f t="array" ref="N1266">_FV(Table1[[#This Row],[Company]],"52 week high",TRUE)</f>
        <v>36.880000000000003</v>
      </c>
      <c r="O1266" s="16" cm="1">
        <f t="array" ref="O1266">_FV(Table1[[#This Row],[Company]],"52 week low",TRUE)</f>
        <v>9.0330999999999992</v>
      </c>
      <c r="P1266" s="17" cm="1">
        <f t="array" ref="P1266">_FV(Table1[[#This Row],[Company]],"Beta")</f>
        <v>2.3580000000000001</v>
      </c>
      <c r="Q1266" s="65" t="s">
        <v>1624</v>
      </c>
      <c r="R1266" s="19" t="s">
        <v>37</v>
      </c>
    </row>
    <row r="1267" spans="2:18" ht="38.25" x14ac:dyDescent="0.25">
      <c r="B1267" s="5" t="s">
        <v>1625</v>
      </c>
      <c r="C1267" s="6" t="s">
        <v>1626</v>
      </c>
      <c r="D1267" s="6" t="e" vm="1265">
        <v>#VALUE!</v>
      </c>
      <c r="E1267" s="5" t="s">
        <v>64</v>
      </c>
      <c r="F1267" s="5" t="s">
        <v>65</v>
      </c>
      <c r="G1267" s="5" t="s">
        <v>66</v>
      </c>
      <c r="H1267" s="5" t="s">
        <v>67</v>
      </c>
      <c r="I1267" s="5">
        <v>541512</v>
      </c>
      <c r="J1267" s="5" t="s">
        <v>18</v>
      </c>
      <c r="K1267" s="7" cm="1">
        <f t="array" ref="K1267">_FV(Table1[[#This Row],[Company]],"Market cap",TRUE)</f>
        <v>11729657623</v>
      </c>
      <c r="L1267" s="14" cm="1">
        <f t="array" ref="L1267">+_FV(Table1[[#This Row],[Company]],"price")</f>
        <v>58.335000000000001</v>
      </c>
      <c r="M1267" s="18">
        <f>+Table1[[#This Row],[Last Price]]/Table1[[#This Row],[52 week high]]</f>
        <v>0.44224205768592212</v>
      </c>
      <c r="N1267" s="16" cm="1">
        <f t="array" ref="N1267">_FV(Table1[[#This Row],[Company]],"52 week high",TRUE)</f>
        <v>131.9074</v>
      </c>
      <c r="O1267" s="16" cm="1">
        <f t="array" ref="O1267">_FV(Table1[[#This Row],[Company]],"52 week low",TRUE)</f>
        <v>39.57</v>
      </c>
      <c r="P1267" s="17" cm="1">
        <f t="array" ref="P1267">_FV(Table1[[#This Row],[Company]],"Beta")</f>
        <v>0.996</v>
      </c>
      <c r="Q1267" s="65" t="s">
        <v>1627</v>
      </c>
      <c r="R1267" s="19" t="s">
        <v>19</v>
      </c>
    </row>
    <row r="1268" spans="2:18" ht="25.5" x14ac:dyDescent="0.25">
      <c r="B1268" s="5" t="s">
        <v>1649</v>
      </c>
      <c r="C1268" s="6" t="s">
        <v>1650</v>
      </c>
      <c r="D1268" s="6" t="e" vm="1266">
        <v>#VALUE!</v>
      </c>
      <c r="E1268" s="5" t="s">
        <v>64</v>
      </c>
      <c r="F1268" s="5" t="s">
        <v>65</v>
      </c>
      <c r="G1268" s="5" t="s">
        <v>66</v>
      </c>
      <c r="H1268" s="5" t="s">
        <v>67</v>
      </c>
      <c r="I1268" s="5">
        <v>511210</v>
      </c>
      <c r="J1268" s="5" t="s">
        <v>18</v>
      </c>
      <c r="K1268" s="7" cm="1">
        <f t="array" ref="K1268">_FV(Table1[[#This Row],[Company]],"Market cap",TRUE)</f>
        <v>4436788941</v>
      </c>
      <c r="L1268" s="14" cm="1">
        <f t="array" ref="L1268">+_FV(Table1[[#This Row],[Company]],"price")</f>
        <v>26.91</v>
      </c>
      <c r="M1268" s="18">
        <f>+Table1[[#This Row],[Last Price]]/Table1[[#This Row],[52 week high]]</f>
        <v>0.82978723404255317</v>
      </c>
      <c r="N1268" s="16" cm="1">
        <f t="array" ref="N1268">_FV(Table1[[#This Row],[Company]],"52 week high",TRUE)</f>
        <v>32.43</v>
      </c>
      <c r="O1268" s="16" cm="1">
        <f t="array" ref="O1268">_FV(Table1[[#This Row],[Company]],"52 week low",TRUE)</f>
        <v>17.22</v>
      </c>
      <c r="P1268" s="17" cm="1">
        <f t="array" ref="P1268">_FV(Table1[[#This Row],[Company]],"Beta")</f>
        <v>1.4239999999999999</v>
      </c>
      <c r="Q1268" s="65" t="s">
        <v>1651</v>
      </c>
      <c r="R1268" s="19" t="s">
        <v>26</v>
      </c>
    </row>
    <row r="1269" spans="2:18" ht="25.5" x14ac:dyDescent="0.25">
      <c r="B1269" s="5" t="s">
        <v>1673</v>
      </c>
      <c r="C1269" s="6" t="s">
        <v>1674</v>
      </c>
      <c r="D1269" s="6" t="e" vm="1267">
        <v>#VALUE!</v>
      </c>
      <c r="E1269" s="5" t="s">
        <v>64</v>
      </c>
      <c r="F1269" s="5" t="s">
        <v>65</v>
      </c>
      <c r="G1269" s="5" t="s">
        <v>66</v>
      </c>
      <c r="H1269" s="5" t="s">
        <v>67</v>
      </c>
      <c r="I1269" s="5">
        <v>511210</v>
      </c>
      <c r="J1269" s="5" t="s">
        <v>18</v>
      </c>
      <c r="K1269" s="7" cm="1">
        <f t="array" ref="K1269">_FV(Table1[[#This Row],[Company]],"Market cap",TRUE)</f>
        <v>8352005609</v>
      </c>
      <c r="L1269" s="14" cm="1">
        <f t="array" ref="L1269">+_FV(Table1[[#This Row],[Company]],"price")</f>
        <v>23.024999999999999</v>
      </c>
      <c r="M1269" s="18">
        <f>+Table1[[#This Row],[Last Price]]/Table1[[#This Row],[52 week high]]</f>
        <v>0.89226894012788216</v>
      </c>
      <c r="N1269" s="16" cm="1">
        <f t="array" ref="N1269">_FV(Table1[[#This Row],[Company]],"52 week high",TRUE)</f>
        <v>25.805</v>
      </c>
      <c r="O1269" s="16" cm="1">
        <f t="array" ref="O1269">_FV(Table1[[#This Row],[Company]],"52 week low",TRUE)</f>
        <v>19.07</v>
      </c>
      <c r="P1269" s="17" cm="1">
        <f t="array" ref="P1269">_FV(Table1[[#This Row],[Company]],"Beta")</f>
        <v>0.81759999999999999</v>
      </c>
      <c r="Q1269" s="65" t="s">
        <v>1675</v>
      </c>
      <c r="R1269" s="19" t="s">
        <v>19</v>
      </c>
    </row>
    <row r="1270" spans="2:18" ht="25.5" x14ac:dyDescent="0.25">
      <c r="B1270" s="5" t="s">
        <v>1682</v>
      </c>
      <c r="C1270" s="6" t="s">
        <v>1683</v>
      </c>
      <c r="D1270" s="6" t="e" vm="1268">
        <v>#VALUE!</v>
      </c>
      <c r="E1270" s="5" t="s">
        <v>64</v>
      </c>
      <c r="F1270" s="5" t="s">
        <v>65</v>
      </c>
      <c r="G1270" s="5" t="s">
        <v>66</v>
      </c>
      <c r="H1270" s="5" t="s">
        <v>67</v>
      </c>
      <c r="I1270" s="5">
        <v>511210</v>
      </c>
      <c r="J1270" s="5" t="s">
        <v>18</v>
      </c>
      <c r="K1270" s="7" cm="1">
        <f t="array" ref="K1270">_FV(Table1[[#This Row],[Company]],"Market cap",TRUE)</f>
        <v>2570870441</v>
      </c>
      <c r="L1270" s="14" cm="1">
        <f t="array" ref="L1270">+_FV(Table1[[#This Row],[Company]],"price")</f>
        <v>18.954999999999998</v>
      </c>
      <c r="M1270" s="18">
        <f>+Table1[[#This Row],[Last Price]]/Table1[[#This Row],[52 week high]]</f>
        <v>0.72044849866970728</v>
      </c>
      <c r="N1270" s="16" cm="1">
        <f t="array" ref="N1270">_FV(Table1[[#This Row],[Company]],"52 week high",TRUE)</f>
        <v>26.31</v>
      </c>
      <c r="O1270" s="16" cm="1">
        <f t="array" ref="O1270">_FV(Table1[[#This Row],[Company]],"52 week low",TRUE)</f>
        <v>10.0404</v>
      </c>
      <c r="P1270" s="17" cm="1">
        <f t="array" ref="P1270">_FV(Table1[[#This Row],[Company]],"Beta")</f>
        <v>1.03</v>
      </c>
      <c r="Q1270" s="65" t="s">
        <v>1684</v>
      </c>
      <c r="R1270" s="19" t="s">
        <v>19</v>
      </c>
    </row>
    <row r="1271" spans="2:18" ht="25.5" x14ac:dyDescent="0.25">
      <c r="B1271" s="5" t="s">
        <v>1700</v>
      </c>
      <c r="C1271" s="6" t="s">
        <v>1701</v>
      </c>
      <c r="D1271" s="6" t="e" vm="1269">
        <v>#VALUE!</v>
      </c>
      <c r="E1271" s="5" t="s">
        <v>64</v>
      </c>
      <c r="F1271" s="5" t="s">
        <v>65</v>
      </c>
      <c r="G1271" s="5" t="s">
        <v>111</v>
      </c>
      <c r="H1271" s="5" t="s">
        <v>112</v>
      </c>
      <c r="I1271" s="5">
        <v>541512</v>
      </c>
      <c r="J1271" s="5" t="s">
        <v>18</v>
      </c>
      <c r="K1271" s="7" cm="1">
        <f t="array" ref="K1271">_FV(Table1[[#This Row],[Company]],"Market cap",TRUE)</f>
        <v>6487838640</v>
      </c>
      <c r="L1271" s="14" cm="1">
        <f t="array" ref="L1271">+_FV(Table1[[#This Row],[Company]],"price")</f>
        <v>28.2</v>
      </c>
      <c r="M1271" s="18">
        <f>+Table1[[#This Row],[Last Price]]/Table1[[#This Row],[52 week high]]</f>
        <v>0.71122320302648168</v>
      </c>
      <c r="N1271" s="16" cm="1">
        <f t="array" ref="N1271">_FV(Table1[[#This Row],[Company]],"52 week high",TRUE)</f>
        <v>39.65</v>
      </c>
      <c r="O1271" s="16" cm="1">
        <f t="array" ref="O1271">_FV(Table1[[#This Row],[Company]],"52 week low",TRUE)</f>
        <v>22.65</v>
      </c>
      <c r="P1271" s="17" cm="1">
        <f t="array" ref="P1271">_FV(Table1[[#This Row],[Company]],"Beta")</f>
        <v>1.9354</v>
      </c>
      <c r="Q1271" s="65" t="s">
        <v>1702</v>
      </c>
      <c r="R1271" s="19" t="s">
        <v>19</v>
      </c>
    </row>
    <row r="1272" spans="2:18" ht="38.25" x14ac:dyDescent="0.25">
      <c r="B1272" s="5" t="s">
        <v>1706</v>
      </c>
      <c r="C1272" s="6" t="s">
        <v>1707</v>
      </c>
      <c r="D1272" s="6" t="e" vm="1270">
        <v>#VALUE!</v>
      </c>
      <c r="E1272" s="5" t="s">
        <v>64</v>
      </c>
      <c r="F1272" s="5" t="s">
        <v>65</v>
      </c>
      <c r="G1272" s="5" t="s">
        <v>66</v>
      </c>
      <c r="H1272" s="5" t="s">
        <v>67</v>
      </c>
      <c r="I1272" s="5">
        <v>334614</v>
      </c>
      <c r="J1272" s="5" t="s">
        <v>18</v>
      </c>
      <c r="K1272" s="7" cm="1">
        <f t="array" ref="K1272">_FV(Table1[[#This Row],[Company]],"Market cap",TRUE)</f>
        <v>10954245915</v>
      </c>
      <c r="L1272" s="14" cm="1">
        <f t="array" ref="L1272">+_FV(Table1[[#This Row],[Company]],"price")</f>
        <v>38.055</v>
      </c>
      <c r="M1272" s="18">
        <f>+Table1[[#This Row],[Last Price]]/Table1[[#This Row],[52 week high]]</f>
        <v>0.66786591786591787</v>
      </c>
      <c r="N1272" s="16" cm="1">
        <f t="array" ref="N1272">_FV(Table1[[#This Row],[Company]],"52 week high",TRUE)</f>
        <v>56.98</v>
      </c>
      <c r="O1272" s="16" cm="1">
        <f t="array" ref="O1272">_FV(Table1[[#This Row],[Company]],"52 week low",TRUE)</f>
        <v>29.41</v>
      </c>
      <c r="P1272" s="17" cm="1">
        <f t="array" ref="P1272">_FV(Table1[[#This Row],[Company]],"Beta")</f>
        <v>1.1511</v>
      </c>
      <c r="Q1272" s="65" t="s">
        <v>1708</v>
      </c>
      <c r="R1272" s="19" t="s">
        <v>26</v>
      </c>
    </row>
    <row r="1273" spans="2:18" ht="38.25" x14ac:dyDescent="0.25">
      <c r="B1273" s="5" t="s">
        <v>1715</v>
      </c>
      <c r="C1273" s="6" t="s">
        <v>1716</v>
      </c>
      <c r="D1273" s="6" t="e" vm="1271">
        <v>#VALUE!</v>
      </c>
      <c r="E1273" s="5" t="s">
        <v>64</v>
      </c>
      <c r="F1273" s="5" t="s">
        <v>186</v>
      </c>
      <c r="G1273" s="5" t="s">
        <v>187</v>
      </c>
      <c r="H1273" s="5" t="s">
        <v>187</v>
      </c>
      <c r="I1273" s="5">
        <v>541512</v>
      </c>
      <c r="J1273" s="5" t="s">
        <v>18</v>
      </c>
      <c r="K1273" s="7" cm="1">
        <f t="array" ref="K1273">_FV(Table1[[#This Row],[Company]],"Market cap",TRUE)</f>
        <v>344102045</v>
      </c>
      <c r="L1273" s="14" cm="1">
        <f t="array" ref="L1273">+_FV(Table1[[#This Row],[Company]],"price")</f>
        <v>12.31</v>
      </c>
      <c r="M1273" s="18">
        <f>+Table1[[#This Row],[Last Price]]/Table1[[#This Row],[52 week high]]</f>
        <v>0.61704260651629073</v>
      </c>
      <c r="N1273" s="16" cm="1">
        <f t="array" ref="N1273">_FV(Table1[[#This Row],[Company]],"52 week high",TRUE)</f>
        <v>19.95</v>
      </c>
      <c r="O1273" s="16" cm="1">
        <f t="array" ref="O1273">_FV(Table1[[#This Row],[Company]],"52 week low",TRUE)</f>
        <v>10.59</v>
      </c>
      <c r="P1273" s="17" cm="1">
        <f t="array" ref="P1273">_FV(Table1[[#This Row],[Company]],"Beta")</f>
        <v>1.2719</v>
      </c>
      <c r="Q1273" s="65" t="s">
        <v>1717</v>
      </c>
      <c r="R1273" s="19" t="s">
        <v>26</v>
      </c>
    </row>
    <row r="1274" spans="2:18" ht="25.5" x14ac:dyDescent="0.25">
      <c r="B1274" s="5" t="s">
        <v>1718</v>
      </c>
      <c r="C1274" s="6" t="s">
        <v>1719</v>
      </c>
      <c r="D1274" s="6" t="e" vm="1272">
        <v>#VALUE!</v>
      </c>
      <c r="E1274" s="5" t="s">
        <v>64</v>
      </c>
      <c r="F1274" s="5" t="s">
        <v>65</v>
      </c>
      <c r="G1274" s="5" t="s">
        <v>66</v>
      </c>
      <c r="H1274" s="5" t="s">
        <v>67</v>
      </c>
      <c r="I1274" s="5">
        <v>522320</v>
      </c>
      <c r="J1274" s="5" t="s">
        <v>18</v>
      </c>
      <c r="K1274" s="7" cm="1">
        <f t="array" ref="K1274">_FV(Table1[[#This Row],[Company]],"Market cap",TRUE)</f>
        <v>2029782668</v>
      </c>
      <c r="L1274" s="14" cm="1">
        <f t="array" ref="L1274">+_FV(Table1[[#This Row],[Company]],"price")</f>
        <v>6.7149999999999999</v>
      </c>
      <c r="M1274" s="18">
        <f>+Table1[[#This Row],[Last Price]]/Table1[[#This Row],[52 week high]]</f>
        <v>0.68241869918699183</v>
      </c>
      <c r="N1274" s="16" cm="1">
        <f t="array" ref="N1274">_FV(Table1[[#This Row],[Company]],"52 week high",TRUE)</f>
        <v>9.84</v>
      </c>
      <c r="O1274" s="16" cm="1">
        <f t="array" ref="O1274">_FV(Table1[[#This Row],[Company]],"52 week low",TRUE)</f>
        <v>4.8899999999999997</v>
      </c>
      <c r="P1274" s="17" cm="1">
        <f t="array" ref="P1274">_FV(Table1[[#This Row],[Company]],"Beta")</f>
        <v>1.2929999999999999</v>
      </c>
      <c r="Q1274" s="65" t="s">
        <v>1720</v>
      </c>
      <c r="R1274" s="19" t="s">
        <v>26</v>
      </c>
    </row>
    <row r="1275" spans="2:18" ht="25.5" x14ac:dyDescent="0.25">
      <c r="B1275" s="5" t="s">
        <v>1750</v>
      </c>
      <c r="C1275" s="6" t="s">
        <v>1751</v>
      </c>
      <c r="D1275" s="6" t="e" vm="1273">
        <v>#VALUE!</v>
      </c>
      <c r="E1275" s="5" t="s">
        <v>64</v>
      </c>
      <c r="F1275" s="5" t="s">
        <v>65</v>
      </c>
      <c r="G1275" s="5" t="s">
        <v>111</v>
      </c>
      <c r="H1275" s="5" t="s">
        <v>267</v>
      </c>
      <c r="I1275" s="5">
        <v>541512</v>
      </c>
      <c r="J1275" s="5" t="s">
        <v>18</v>
      </c>
      <c r="K1275" s="7" cm="1">
        <f t="array" ref="K1275">_FV(Table1[[#This Row],[Company]],"Market cap",TRUE)</f>
        <v>346780212</v>
      </c>
      <c r="L1275" s="14" cm="1">
        <f t="array" ref="L1275">+_FV(Table1[[#This Row],[Company]],"price")</f>
        <v>1.5649999999999999</v>
      </c>
      <c r="M1275" s="18">
        <f>+Table1[[#This Row],[Last Price]]/Table1[[#This Row],[52 week high]]</f>
        <v>0.28198198198198199</v>
      </c>
      <c r="N1275" s="16" cm="1">
        <f t="array" ref="N1275">_FV(Table1[[#This Row],[Company]],"52 week high",TRUE)</f>
        <v>5.55</v>
      </c>
      <c r="O1275" s="16" cm="1">
        <f t="array" ref="O1275">_FV(Table1[[#This Row],[Company]],"52 week low",TRUE)</f>
        <v>0.79200000000000004</v>
      </c>
      <c r="P1275" s="17" cm="1">
        <f t="array" ref="P1275">_FV(Table1[[#This Row],[Company]],"Beta")</f>
        <v>0.93510000000000004</v>
      </c>
      <c r="Q1275" s="65" t="s">
        <v>1752</v>
      </c>
      <c r="R1275" s="19" t="s">
        <v>19</v>
      </c>
    </row>
    <row r="1276" spans="2:18" ht="38.25" x14ac:dyDescent="0.25">
      <c r="B1276" s="5" t="s">
        <v>1765</v>
      </c>
      <c r="C1276" s="6" t="s">
        <v>1766</v>
      </c>
      <c r="D1276" s="6" t="e" vm="1274">
        <v>#VALUE!</v>
      </c>
      <c r="E1276" s="5" t="s">
        <v>64</v>
      </c>
      <c r="F1276" s="5" t="s">
        <v>65</v>
      </c>
      <c r="G1276" s="5" t="s">
        <v>66</v>
      </c>
      <c r="H1276" s="5" t="s">
        <v>67</v>
      </c>
      <c r="I1276" s="5">
        <v>511210</v>
      </c>
      <c r="J1276" s="5" t="s">
        <v>18</v>
      </c>
      <c r="K1276" s="7" cm="1">
        <f t="array" ref="K1276">_FV(Table1[[#This Row],[Company]],"Market cap",TRUE)</f>
        <v>5506867584</v>
      </c>
      <c r="L1276" s="14" cm="1">
        <f t="array" ref="L1276">+_FV(Table1[[#This Row],[Company]],"price")</f>
        <v>57.6</v>
      </c>
      <c r="M1276" s="18">
        <f>+Table1[[#This Row],[Last Price]]/Table1[[#This Row],[52 week high]]</f>
        <v>0.58329113924050635</v>
      </c>
      <c r="N1276" s="16" cm="1">
        <f t="array" ref="N1276">_FV(Table1[[#This Row],[Company]],"52 week high",TRUE)</f>
        <v>98.75</v>
      </c>
      <c r="O1276" s="16" cm="1">
        <f t="array" ref="O1276">_FV(Table1[[#This Row],[Company]],"52 week low",TRUE)</f>
        <v>46.18</v>
      </c>
      <c r="P1276" s="17" cm="1">
        <f t="array" ref="P1276">_FV(Table1[[#This Row],[Company]],"Beta")</f>
        <v>1.0789</v>
      </c>
      <c r="Q1276" s="65" t="s">
        <v>1767</v>
      </c>
      <c r="R1276" s="19" t="s">
        <v>37</v>
      </c>
    </row>
    <row r="1277" spans="2:18" ht="38.25" x14ac:dyDescent="0.25">
      <c r="B1277" s="5" t="s">
        <v>1792</v>
      </c>
      <c r="C1277" s="6" t="s">
        <v>1793</v>
      </c>
      <c r="D1277" s="6" t="e" vm="1275">
        <v>#VALUE!</v>
      </c>
      <c r="E1277" s="5" t="s">
        <v>64</v>
      </c>
      <c r="F1277" s="5" t="s">
        <v>65</v>
      </c>
      <c r="G1277" s="5" t="s">
        <v>111</v>
      </c>
      <c r="H1277" s="5" t="s">
        <v>112</v>
      </c>
      <c r="I1277" s="5">
        <v>541511</v>
      </c>
      <c r="J1277" s="5" t="s">
        <v>18</v>
      </c>
      <c r="K1277" s="7" cm="1">
        <f t="array" ref="K1277">_FV(Table1[[#This Row],[Company]],"Market cap",TRUE)</f>
        <v>5013527854</v>
      </c>
      <c r="L1277" s="14" cm="1">
        <f t="array" ref="L1277">+_FV(Table1[[#This Row],[Company]],"price")</f>
        <v>88.094999999999999</v>
      </c>
      <c r="M1277" s="18">
        <f>+Table1[[#This Row],[Last Price]]/Table1[[#This Row],[52 week high]]</f>
        <v>0.60147475506093606</v>
      </c>
      <c r="N1277" s="16" cm="1">
        <f t="array" ref="N1277">_FV(Table1[[#This Row],[Company]],"52 week high",TRUE)</f>
        <v>146.465</v>
      </c>
      <c r="O1277" s="16" cm="1">
        <f t="array" ref="O1277">_FV(Table1[[#This Row],[Company]],"52 week low",TRUE)</f>
        <v>61.55</v>
      </c>
      <c r="P1277" s="17" cm="1">
        <f t="array" ref="P1277">_FV(Table1[[#This Row],[Company]],"Beta")</f>
        <v>1.1892</v>
      </c>
      <c r="Q1277" s="65" t="s">
        <v>1794</v>
      </c>
      <c r="R1277" s="19" t="s">
        <v>26</v>
      </c>
    </row>
    <row r="1278" spans="2:18" ht="38.25" x14ac:dyDescent="0.25">
      <c r="B1278" s="5" t="s">
        <v>1804</v>
      </c>
      <c r="C1278" s="6" t="s">
        <v>1805</v>
      </c>
      <c r="D1278" s="6" t="e" vm="1276">
        <v>#VALUE!</v>
      </c>
      <c r="E1278" s="5" t="s">
        <v>64</v>
      </c>
      <c r="F1278" s="5" t="s">
        <v>65</v>
      </c>
      <c r="G1278" s="5" t="s">
        <v>66</v>
      </c>
      <c r="H1278" s="5" t="s">
        <v>67</v>
      </c>
      <c r="I1278" s="5" t="s">
        <v>37</v>
      </c>
      <c r="J1278" s="5" t="s">
        <v>18</v>
      </c>
      <c r="K1278" s="7" cm="1">
        <f t="array" ref="K1278">_FV(Table1[[#This Row],[Company]],"Market cap",TRUE)</f>
        <v>1339578324</v>
      </c>
      <c r="L1278" s="14" cm="1">
        <f t="array" ref="L1278">+_FV(Table1[[#This Row],[Company]],"price")</f>
        <v>11.744999999999999</v>
      </c>
      <c r="M1278" s="18">
        <f>+Table1[[#This Row],[Last Price]]/Table1[[#This Row],[52 week high]]</f>
        <v>0.6400544959128065</v>
      </c>
      <c r="N1278" s="16" cm="1">
        <f t="array" ref="N1278">_FV(Table1[[#This Row],[Company]],"52 week high",TRUE)</f>
        <v>18.350000000000001</v>
      </c>
      <c r="O1278" s="16" cm="1">
        <f t="array" ref="O1278">_FV(Table1[[#This Row],[Company]],"52 week low",TRUE)</f>
        <v>7.8</v>
      </c>
      <c r="P1278" s="17" cm="1">
        <f t="array" ref="P1278">_FV(Table1[[#This Row],[Company]],"Beta")</f>
        <v>1.665</v>
      </c>
      <c r="Q1278" s="65" t="s">
        <v>1806</v>
      </c>
      <c r="R1278" s="19" t="s">
        <v>19</v>
      </c>
    </row>
    <row r="1279" spans="2:18" ht="38.25" x14ac:dyDescent="0.25">
      <c r="B1279" s="5" t="s">
        <v>1807</v>
      </c>
      <c r="C1279" s="6" t="s">
        <v>1808</v>
      </c>
      <c r="D1279" s="6" t="e" vm="1277">
        <v>#VALUE!</v>
      </c>
      <c r="E1279" s="5" t="s">
        <v>64</v>
      </c>
      <c r="F1279" s="5" t="s">
        <v>65</v>
      </c>
      <c r="G1279" s="5" t="s">
        <v>66</v>
      </c>
      <c r="H1279" s="5" t="s">
        <v>67</v>
      </c>
      <c r="I1279" s="5">
        <v>522320</v>
      </c>
      <c r="J1279" s="5" t="s">
        <v>18</v>
      </c>
      <c r="K1279" s="7" cm="1">
        <f t="array" ref="K1279">_FV(Table1[[#This Row],[Company]],"Market cap",TRUE)</f>
        <v>3236827920</v>
      </c>
      <c r="L1279" s="14" cm="1">
        <f t="array" ref="L1279">+_FV(Table1[[#This Row],[Company]],"price")</f>
        <v>19.559999999999999</v>
      </c>
      <c r="M1279" s="18">
        <f>+Table1[[#This Row],[Last Price]]/Table1[[#This Row],[52 week high]]</f>
        <v>0.7925445705024311</v>
      </c>
      <c r="N1279" s="16" cm="1">
        <f t="array" ref="N1279">_FV(Table1[[#This Row],[Company]],"52 week high",TRUE)</f>
        <v>24.68</v>
      </c>
      <c r="O1279" s="16" cm="1">
        <f t="array" ref="O1279">_FV(Table1[[#This Row],[Company]],"52 week low",TRUE)</f>
        <v>15.01</v>
      </c>
      <c r="P1279" s="17" cm="1">
        <f t="array" ref="P1279">_FV(Table1[[#This Row],[Company]],"Beta")</f>
        <v>1.341</v>
      </c>
      <c r="Q1279" s="65" t="s">
        <v>1809</v>
      </c>
      <c r="R1279" s="19" t="s">
        <v>26</v>
      </c>
    </row>
    <row r="1280" spans="2:18" ht="25.5" x14ac:dyDescent="0.25">
      <c r="B1280" s="5" t="s">
        <v>1822</v>
      </c>
      <c r="C1280" s="6" t="s">
        <v>1823</v>
      </c>
      <c r="D1280" s="6" t="e" vm="1278">
        <v>#VALUE!</v>
      </c>
      <c r="E1280" s="5" t="s">
        <v>64</v>
      </c>
      <c r="F1280" s="5" t="s">
        <v>129</v>
      </c>
      <c r="G1280" s="5" t="s">
        <v>129</v>
      </c>
      <c r="H1280" s="5" t="s">
        <v>130</v>
      </c>
      <c r="I1280" s="5">
        <v>334413</v>
      </c>
      <c r="J1280" s="5" t="s">
        <v>18</v>
      </c>
      <c r="K1280" s="7" cm="1">
        <f t="array" ref="K1280">_FV(Table1[[#This Row],[Company]],"Market cap",TRUE)</f>
        <v>29121631300</v>
      </c>
      <c r="L1280" s="14" cm="1">
        <f t="array" ref="L1280">+_FV(Table1[[#This Row],[Company]],"price")</f>
        <v>214.25</v>
      </c>
      <c r="M1280" s="18">
        <f>+Table1[[#This Row],[Last Price]]/Table1[[#This Row],[52 week high]]</f>
        <v>0.63029536361496818</v>
      </c>
      <c r="N1280" s="16" cm="1">
        <f t="array" ref="N1280">_FV(Table1[[#This Row],[Company]],"52 week high",TRUE)</f>
        <v>339.92</v>
      </c>
      <c r="O1280" s="16" cm="1">
        <f t="array" ref="O1280">_FV(Table1[[#This Row],[Company]],"52 week low",TRUE)</f>
        <v>118.57</v>
      </c>
      <c r="P1280" s="17" cm="1">
        <f t="array" ref="P1280">_FV(Table1[[#This Row],[Company]],"Beta")</f>
        <v>1.3328</v>
      </c>
      <c r="Q1280" s="65" t="s">
        <v>1824</v>
      </c>
      <c r="R1280" s="19" t="s">
        <v>19</v>
      </c>
    </row>
    <row r="1281" spans="2:18" ht="38.25" x14ac:dyDescent="0.25">
      <c r="B1281" s="5" t="s">
        <v>1825</v>
      </c>
      <c r="C1281" s="6" t="s">
        <v>1826</v>
      </c>
      <c r="D1281" s="6" t="e" vm="1279">
        <v>#VALUE!</v>
      </c>
      <c r="E1281" s="5" t="s">
        <v>64</v>
      </c>
      <c r="F1281" s="5" t="s">
        <v>129</v>
      </c>
      <c r="G1281" s="5" t="s">
        <v>129</v>
      </c>
      <c r="H1281" s="5" t="s">
        <v>130</v>
      </c>
      <c r="I1281" s="5">
        <v>333242</v>
      </c>
      <c r="J1281" s="5" t="s">
        <v>18</v>
      </c>
      <c r="K1281" s="7" cm="1">
        <f t="array" ref="K1281">_FV(Table1[[#This Row],[Company]],"Market cap",TRUE)</f>
        <v>12044970000</v>
      </c>
      <c r="L1281" s="14" cm="1">
        <f t="array" ref="L1281">+_FV(Table1[[#This Row],[Company]],"price")</f>
        <v>77.989999999999995</v>
      </c>
      <c r="M1281" s="18">
        <f>+Table1[[#This Row],[Last Price]]/Table1[[#This Row],[52 week high]]</f>
        <v>0.54992243689183473</v>
      </c>
      <c r="N1281" s="16" cm="1">
        <f t="array" ref="N1281">_FV(Table1[[#This Row],[Company]],"52 week high",TRUE)</f>
        <v>141.82</v>
      </c>
      <c r="O1281" s="16" cm="1">
        <f t="array" ref="O1281">_FV(Table1[[#This Row],[Company]],"52 week low",TRUE)</f>
        <v>61.750100000000003</v>
      </c>
      <c r="P1281" s="17" cm="1">
        <f t="array" ref="P1281">_FV(Table1[[#This Row],[Company]],"Beta")</f>
        <v>1.2753000000000001</v>
      </c>
      <c r="Q1281" s="65" t="s">
        <v>1827</v>
      </c>
      <c r="R1281" s="19" t="s">
        <v>19</v>
      </c>
    </row>
    <row r="1282" spans="2:18" ht="25.5" x14ac:dyDescent="0.25">
      <c r="B1282" s="5" t="s">
        <v>1834</v>
      </c>
      <c r="C1282" s="6" t="s">
        <v>1835</v>
      </c>
      <c r="D1282" s="6" t="e" vm="1280">
        <v>#VALUE!</v>
      </c>
      <c r="E1282" s="5" t="s">
        <v>64</v>
      </c>
      <c r="F1282" s="5" t="s">
        <v>65</v>
      </c>
      <c r="G1282" s="5" t="s">
        <v>66</v>
      </c>
      <c r="H1282" s="5" t="s">
        <v>67</v>
      </c>
      <c r="I1282" s="5">
        <v>541511</v>
      </c>
      <c r="J1282" s="5" t="s">
        <v>18</v>
      </c>
      <c r="K1282" s="7" cm="1">
        <f t="array" ref="K1282">_FV(Table1[[#This Row],[Company]],"Market cap",TRUE)</f>
        <v>3648205671</v>
      </c>
      <c r="L1282" s="14" cm="1">
        <f t="array" ref="L1282">+_FV(Table1[[#This Row],[Company]],"price")</f>
        <v>65.94</v>
      </c>
      <c r="M1282" s="18">
        <f>+Table1[[#This Row],[Last Price]]/Table1[[#This Row],[52 week high]]</f>
        <v>0.77961693071648142</v>
      </c>
      <c r="N1282" s="16" cm="1">
        <f t="array" ref="N1282">_FV(Table1[[#This Row],[Company]],"52 week high",TRUE)</f>
        <v>84.58</v>
      </c>
      <c r="O1282" s="16" cm="1">
        <f t="array" ref="O1282">_FV(Table1[[#This Row],[Company]],"52 week low",TRUE)</f>
        <v>41.72</v>
      </c>
      <c r="P1282" s="17" cm="1">
        <f t="array" ref="P1282">_FV(Table1[[#This Row],[Company]],"Beta")</f>
        <v>1.2103999999999999</v>
      </c>
      <c r="Q1282" s="65" t="s">
        <v>1836</v>
      </c>
      <c r="R1282" s="19" t="s">
        <v>19</v>
      </c>
    </row>
    <row r="1283" spans="2:18" ht="38.25" x14ac:dyDescent="0.25">
      <c r="B1283" s="5" t="s">
        <v>1846</v>
      </c>
      <c r="C1283" s="6" t="s">
        <v>1847</v>
      </c>
      <c r="D1283" s="6" t="e" vm="1281">
        <v>#VALUE!</v>
      </c>
      <c r="E1283" s="5" t="s">
        <v>64</v>
      </c>
      <c r="F1283" s="5" t="s">
        <v>65</v>
      </c>
      <c r="G1283" s="5" t="s">
        <v>111</v>
      </c>
      <c r="H1283" s="5" t="s">
        <v>112</v>
      </c>
      <c r="I1283" s="5">
        <v>511210</v>
      </c>
      <c r="J1283" s="5" t="s">
        <v>18</v>
      </c>
      <c r="K1283" s="7" cm="1">
        <f t="array" ref="K1283">_FV(Table1[[#This Row],[Company]],"Market cap",TRUE)</f>
        <v>19274495903</v>
      </c>
      <c r="L1283" s="14" cm="1">
        <f t="array" ref="L1283">+_FV(Table1[[#This Row],[Company]],"price")</f>
        <v>335.13</v>
      </c>
      <c r="M1283" s="18">
        <f>+Table1[[#This Row],[Last Price]]/Table1[[#This Row],[52 week high]]</f>
        <v>0.67512087026591461</v>
      </c>
      <c r="N1283" s="16" cm="1">
        <f t="array" ref="N1283">_FV(Table1[[#This Row],[Company]],"52 week high",TRUE)</f>
        <v>496.4</v>
      </c>
      <c r="O1283" s="16" cm="1">
        <f t="array" ref="O1283">_FV(Table1[[#This Row],[Company]],"52 week low",TRUE)</f>
        <v>168.5925</v>
      </c>
      <c r="P1283" s="17" cm="1">
        <f t="array" ref="P1283">_FV(Table1[[#This Row],[Company]],"Beta")</f>
        <v>1.5727</v>
      </c>
      <c r="Q1283" s="65" t="s">
        <v>1848</v>
      </c>
      <c r="R1283" s="19" t="s">
        <v>19</v>
      </c>
    </row>
    <row r="1284" spans="2:18" ht="38.25" x14ac:dyDescent="0.25">
      <c r="B1284" s="5" t="s">
        <v>1879</v>
      </c>
      <c r="C1284" s="6" t="s">
        <v>1880</v>
      </c>
      <c r="D1284" s="6" t="e" vm="1282">
        <v>#VALUE!</v>
      </c>
      <c r="E1284" s="5" t="s">
        <v>64</v>
      </c>
      <c r="F1284" s="5" t="s">
        <v>65</v>
      </c>
      <c r="G1284" s="5" t="s">
        <v>111</v>
      </c>
      <c r="H1284" s="5" t="s">
        <v>225</v>
      </c>
      <c r="I1284" s="5">
        <v>522320</v>
      </c>
      <c r="J1284" s="5" t="s">
        <v>18</v>
      </c>
      <c r="K1284" s="7" cm="1">
        <f t="array" ref="K1284">_FV(Table1[[#This Row],[Company]],"Market cap",TRUE)</f>
        <v>5497481598</v>
      </c>
      <c r="L1284" s="14" cm="1">
        <f t="array" ref="L1284">+_FV(Table1[[#This Row],[Company]],"price")</f>
        <v>110.85</v>
      </c>
      <c r="M1284" s="18">
        <f>+Table1[[#This Row],[Last Price]]/Table1[[#This Row],[52 week high]]</f>
        <v>0.73939434364994672</v>
      </c>
      <c r="N1284" s="16" cm="1">
        <f t="array" ref="N1284">_FV(Table1[[#This Row],[Company]],"52 week high",TRUE)</f>
        <v>149.91999999999999</v>
      </c>
      <c r="O1284" s="16" cm="1">
        <f t="array" ref="O1284">_FV(Table1[[#This Row],[Company]],"52 week low",TRUE)</f>
        <v>71.599999999999994</v>
      </c>
      <c r="P1284" s="17" cm="1">
        <f t="array" ref="P1284">_FV(Table1[[#This Row],[Company]],"Beta")</f>
        <v>1.359</v>
      </c>
      <c r="Q1284" s="65" t="s">
        <v>1881</v>
      </c>
      <c r="R1284" s="19" t="s">
        <v>19</v>
      </c>
    </row>
    <row r="1285" spans="2:18" ht="38.25" x14ac:dyDescent="0.25">
      <c r="B1285" s="5" t="s">
        <v>1888</v>
      </c>
      <c r="C1285" s="6" t="s">
        <v>1889</v>
      </c>
      <c r="D1285" s="6" t="e" vm="1283">
        <v>#VALUE!</v>
      </c>
      <c r="E1285" s="5" t="s">
        <v>64</v>
      </c>
      <c r="F1285" s="5" t="s">
        <v>65</v>
      </c>
      <c r="G1285" s="5" t="s">
        <v>66</v>
      </c>
      <c r="H1285" s="5" t="s">
        <v>67</v>
      </c>
      <c r="I1285" s="5">
        <v>334614</v>
      </c>
      <c r="J1285" s="5" t="s">
        <v>18</v>
      </c>
      <c r="K1285" s="7" cm="1">
        <f t="array" ref="K1285">_FV(Table1[[#This Row],[Company]],"Market cap",TRUE)</f>
        <v>1254462037</v>
      </c>
      <c r="L1285" s="14" cm="1">
        <f t="array" ref="L1285">+_FV(Table1[[#This Row],[Company]],"price")</f>
        <v>31.42</v>
      </c>
      <c r="M1285" s="18">
        <f>+Table1[[#This Row],[Last Price]]/Table1[[#This Row],[52 week high]]</f>
        <v>0.55531990102509721</v>
      </c>
      <c r="N1285" s="16" cm="1">
        <f t="array" ref="N1285">_FV(Table1[[#This Row],[Company]],"52 week high",TRUE)</f>
        <v>56.58</v>
      </c>
      <c r="O1285" s="16" cm="1">
        <f t="array" ref="O1285">_FV(Table1[[#This Row],[Company]],"52 week low",TRUE)</f>
        <v>24.1</v>
      </c>
      <c r="P1285" s="17" cm="1">
        <f t="array" ref="P1285">_FV(Table1[[#This Row],[Company]],"Beta")</f>
        <v>0.79069999999999996</v>
      </c>
      <c r="Q1285" s="65" t="s">
        <v>1890</v>
      </c>
      <c r="R1285" s="19" t="s">
        <v>19</v>
      </c>
    </row>
    <row r="1286" spans="2:18" ht="38.25" x14ac:dyDescent="0.25">
      <c r="B1286" s="5" t="s">
        <v>1891</v>
      </c>
      <c r="C1286" s="6" t="s">
        <v>1892</v>
      </c>
      <c r="D1286" s="6" t="e" vm="1284">
        <v>#VALUE!</v>
      </c>
      <c r="E1286" s="5" t="s">
        <v>64</v>
      </c>
      <c r="F1286" s="5" t="s">
        <v>65</v>
      </c>
      <c r="G1286" s="5" t="s">
        <v>66</v>
      </c>
      <c r="H1286" s="5" t="s">
        <v>67</v>
      </c>
      <c r="I1286" s="5" t="s">
        <v>37</v>
      </c>
      <c r="J1286" s="5" t="s">
        <v>18</v>
      </c>
      <c r="K1286" s="7" cm="1">
        <f t="array" ref="K1286">_FV(Table1[[#This Row],[Company]],"Market cap",TRUE)</f>
        <v>1982244312</v>
      </c>
      <c r="L1286" s="14" cm="1">
        <f t="array" ref="L1286">+_FV(Table1[[#This Row],[Company]],"price")</f>
        <v>10.26</v>
      </c>
      <c r="M1286" s="18">
        <f>+Table1[[#This Row],[Last Price]]/Table1[[#This Row],[52 week high]]</f>
        <v>0.72151898734177211</v>
      </c>
      <c r="N1286" s="16" cm="1">
        <f t="array" ref="N1286">_FV(Table1[[#This Row],[Company]],"52 week high",TRUE)</f>
        <v>14.22</v>
      </c>
      <c r="O1286" s="16" cm="1">
        <f t="array" ref="O1286">_FV(Table1[[#This Row],[Company]],"52 week low",TRUE)</f>
        <v>5.87</v>
      </c>
      <c r="P1286" s="17" cm="1">
        <f t="array" ref="P1286">_FV(Table1[[#This Row],[Company]],"Beta")</f>
        <v>1.042</v>
      </c>
      <c r="Q1286" s="65" t="s">
        <v>1893</v>
      </c>
      <c r="R1286" s="19" t="s">
        <v>26</v>
      </c>
    </row>
    <row r="1287" spans="2:18" ht="25.5" x14ac:dyDescent="0.25">
      <c r="B1287" s="5" t="s">
        <v>1900</v>
      </c>
      <c r="C1287" s="6" t="s">
        <v>1901</v>
      </c>
      <c r="D1287" s="6" t="e" vm="1285">
        <v>#VALUE!</v>
      </c>
      <c r="E1287" s="5" t="s">
        <v>64</v>
      </c>
      <c r="F1287" s="5" t="s">
        <v>65</v>
      </c>
      <c r="G1287" s="5" t="s">
        <v>111</v>
      </c>
      <c r="H1287" s="5" t="s">
        <v>225</v>
      </c>
      <c r="I1287" s="5">
        <v>518210</v>
      </c>
      <c r="J1287" s="5" t="s">
        <v>18</v>
      </c>
      <c r="K1287" s="7" cm="1">
        <f t="array" ref="K1287">_FV(Table1[[#This Row],[Company]],"Market cap",TRUE)</f>
        <v>2385096476</v>
      </c>
      <c r="L1287" s="14" cm="1">
        <f t="array" ref="L1287">+_FV(Table1[[#This Row],[Company]],"price")</f>
        <v>36.58</v>
      </c>
      <c r="M1287" s="18">
        <f>+Table1[[#This Row],[Last Price]]/Table1[[#This Row],[52 week high]]</f>
        <v>0.82517482517482521</v>
      </c>
      <c r="N1287" s="16" cm="1">
        <f t="array" ref="N1287">_FV(Table1[[#This Row],[Company]],"52 week high",TRUE)</f>
        <v>44.33</v>
      </c>
      <c r="O1287" s="16" cm="1">
        <f t="array" ref="O1287">_FV(Table1[[#This Row],[Company]],"52 week low",TRUE)</f>
        <v>30.17</v>
      </c>
      <c r="P1287" s="17" cm="1">
        <f t="array" ref="P1287">_FV(Table1[[#This Row],[Company]],"Beta")</f>
        <v>0.95779999999999998</v>
      </c>
      <c r="Q1287" s="65" t="s">
        <v>1902</v>
      </c>
      <c r="R1287" s="19" t="s">
        <v>37</v>
      </c>
    </row>
    <row r="1288" spans="2:18" ht="38.25" x14ac:dyDescent="0.25">
      <c r="B1288" s="5" t="s">
        <v>1906</v>
      </c>
      <c r="C1288" s="6" t="s">
        <v>1907</v>
      </c>
      <c r="D1288" s="6" t="e" vm="1286">
        <v>#VALUE!</v>
      </c>
      <c r="E1288" s="5" t="s">
        <v>64</v>
      </c>
      <c r="F1288" s="5" t="s">
        <v>65</v>
      </c>
      <c r="G1288" s="5" t="s">
        <v>111</v>
      </c>
      <c r="H1288" s="5" t="s">
        <v>225</v>
      </c>
      <c r="I1288" s="5">
        <v>522320</v>
      </c>
      <c r="J1288" s="5" t="s">
        <v>18</v>
      </c>
      <c r="K1288" s="7" cm="1">
        <f t="array" ref="K1288">_FV(Table1[[#This Row],[Company]],"Market cap",TRUE)</f>
        <v>1763277133</v>
      </c>
      <c r="L1288" s="14" cm="1">
        <f t="array" ref="L1288">+_FV(Table1[[#This Row],[Company]],"price")</f>
        <v>33.884999999999998</v>
      </c>
      <c r="M1288" s="18">
        <f>+Table1[[#This Row],[Last Price]]/Table1[[#This Row],[52 week high]]</f>
        <v>0.99720423778693357</v>
      </c>
      <c r="N1288" s="16" cm="1">
        <f t="array" ref="N1288">_FV(Table1[[#This Row],[Company]],"52 week high",TRUE)</f>
        <v>33.979999999999997</v>
      </c>
      <c r="O1288" s="16" cm="1">
        <f t="array" ref="O1288">_FV(Table1[[#This Row],[Company]],"52 week low",TRUE)</f>
        <v>21.01</v>
      </c>
      <c r="P1288" s="17" cm="1">
        <f t="array" ref="P1288">_FV(Table1[[#This Row],[Company]],"Beta")</f>
        <v>1.1148</v>
      </c>
      <c r="Q1288" s="65" t="s">
        <v>1908</v>
      </c>
      <c r="R1288" s="19" t="s">
        <v>26</v>
      </c>
    </row>
    <row r="1289" spans="2:18" ht="38.25" x14ac:dyDescent="0.25">
      <c r="B1289" s="5" t="s">
        <v>1930</v>
      </c>
      <c r="C1289" s="6" t="s">
        <v>1931</v>
      </c>
      <c r="D1289" s="6" t="e" vm="1287">
        <v>#VALUE!</v>
      </c>
      <c r="E1289" s="5" t="s">
        <v>64</v>
      </c>
      <c r="F1289" s="5" t="s">
        <v>65</v>
      </c>
      <c r="G1289" s="5" t="s">
        <v>111</v>
      </c>
      <c r="H1289" s="5" t="s">
        <v>225</v>
      </c>
      <c r="I1289" s="5">
        <v>519190</v>
      </c>
      <c r="J1289" s="5" t="s">
        <v>18</v>
      </c>
      <c r="K1289" s="7" cm="1">
        <f t="array" ref="K1289">_FV(Table1[[#This Row],[Company]],"Market cap",TRUE)</f>
        <v>5605112687</v>
      </c>
      <c r="L1289" s="14" cm="1">
        <f t="array" ref="L1289">+_FV(Table1[[#This Row],[Company]],"price")</f>
        <v>169.52</v>
      </c>
      <c r="M1289" s="18">
        <f>+Table1[[#This Row],[Last Price]]/Table1[[#This Row],[52 week high]]</f>
        <v>0.886726820975546</v>
      </c>
      <c r="N1289" s="16" cm="1">
        <f t="array" ref="N1289">_FV(Table1[[#This Row],[Company]],"52 week high",TRUE)</f>
        <v>191.17500000000001</v>
      </c>
      <c r="O1289" s="16" cm="1">
        <f t="array" ref="O1289">_FV(Table1[[#This Row],[Company]],"52 week low",TRUE)</f>
        <v>112.14</v>
      </c>
      <c r="P1289" s="17" cm="1">
        <f t="array" ref="P1289">_FV(Table1[[#This Row],[Company]],"Beta")</f>
        <v>1.0226</v>
      </c>
      <c r="Q1289" s="65" t="s">
        <v>1932</v>
      </c>
      <c r="R1289" s="19" t="s">
        <v>19</v>
      </c>
    </row>
    <row r="1290" spans="2:18" ht="25.5" x14ac:dyDescent="0.25">
      <c r="B1290" s="5" t="s">
        <v>1939</v>
      </c>
      <c r="C1290" s="6" t="s">
        <v>1940</v>
      </c>
      <c r="D1290" s="6" t="e" vm="1288">
        <v>#VALUE!</v>
      </c>
      <c r="E1290" s="5" t="s">
        <v>64</v>
      </c>
      <c r="F1290" s="5" t="s">
        <v>65</v>
      </c>
      <c r="G1290" s="5" t="s">
        <v>66</v>
      </c>
      <c r="H1290" s="5" t="s">
        <v>67</v>
      </c>
      <c r="I1290" s="5">
        <v>511210</v>
      </c>
      <c r="J1290" s="5" t="s">
        <v>18</v>
      </c>
      <c r="K1290" s="7" cm="1">
        <f t="array" ref="K1290">_FV(Table1[[#This Row],[Company]],"Market cap",TRUE)</f>
        <v>785924145</v>
      </c>
      <c r="L1290" s="14" cm="1">
        <f t="array" ref="L1290">+_FV(Table1[[#This Row],[Company]],"price")</f>
        <v>10.35</v>
      </c>
      <c r="M1290" s="18">
        <f>+Table1[[#This Row],[Last Price]]/Table1[[#This Row],[52 week high]]</f>
        <v>0.35072856658759738</v>
      </c>
      <c r="N1290" s="16" cm="1">
        <f t="array" ref="N1290">_FV(Table1[[#This Row],[Company]],"52 week high",TRUE)</f>
        <v>29.51</v>
      </c>
      <c r="O1290" s="16" cm="1">
        <f t="array" ref="O1290">_FV(Table1[[#This Row],[Company]],"52 week low",TRUE)</f>
        <v>7.98</v>
      </c>
      <c r="P1290" s="17" cm="1">
        <f t="array" ref="P1290">_FV(Table1[[#This Row],[Company]],"Beta")</f>
        <v>1.175</v>
      </c>
      <c r="Q1290" s="65" t="s">
        <v>1941</v>
      </c>
      <c r="R1290" s="19" t="s">
        <v>19</v>
      </c>
    </row>
    <row r="1291" spans="2:18" ht="51" x14ac:dyDescent="0.25">
      <c r="B1291" s="5" t="s">
        <v>1942</v>
      </c>
      <c r="C1291" s="6" t="s">
        <v>1943</v>
      </c>
      <c r="D1291" s="6" t="e" vm="1289">
        <v>#VALUE!</v>
      </c>
      <c r="E1291" s="5" t="s">
        <v>64</v>
      </c>
      <c r="F1291" s="5" t="s">
        <v>186</v>
      </c>
      <c r="G1291" s="5" t="s">
        <v>187</v>
      </c>
      <c r="H1291" s="5" t="s">
        <v>187</v>
      </c>
      <c r="I1291" s="5">
        <v>334210</v>
      </c>
      <c r="J1291" s="5" t="s">
        <v>18</v>
      </c>
      <c r="K1291" s="7" cm="1">
        <f t="array" ref="K1291">_FV(Table1[[#This Row],[Company]],"Market cap",TRUE)</f>
        <v>2267935600</v>
      </c>
      <c r="L1291" s="14" cm="1">
        <f t="array" ref="L1291">+_FV(Table1[[#This Row],[Company]],"price")</f>
        <v>17.57</v>
      </c>
      <c r="M1291" s="18">
        <f>+Table1[[#This Row],[Last Price]]/Table1[[#This Row],[52 week high]]</f>
        <v>0.83547313361863995</v>
      </c>
      <c r="N1291" s="16" cm="1">
        <f t="array" ref="N1291">_FV(Table1[[#This Row],[Company]],"52 week high",TRUE)</f>
        <v>21.03</v>
      </c>
      <c r="O1291" s="16" cm="1">
        <f t="array" ref="O1291">_FV(Table1[[#This Row],[Company]],"52 week low",TRUE)</f>
        <v>8.49</v>
      </c>
      <c r="P1291" s="17" cm="1">
        <f t="array" ref="P1291">_FV(Table1[[#This Row],[Company]],"Beta")</f>
        <v>2.0324</v>
      </c>
      <c r="Q1291" s="65" t="s">
        <v>1944</v>
      </c>
      <c r="R1291" s="19" t="s">
        <v>26</v>
      </c>
    </row>
    <row r="1292" spans="2:18" ht="38.25" x14ac:dyDescent="0.25">
      <c r="B1292" s="5" t="s">
        <v>1948</v>
      </c>
      <c r="C1292" s="6" t="s">
        <v>1949</v>
      </c>
      <c r="D1292" s="6" t="e" vm="1290">
        <v>#VALUE!</v>
      </c>
      <c r="E1292" s="5" t="s">
        <v>64</v>
      </c>
      <c r="F1292" s="5" t="s">
        <v>186</v>
      </c>
      <c r="G1292" s="5" t="s">
        <v>187</v>
      </c>
      <c r="H1292" s="5" t="s">
        <v>187</v>
      </c>
      <c r="I1292" s="5">
        <v>511210</v>
      </c>
      <c r="J1292" s="5" t="s">
        <v>18</v>
      </c>
      <c r="K1292" s="7" cm="1">
        <f t="array" ref="K1292">_FV(Table1[[#This Row],[Company]],"Market cap",TRUE)</f>
        <v>8799417503</v>
      </c>
      <c r="L1292" s="14" cm="1">
        <f t="array" ref="L1292">+_FV(Table1[[#This Row],[Company]],"price")</f>
        <v>146.37</v>
      </c>
      <c r="M1292" s="18">
        <f>+Table1[[#This Row],[Last Price]]/Table1[[#This Row],[52 week high]]</f>
        <v>0.67324410100731336</v>
      </c>
      <c r="N1292" s="16" cm="1">
        <f t="array" ref="N1292">_FV(Table1[[#This Row],[Company]],"52 week high",TRUE)</f>
        <v>217.41</v>
      </c>
      <c r="O1292" s="16" cm="1">
        <f t="array" ref="O1292">_FV(Table1[[#This Row],[Company]],"52 week low",TRUE)</f>
        <v>133.67500000000001</v>
      </c>
      <c r="P1292" s="17" cm="1">
        <f t="array" ref="P1292">_FV(Table1[[#This Row],[Company]],"Beta")</f>
        <v>1.0729</v>
      </c>
      <c r="Q1292" s="65" t="s">
        <v>1950</v>
      </c>
      <c r="R1292" s="19" t="s">
        <v>26</v>
      </c>
    </row>
    <row r="1293" spans="2:18" ht="38.25" x14ac:dyDescent="0.25">
      <c r="B1293" s="5" t="s">
        <v>1951</v>
      </c>
      <c r="C1293" s="6" t="s">
        <v>1952</v>
      </c>
      <c r="D1293" s="6" t="e" vm="1291">
        <v>#VALUE!</v>
      </c>
      <c r="E1293" s="5" t="s">
        <v>64</v>
      </c>
      <c r="F1293" s="5" t="s">
        <v>186</v>
      </c>
      <c r="G1293" s="5" t="s">
        <v>199</v>
      </c>
      <c r="H1293" s="5" t="s">
        <v>1953</v>
      </c>
      <c r="I1293" s="5">
        <v>334418</v>
      </c>
      <c r="J1293" s="5" t="s">
        <v>18</v>
      </c>
      <c r="K1293" s="7" cm="1">
        <f t="array" ref="K1293">_FV(Table1[[#This Row],[Company]],"Market cap",TRUE)</f>
        <v>4658682555</v>
      </c>
      <c r="L1293" s="14" cm="1">
        <f t="array" ref="L1293">+_FV(Table1[[#This Row],[Company]],"price")</f>
        <v>127.33</v>
      </c>
      <c r="M1293" s="18">
        <f>+Table1[[#This Row],[Last Price]]/Table1[[#This Row],[52 week high]]</f>
        <v>0.90833214438578969</v>
      </c>
      <c r="N1293" s="16" cm="1">
        <f t="array" ref="N1293">_FV(Table1[[#This Row],[Company]],"52 week high",TRUE)</f>
        <v>140.18</v>
      </c>
      <c r="O1293" s="16" cm="1">
        <f t="array" ref="O1293">_FV(Table1[[#This Row],[Company]],"52 week low",TRUE)</f>
        <v>74.569999999999993</v>
      </c>
      <c r="P1293" s="17" cm="1">
        <f t="array" ref="P1293">_FV(Table1[[#This Row],[Company]],"Beta")</f>
        <v>1.0831999999999999</v>
      </c>
      <c r="Q1293" s="65" t="s">
        <v>1954</v>
      </c>
      <c r="R1293" s="19" t="s">
        <v>26</v>
      </c>
    </row>
    <row r="1294" spans="2:18" ht="38.25" x14ac:dyDescent="0.25">
      <c r="B1294" s="5" t="s">
        <v>1961</v>
      </c>
      <c r="C1294" s="6" t="s">
        <v>1962</v>
      </c>
      <c r="D1294" s="6" t="e" vm="1292">
        <v>#VALUE!</v>
      </c>
      <c r="E1294" s="5" t="s">
        <v>64</v>
      </c>
      <c r="F1294" s="5" t="s">
        <v>65</v>
      </c>
      <c r="G1294" s="5" t="s">
        <v>66</v>
      </c>
      <c r="H1294" s="5" t="s">
        <v>67</v>
      </c>
      <c r="I1294" s="5">
        <v>518210</v>
      </c>
      <c r="J1294" s="5" t="s">
        <v>18</v>
      </c>
      <c r="K1294" s="7" cm="1">
        <f t="array" ref="K1294">_FV(Table1[[#This Row],[Company]],"Market cap",TRUE)</f>
        <v>16336771871</v>
      </c>
      <c r="L1294" s="14" cm="1">
        <f t="array" ref="L1294">+_FV(Table1[[#This Row],[Company]],"price")</f>
        <v>649.45000000000005</v>
      </c>
      <c r="M1294" s="18">
        <f>+Table1[[#This Row],[Last Price]]/Table1[[#This Row],[52 week high]]</f>
        <v>0.95933424315847482</v>
      </c>
      <c r="N1294" s="16" cm="1">
        <f t="array" ref="N1294">_FV(Table1[[#This Row],[Company]],"52 week high",TRUE)</f>
        <v>676.97990000000004</v>
      </c>
      <c r="O1294" s="16" cm="1">
        <f t="array" ref="O1294">_FV(Table1[[#This Row],[Company]],"52 week low",TRUE)</f>
        <v>340.48</v>
      </c>
      <c r="P1294" s="17" cm="1">
        <f t="array" ref="P1294">_FV(Table1[[#This Row],[Company]],"Beta")</f>
        <v>1.2658</v>
      </c>
      <c r="Q1294" s="65" t="s">
        <v>1963</v>
      </c>
      <c r="R1294" s="19" t="s">
        <v>19</v>
      </c>
    </row>
    <row r="1295" spans="2:18" ht="25.5" x14ac:dyDescent="0.25">
      <c r="B1295" s="5" t="s">
        <v>1970</v>
      </c>
      <c r="C1295" s="6" t="s">
        <v>1971</v>
      </c>
      <c r="D1295" s="6" t="e" vm="1293">
        <v>#VALUE!</v>
      </c>
      <c r="E1295" s="5" t="s">
        <v>64</v>
      </c>
      <c r="F1295" s="5" t="s">
        <v>65</v>
      </c>
      <c r="G1295" s="5" t="s">
        <v>111</v>
      </c>
      <c r="H1295" s="5" t="s">
        <v>267</v>
      </c>
      <c r="I1295" s="5">
        <v>511210</v>
      </c>
      <c r="J1295" s="5" t="s">
        <v>18</v>
      </c>
      <c r="K1295" s="7" cm="1">
        <f t="array" ref="K1295">_FV(Table1[[#This Row],[Company]],"Market cap",TRUE)</f>
        <v>1256445000</v>
      </c>
      <c r="L1295" s="14" cm="1">
        <f t="array" ref="L1295">+_FV(Table1[[#This Row],[Company]],"price")</f>
        <v>10.215</v>
      </c>
      <c r="M1295" s="18">
        <f>+Table1[[#This Row],[Last Price]]/Table1[[#This Row],[52 week high]]</f>
        <v>0.34061353784594867</v>
      </c>
      <c r="N1295" s="16" cm="1">
        <f t="array" ref="N1295">_FV(Table1[[#This Row],[Company]],"52 week high",TRUE)</f>
        <v>29.99</v>
      </c>
      <c r="O1295" s="16" cm="1">
        <f t="array" ref="O1295">_FV(Table1[[#This Row],[Company]],"52 week low",TRUE)</f>
        <v>7.15</v>
      </c>
      <c r="P1295" s="17" cm="1">
        <f t="array" ref="P1295">_FV(Table1[[#This Row],[Company]],"Beta")</f>
        <v>1.3680000000000001</v>
      </c>
      <c r="Q1295" s="65" t="s">
        <v>1972</v>
      </c>
      <c r="R1295" s="19" t="s">
        <v>19</v>
      </c>
    </row>
    <row r="1296" spans="2:18" ht="38.25" x14ac:dyDescent="0.25">
      <c r="B1296" s="5" t="s">
        <v>1993</v>
      </c>
      <c r="C1296" s="6" t="s">
        <v>1994</v>
      </c>
      <c r="D1296" s="6" t="e" vm="1294">
        <v>#VALUE!</v>
      </c>
      <c r="E1296" s="5" t="s">
        <v>64</v>
      </c>
      <c r="F1296" s="5" t="s">
        <v>65</v>
      </c>
      <c r="G1296" s="5" t="s">
        <v>111</v>
      </c>
      <c r="H1296" s="5" t="s">
        <v>225</v>
      </c>
      <c r="I1296" s="5">
        <v>522320</v>
      </c>
      <c r="J1296" s="5" t="s">
        <v>18</v>
      </c>
      <c r="K1296" s="7" cm="1">
        <f t="array" ref="K1296">_FV(Table1[[#This Row],[Company]],"Market cap",TRUE)</f>
        <v>44153368595</v>
      </c>
      <c r="L1296" s="14" cm="1">
        <f t="array" ref="L1296">+_FV(Table1[[#This Row],[Company]],"price")</f>
        <v>74.41</v>
      </c>
      <c r="M1296" s="18">
        <f>+Table1[[#This Row],[Last Price]]/Table1[[#This Row],[52 week high]]</f>
        <v>0.60961822054727177</v>
      </c>
      <c r="N1296" s="16" cm="1">
        <f t="array" ref="N1296">_FV(Table1[[#This Row],[Company]],"52 week high",TRUE)</f>
        <v>122.06</v>
      </c>
      <c r="O1296" s="16" cm="1">
        <f t="array" ref="O1296">_FV(Table1[[#This Row],[Company]],"52 week low",TRUE)</f>
        <v>56.53</v>
      </c>
      <c r="P1296" s="17" cm="1">
        <f t="array" ref="P1296">_FV(Table1[[#This Row],[Company]],"Beta")</f>
        <v>0.82830000000000004</v>
      </c>
      <c r="Q1296" s="65" t="s">
        <v>1995</v>
      </c>
      <c r="R1296" s="19" t="s">
        <v>19</v>
      </c>
    </row>
    <row r="1297" spans="2:18" ht="25.5" x14ac:dyDescent="0.25">
      <c r="B1297" s="5" t="s">
        <v>2002</v>
      </c>
      <c r="C1297" s="6" t="s">
        <v>2003</v>
      </c>
      <c r="D1297" s="6" t="e" vm="1295">
        <v>#VALUE!</v>
      </c>
      <c r="E1297" s="5" t="s">
        <v>64</v>
      </c>
      <c r="F1297" s="5" t="s">
        <v>129</v>
      </c>
      <c r="G1297" s="5" t="s">
        <v>129</v>
      </c>
      <c r="H1297" s="5" t="s">
        <v>204</v>
      </c>
      <c r="I1297" s="5">
        <v>334413</v>
      </c>
      <c r="J1297" s="5" t="s">
        <v>18</v>
      </c>
      <c r="K1297" s="7" cm="1">
        <f t="array" ref="K1297">_FV(Table1[[#This Row],[Company]],"Market cap",TRUE)</f>
        <v>18378805440</v>
      </c>
      <c r="L1297" s="14" cm="1">
        <f t="array" ref="L1297">+_FV(Table1[[#This Row],[Company]],"price")</f>
        <v>172.4</v>
      </c>
      <c r="M1297" s="18">
        <f>+Table1[[#This Row],[Last Price]]/Table1[[#This Row],[52 week high]]</f>
        <v>0.9304835924006909</v>
      </c>
      <c r="N1297" s="16" cm="1">
        <f t="array" ref="N1297">_FV(Table1[[#This Row],[Company]],"52 week high",TRUE)</f>
        <v>185.28</v>
      </c>
      <c r="O1297" s="16" cm="1">
        <f t="array" ref="O1297">_FV(Table1[[#This Row],[Company]],"52 week low",TRUE)</f>
        <v>59.6</v>
      </c>
      <c r="P1297" s="17" cm="1">
        <f t="array" ref="P1297">_FV(Table1[[#This Row],[Company]],"Beta")</f>
        <v>1.3635999999999999</v>
      </c>
      <c r="Q1297" s="65" t="s">
        <v>2004</v>
      </c>
      <c r="R1297" s="19" t="s">
        <v>26</v>
      </c>
    </row>
    <row r="1298" spans="2:18" ht="38.25" x14ac:dyDescent="0.25">
      <c r="B1298" s="5" t="s">
        <v>2012</v>
      </c>
      <c r="C1298" s="6" t="s">
        <v>2013</v>
      </c>
      <c r="D1298" s="6" t="e" vm="1296">
        <v>#VALUE!</v>
      </c>
      <c r="E1298" s="5" t="s">
        <v>64</v>
      </c>
      <c r="F1298" s="5" t="s">
        <v>65</v>
      </c>
      <c r="G1298" s="5" t="s">
        <v>111</v>
      </c>
      <c r="H1298" s="5" t="s">
        <v>225</v>
      </c>
      <c r="I1298" s="5">
        <v>518210</v>
      </c>
      <c r="J1298" s="5" t="s">
        <v>18</v>
      </c>
      <c r="K1298" s="7" cm="1">
        <f t="array" ref="K1298">_FV(Table1[[#This Row],[Company]],"Market cap",TRUE)</f>
        <v>67589215823</v>
      </c>
      <c r="L1298" s="14" cm="1">
        <f t="array" ref="L1298">+_FV(Table1[[#This Row],[Company]],"price")</f>
        <v>106.435</v>
      </c>
      <c r="M1298" s="18">
        <f>+Table1[[#This Row],[Last Price]]/Table1[[#This Row],[52 week high]]</f>
        <v>0.95939246439516856</v>
      </c>
      <c r="N1298" s="16" cm="1">
        <f t="array" ref="N1298">_FV(Table1[[#This Row],[Company]],"52 week high",TRUE)</f>
        <v>110.94</v>
      </c>
      <c r="O1298" s="16" cm="1">
        <f t="array" ref="O1298">_FV(Table1[[#This Row],[Company]],"52 week low",TRUE)</f>
        <v>87.03</v>
      </c>
      <c r="P1298" s="17" cm="1">
        <f t="array" ref="P1298">_FV(Table1[[#This Row],[Company]],"Beta")</f>
        <v>0.86439999999999995</v>
      </c>
      <c r="Q1298" s="65" t="s">
        <v>2014</v>
      </c>
      <c r="R1298" s="19" t="s">
        <v>26</v>
      </c>
    </row>
    <row r="1299" spans="2:18" ht="25.5" x14ac:dyDescent="0.25">
      <c r="B1299" s="5" t="s">
        <v>2021</v>
      </c>
      <c r="C1299" s="6" t="s">
        <v>2022</v>
      </c>
      <c r="D1299" s="6" t="e" vm="1297">
        <v>#VALUE!</v>
      </c>
      <c r="E1299" s="5" t="s">
        <v>64</v>
      </c>
      <c r="F1299" s="5" t="s">
        <v>65</v>
      </c>
      <c r="G1299" s="5" t="s">
        <v>66</v>
      </c>
      <c r="H1299" s="5" t="s">
        <v>67</v>
      </c>
      <c r="I1299" s="5">
        <v>511210</v>
      </c>
      <c r="J1299" s="5" t="s">
        <v>18</v>
      </c>
      <c r="K1299" s="7" cm="1">
        <f t="array" ref="K1299">_FV(Table1[[#This Row],[Company]],"Market cap",TRUE)</f>
        <v>5429620083</v>
      </c>
      <c r="L1299" s="14" cm="1">
        <f t="array" ref="L1299">+_FV(Table1[[#This Row],[Company]],"price")</f>
        <v>77.010000000000005</v>
      </c>
      <c r="M1299" s="18">
        <f>+Table1[[#This Row],[Last Price]]/Table1[[#This Row],[52 week high]]</f>
        <v>0.55667196761601856</v>
      </c>
      <c r="N1299" s="16" cm="1">
        <f t="array" ref="N1299">_FV(Table1[[#This Row],[Company]],"52 week high",TRUE)</f>
        <v>138.34</v>
      </c>
      <c r="O1299" s="16" cm="1">
        <f t="array" ref="O1299">_FV(Table1[[#This Row],[Company]],"52 week low",TRUE)</f>
        <v>46.61</v>
      </c>
      <c r="P1299" s="17" cm="1">
        <f t="array" ref="P1299">_FV(Table1[[#This Row],[Company]],"Beta")</f>
        <v>0.6351</v>
      </c>
      <c r="Q1299" s="65" t="s">
        <v>2023</v>
      </c>
      <c r="R1299" s="19" t="s">
        <v>19</v>
      </c>
    </row>
    <row r="1300" spans="2:18" ht="38.25" x14ac:dyDescent="0.25">
      <c r="B1300" s="5" t="s">
        <v>2027</v>
      </c>
      <c r="C1300" s="6" t="s">
        <v>2028</v>
      </c>
      <c r="D1300" s="6" t="e" vm="1298">
        <v>#VALUE!</v>
      </c>
      <c r="E1300" s="5" t="s">
        <v>64</v>
      </c>
      <c r="F1300" s="5" t="s">
        <v>65</v>
      </c>
      <c r="G1300" s="5" t="s">
        <v>111</v>
      </c>
      <c r="H1300" s="5" t="s">
        <v>225</v>
      </c>
      <c r="I1300" s="5">
        <v>522320</v>
      </c>
      <c r="J1300" s="5" t="s">
        <v>18</v>
      </c>
      <c r="K1300" s="7" cm="1">
        <f t="array" ref="K1300">_FV(Table1[[#This Row],[Company]],"Market cap",TRUE)</f>
        <v>14907564526</v>
      </c>
      <c r="L1300" s="14" cm="1">
        <f t="array" ref="L1300">+_FV(Table1[[#This Row],[Company]],"price")</f>
        <v>202.13</v>
      </c>
      <c r="M1300" s="18">
        <f>+Table1[[#This Row],[Last Price]]/Table1[[#This Row],[52 week high]]</f>
        <v>0.76190655685180642</v>
      </c>
      <c r="N1300" s="16" cm="1">
        <f t="array" ref="N1300">_FV(Table1[[#This Row],[Company]],"52 week high",TRUE)</f>
        <v>265.29500000000002</v>
      </c>
      <c r="O1300" s="16" cm="1">
        <f t="array" ref="O1300">_FV(Table1[[#This Row],[Company]],"52 week low",TRUE)</f>
        <v>161.69</v>
      </c>
      <c r="P1300" s="17" cm="1">
        <f t="array" ref="P1300">_FV(Table1[[#This Row],[Company]],"Beta")</f>
        <v>1.2061999999999999</v>
      </c>
      <c r="Q1300" s="65" t="s">
        <v>2029</v>
      </c>
      <c r="R1300" s="19" t="s">
        <v>19</v>
      </c>
    </row>
    <row r="1301" spans="2:18" ht="38.25" x14ac:dyDescent="0.25">
      <c r="B1301" s="5" t="s">
        <v>2030</v>
      </c>
      <c r="C1301" s="6" t="s">
        <v>2031</v>
      </c>
      <c r="D1301" s="6" t="e" vm="1299">
        <v>#VALUE!</v>
      </c>
      <c r="E1301" s="5" t="s">
        <v>64</v>
      </c>
      <c r="F1301" s="5" t="s">
        <v>186</v>
      </c>
      <c r="G1301" s="5" t="s">
        <v>199</v>
      </c>
      <c r="H1301" s="5" t="s">
        <v>1953</v>
      </c>
      <c r="I1301" s="5">
        <v>334419</v>
      </c>
      <c r="J1301" s="5" t="s">
        <v>18</v>
      </c>
      <c r="K1301" s="7" cm="1">
        <f t="array" ref="K1301">_FV(Table1[[#This Row],[Company]],"Market cap",TRUE)</f>
        <v>10658530000</v>
      </c>
      <c r="L1301" s="14" cm="1">
        <f t="array" ref="L1301">+_FV(Table1[[#This Row],[Company]],"price")</f>
        <v>23.19</v>
      </c>
      <c r="M1301" s="18">
        <f>+Table1[[#This Row],[Last Price]]/Table1[[#This Row],[52 week high]]</f>
        <v>0.92316878980891726</v>
      </c>
      <c r="N1301" s="16" cm="1">
        <f t="array" ref="N1301">_FV(Table1[[#This Row],[Company]],"52 week high",TRUE)</f>
        <v>25.12</v>
      </c>
      <c r="O1301" s="16" cm="1">
        <f t="array" ref="O1301">_FV(Table1[[#This Row],[Company]],"52 week low",TRUE)</f>
        <v>13.63</v>
      </c>
      <c r="P1301" s="17" cm="1">
        <f t="array" ref="P1301">_FV(Table1[[#This Row],[Company]],"Beta")</f>
        <v>1.4772000000000001</v>
      </c>
      <c r="Q1301" s="65" t="s">
        <v>2032</v>
      </c>
      <c r="R1301" s="19" t="s">
        <v>26</v>
      </c>
    </row>
    <row r="1302" spans="2:18" ht="38.25" x14ac:dyDescent="0.25">
      <c r="B1302" s="5" t="s">
        <v>2058</v>
      </c>
      <c r="C1302" s="6" t="s">
        <v>2059</v>
      </c>
      <c r="D1302" s="6" t="e" vm="1300">
        <v>#VALUE!</v>
      </c>
      <c r="E1302" s="5" t="s">
        <v>64</v>
      </c>
      <c r="F1302" s="5" t="s">
        <v>65</v>
      </c>
      <c r="G1302" s="5" t="s">
        <v>66</v>
      </c>
      <c r="H1302" s="5" t="s">
        <v>67</v>
      </c>
      <c r="I1302" s="5">
        <v>541512</v>
      </c>
      <c r="J1302" s="5" t="s">
        <v>18</v>
      </c>
      <c r="K1302" s="7" cm="1">
        <f t="array" ref="K1302">_FV(Table1[[#This Row],[Company]],"Market cap",TRUE)</f>
        <v>1696968133</v>
      </c>
      <c r="L1302" s="14" cm="1">
        <f t="array" ref="L1302">+_FV(Table1[[#This Row],[Company]],"price")</f>
        <v>19.78</v>
      </c>
      <c r="M1302" s="18">
        <f>+Table1[[#This Row],[Last Price]]/Table1[[#This Row],[52 week high]]</f>
        <v>0.79120000000000001</v>
      </c>
      <c r="N1302" s="16" cm="1">
        <f t="array" ref="N1302">_FV(Table1[[#This Row],[Company]],"52 week high",TRUE)</f>
        <v>25</v>
      </c>
      <c r="O1302" s="16" cm="1">
        <f t="array" ref="O1302">_FV(Table1[[#This Row],[Company]],"52 week low",TRUE)</f>
        <v>11.9377</v>
      </c>
      <c r="P1302" s="17" cm="1">
        <f t="array" ref="P1302">_FV(Table1[[#This Row],[Company]],"Beta")</f>
        <v>0.60799999999999998</v>
      </c>
      <c r="Q1302" s="65" t="s">
        <v>2060</v>
      </c>
      <c r="R1302" s="19" t="s">
        <v>19</v>
      </c>
    </row>
    <row r="1303" spans="2:18" ht="38.25" x14ac:dyDescent="0.25">
      <c r="B1303" s="5" t="s">
        <v>2061</v>
      </c>
      <c r="C1303" s="6" t="s">
        <v>2062</v>
      </c>
      <c r="D1303" s="6" t="e" vm="1301">
        <v>#VALUE!</v>
      </c>
      <c r="E1303" s="5" t="s">
        <v>64</v>
      </c>
      <c r="F1303" s="5" t="s">
        <v>129</v>
      </c>
      <c r="G1303" s="5" t="s">
        <v>129</v>
      </c>
      <c r="H1303" s="5" t="s">
        <v>130</v>
      </c>
      <c r="I1303" s="5">
        <v>334413</v>
      </c>
      <c r="J1303" s="5" t="s">
        <v>18</v>
      </c>
      <c r="K1303" s="7" cm="1">
        <f t="array" ref="K1303">_FV(Table1[[#This Row],[Company]],"Market cap",TRUE)</f>
        <v>2152535742</v>
      </c>
      <c r="L1303" s="14" cm="1">
        <f t="array" ref="L1303">+_FV(Table1[[#This Row],[Company]],"price")</f>
        <v>27.945900000000002</v>
      </c>
      <c r="M1303" s="18">
        <f>+Table1[[#This Row],[Last Price]]/Table1[[#This Row],[52 week high]]</f>
        <v>0.62941216216216223</v>
      </c>
      <c r="N1303" s="16" cm="1">
        <f t="array" ref="N1303">_FV(Table1[[#This Row],[Company]],"52 week high",TRUE)</f>
        <v>44.4</v>
      </c>
      <c r="O1303" s="16" cm="1">
        <f t="array" ref="O1303">_FV(Table1[[#This Row],[Company]],"52 week low",TRUE)</f>
        <v>18.149999999999999</v>
      </c>
      <c r="P1303" s="17" cm="1">
        <f t="array" ref="P1303">_FV(Table1[[#This Row],[Company]],"Beta")</f>
        <v>1.2669999999999999</v>
      </c>
      <c r="Q1303" s="65" t="s">
        <v>2063</v>
      </c>
      <c r="R1303" s="19" t="s">
        <v>26</v>
      </c>
    </row>
    <row r="1304" spans="2:18" ht="38.25" x14ac:dyDescent="0.25">
      <c r="B1304" s="5" t="s">
        <v>2064</v>
      </c>
      <c r="C1304" s="6" t="s">
        <v>2065</v>
      </c>
      <c r="D1304" s="6" t="e" vm="1302">
        <v>#VALUE!</v>
      </c>
      <c r="E1304" s="5" t="s">
        <v>64</v>
      </c>
      <c r="F1304" s="5" t="s">
        <v>65</v>
      </c>
      <c r="G1304" s="5" t="s">
        <v>66</v>
      </c>
      <c r="H1304" s="5" t="s">
        <v>515</v>
      </c>
      <c r="I1304" s="5">
        <v>541519</v>
      </c>
      <c r="J1304" s="5" t="s">
        <v>18</v>
      </c>
      <c r="K1304" s="7" cm="1">
        <f t="array" ref="K1304">_FV(Table1[[#This Row],[Company]],"Market cap",TRUE)</f>
        <v>40077406800</v>
      </c>
      <c r="L1304" s="14" cm="1">
        <f t="array" ref="L1304">+_FV(Table1[[#This Row],[Company]],"price")</f>
        <v>51.3</v>
      </c>
      <c r="M1304" s="18">
        <f>+Table1[[#This Row],[Last Price]]/Table1[[#This Row],[52 week high]]</f>
        <v>0.71732199787460138</v>
      </c>
      <c r="N1304" s="16" cm="1">
        <f t="array" ref="N1304">_FV(Table1[[#This Row],[Company]],"52 week high",TRUE)</f>
        <v>71.516000000000005</v>
      </c>
      <c r="O1304" s="16" cm="1">
        <f t="array" ref="O1304">_FV(Table1[[#This Row],[Company]],"52 week low",TRUE)</f>
        <v>42.610100000000003</v>
      </c>
      <c r="P1304" s="17" cm="1">
        <f t="array" ref="P1304">_FV(Table1[[#This Row],[Company]],"Beta")</f>
        <v>1.1382000000000001</v>
      </c>
      <c r="Q1304" s="65" t="s">
        <v>2066</v>
      </c>
      <c r="R1304" s="19" t="s">
        <v>26</v>
      </c>
    </row>
    <row r="1305" spans="2:18" ht="51" x14ac:dyDescent="0.25">
      <c r="B1305" s="5" t="s">
        <v>2089</v>
      </c>
      <c r="C1305" s="6" t="s">
        <v>2090</v>
      </c>
      <c r="D1305" s="6" t="e" vm="1303">
        <v>#VALUE!</v>
      </c>
      <c r="E1305" s="5" t="s">
        <v>64</v>
      </c>
      <c r="F1305" s="5" t="s">
        <v>65</v>
      </c>
      <c r="G1305" s="5" t="s">
        <v>66</v>
      </c>
      <c r="H1305" s="5" t="s">
        <v>67</v>
      </c>
      <c r="I1305" s="5">
        <v>334614</v>
      </c>
      <c r="J1305" s="5" t="s">
        <v>18</v>
      </c>
      <c r="K1305" s="7" cm="1">
        <f t="array" ref="K1305">_FV(Table1[[#This Row],[Company]],"Market cap",TRUE)</f>
        <v>4701681343</v>
      </c>
      <c r="L1305" s="14" cm="1">
        <f t="array" ref="L1305">+_FV(Table1[[#This Row],[Company]],"price")</f>
        <v>16.329999999999998</v>
      </c>
      <c r="M1305" s="18">
        <f>+Table1[[#This Row],[Last Price]]/Table1[[#This Row],[52 week high]]</f>
        <v>0.68844856661045528</v>
      </c>
      <c r="N1305" s="16" cm="1">
        <f t="array" ref="N1305">_FV(Table1[[#This Row],[Company]],"52 week high",TRUE)</f>
        <v>23.72</v>
      </c>
      <c r="O1305" s="16" cm="1">
        <f t="array" ref="O1305">_FV(Table1[[#This Row],[Company]],"52 week low",TRUE)</f>
        <v>10.51</v>
      </c>
      <c r="P1305" s="17" cm="1">
        <f t="array" ref="P1305">_FV(Table1[[#This Row],[Company]],"Beta")</f>
        <v>1.6319999999999999</v>
      </c>
      <c r="Q1305" s="65" t="s">
        <v>2091</v>
      </c>
      <c r="R1305" s="19" t="s">
        <v>19</v>
      </c>
    </row>
    <row r="1306" spans="2:18" ht="38.25" x14ac:dyDescent="0.25">
      <c r="B1306" s="5" t="s">
        <v>2139</v>
      </c>
      <c r="C1306" s="6" t="s">
        <v>2140</v>
      </c>
      <c r="D1306" s="6" t="e" vm="1304">
        <v>#VALUE!</v>
      </c>
      <c r="E1306" s="5" t="s">
        <v>64</v>
      </c>
      <c r="F1306" s="5" t="s">
        <v>65</v>
      </c>
      <c r="G1306" s="5" t="s">
        <v>111</v>
      </c>
      <c r="H1306" s="5" t="s">
        <v>112</v>
      </c>
      <c r="I1306" s="5">
        <v>541690</v>
      </c>
      <c r="J1306" s="5" t="s">
        <v>18</v>
      </c>
      <c r="K1306" s="7" cm="1">
        <f t="array" ref="K1306">_FV(Table1[[#This Row],[Company]],"Market cap",TRUE)</f>
        <v>26458152667</v>
      </c>
      <c r="L1306" s="14" cm="1">
        <f t="array" ref="L1306">+_FV(Table1[[#This Row],[Company]],"price")</f>
        <v>334.81</v>
      </c>
      <c r="M1306" s="18">
        <f>+Table1[[#This Row],[Last Price]]/Table1[[#This Row],[52 week high]]</f>
        <v>0.93457083042568034</v>
      </c>
      <c r="N1306" s="16" cm="1">
        <f t="array" ref="N1306">_FV(Table1[[#This Row],[Company]],"52 week high",TRUE)</f>
        <v>358.25</v>
      </c>
      <c r="O1306" s="16" cm="1">
        <f t="array" ref="O1306">_FV(Table1[[#This Row],[Company]],"52 week low",TRUE)</f>
        <v>221.39</v>
      </c>
      <c r="P1306" s="17" cm="1">
        <f t="array" ref="P1306">_FV(Table1[[#This Row],[Company]],"Beta")</f>
        <v>1.3156000000000001</v>
      </c>
      <c r="Q1306" s="65" t="s">
        <v>2141</v>
      </c>
      <c r="R1306" s="19" t="s">
        <v>19</v>
      </c>
    </row>
    <row r="1307" spans="2:18" ht="38.25" x14ac:dyDescent="0.25">
      <c r="B1307" s="5" t="s">
        <v>2145</v>
      </c>
      <c r="C1307" s="6" t="s">
        <v>2146</v>
      </c>
      <c r="D1307" s="6" t="e" vm="1305">
        <v>#VALUE!</v>
      </c>
      <c r="E1307" s="5" t="s">
        <v>64</v>
      </c>
      <c r="F1307" s="5" t="s">
        <v>65</v>
      </c>
      <c r="G1307" s="5" t="s">
        <v>111</v>
      </c>
      <c r="H1307" s="5" t="s">
        <v>267</v>
      </c>
      <c r="I1307" s="5">
        <v>518210</v>
      </c>
      <c r="J1307" s="5" t="s">
        <v>18</v>
      </c>
      <c r="K1307" s="7" cm="1">
        <f t="array" ref="K1307">_FV(Table1[[#This Row],[Company]],"Market cap",TRUE)</f>
        <v>4975634000</v>
      </c>
      <c r="L1307" s="14" cm="1">
        <f t="array" ref="L1307">+_FV(Table1[[#This Row],[Company]],"price")</f>
        <v>24.11</v>
      </c>
      <c r="M1307" s="18">
        <f>+Table1[[#This Row],[Last Price]]/Table1[[#This Row],[52 week high]]</f>
        <v>0.4981404958677686</v>
      </c>
      <c r="N1307" s="16" cm="1">
        <f t="array" ref="N1307">_FV(Table1[[#This Row],[Company]],"52 week high",TRUE)</f>
        <v>48.4</v>
      </c>
      <c r="O1307" s="16" cm="1">
        <f t="array" ref="O1307">_FV(Table1[[#This Row],[Company]],"52 week low",TRUE)</f>
        <v>8.4075000000000006</v>
      </c>
      <c r="P1307" s="17" cm="1">
        <f t="array" ref="P1307">_FV(Table1[[#This Row],[Company]],"Beta")</f>
        <v>0.70699999999999996</v>
      </c>
      <c r="Q1307" s="65" t="s">
        <v>2147</v>
      </c>
      <c r="R1307" s="19" t="s">
        <v>37</v>
      </c>
    </row>
    <row r="1308" spans="2:18" ht="38.25" x14ac:dyDescent="0.25">
      <c r="B1308" s="5" t="s">
        <v>2165</v>
      </c>
      <c r="C1308" s="6" t="s">
        <v>2166</v>
      </c>
      <c r="D1308" s="6" t="e" vm="1306">
        <v>#VALUE!</v>
      </c>
      <c r="E1308" s="5" t="s">
        <v>64</v>
      </c>
      <c r="F1308" s="5" t="s">
        <v>65</v>
      </c>
      <c r="G1308" s="5" t="s">
        <v>111</v>
      </c>
      <c r="H1308" s="5" t="s">
        <v>225</v>
      </c>
      <c r="I1308" s="5">
        <v>541513</v>
      </c>
      <c r="J1308" s="5" t="s">
        <v>18</v>
      </c>
      <c r="K1308" s="7" cm="1">
        <f t="array" ref="K1308">_FV(Table1[[#This Row],[Company]],"Market cap",TRUE)</f>
        <v>8606716666</v>
      </c>
      <c r="L1308" s="14" cm="1">
        <f t="array" ref="L1308">+_FV(Table1[[#This Row],[Company]],"price")</f>
        <v>46.965000000000003</v>
      </c>
      <c r="M1308" s="18">
        <f>+Table1[[#This Row],[Last Price]]/Table1[[#This Row],[52 week high]]</f>
        <v>0.93444090728213303</v>
      </c>
      <c r="N1308" s="16" cm="1">
        <f t="array" ref="N1308">_FV(Table1[[#This Row],[Company]],"52 week high",TRUE)</f>
        <v>50.26</v>
      </c>
      <c r="O1308" s="16" cm="1">
        <f t="array" ref="O1308">_FV(Table1[[#This Row],[Company]],"52 week low",TRUE)</f>
        <v>37.68</v>
      </c>
      <c r="P1308" s="17" cm="1">
        <f t="array" ref="P1308">_FV(Table1[[#This Row],[Company]],"Beta")</f>
        <v>1.2278</v>
      </c>
      <c r="Q1308" s="65" t="s">
        <v>2167</v>
      </c>
      <c r="R1308" s="19" t="s">
        <v>19</v>
      </c>
    </row>
    <row r="1309" spans="2:18" ht="25.5" x14ac:dyDescent="0.25">
      <c r="B1309" s="5" t="s">
        <v>2195</v>
      </c>
      <c r="C1309" s="6" t="s">
        <v>2196</v>
      </c>
      <c r="D1309" s="6" t="e" vm="1307">
        <v>#VALUE!</v>
      </c>
      <c r="E1309" s="5" t="s">
        <v>64</v>
      </c>
      <c r="F1309" s="5" t="s">
        <v>65</v>
      </c>
      <c r="G1309" s="5" t="s">
        <v>66</v>
      </c>
      <c r="H1309" s="5" t="s">
        <v>515</v>
      </c>
      <c r="I1309" s="5">
        <v>511210</v>
      </c>
      <c r="J1309" s="5" t="s">
        <v>18</v>
      </c>
      <c r="K1309" s="7" cm="1">
        <f t="array" ref="K1309">_FV(Table1[[#This Row],[Company]],"Market cap",TRUE)</f>
        <v>7368234000</v>
      </c>
      <c r="L1309" s="14" cm="1">
        <f t="array" ref="L1309">+_FV(Table1[[#This Row],[Company]],"price")</f>
        <v>49.22</v>
      </c>
      <c r="M1309" s="18">
        <f>+Table1[[#This Row],[Last Price]]/Table1[[#This Row],[52 week high]]</f>
        <v>0.60885700148441357</v>
      </c>
      <c r="N1309" s="16" cm="1">
        <f t="array" ref="N1309">_FV(Table1[[#This Row],[Company]],"52 week high",TRUE)</f>
        <v>80.84</v>
      </c>
      <c r="O1309" s="16" cm="1">
        <f t="array" ref="O1309">_FV(Table1[[#This Row],[Company]],"52 week low",TRUE)</f>
        <v>30.74</v>
      </c>
      <c r="P1309" s="17" cm="1">
        <f t="array" ref="P1309">_FV(Table1[[#This Row],[Company]],"Beta")</f>
        <v>2.5590000000000002</v>
      </c>
      <c r="Q1309" s="65" t="s">
        <v>2197</v>
      </c>
      <c r="R1309" s="19" t="s">
        <v>19</v>
      </c>
    </row>
    <row r="1310" spans="2:18" ht="38.25" x14ac:dyDescent="0.25">
      <c r="B1310" s="5" t="s">
        <v>2204</v>
      </c>
      <c r="C1310" s="6" t="s">
        <v>2205</v>
      </c>
      <c r="D1310" s="6" t="e" vm="1308">
        <v>#VALUE!</v>
      </c>
      <c r="E1310" s="5" t="s">
        <v>64</v>
      </c>
      <c r="F1310" s="5" t="s">
        <v>65</v>
      </c>
      <c r="G1310" s="5" t="s">
        <v>111</v>
      </c>
      <c r="H1310" s="5" t="s">
        <v>225</v>
      </c>
      <c r="I1310" s="5">
        <v>522320</v>
      </c>
      <c r="J1310" s="5" t="s">
        <v>18</v>
      </c>
      <c r="K1310" s="7" cm="1">
        <f t="array" ref="K1310">_FV(Table1[[#This Row],[Company]],"Market cap",TRUE)</f>
        <v>29949636912</v>
      </c>
      <c r="L1310" s="14" cm="1">
        <f t="array" ref="L1310">+_FV(Table1[[#This Row],[Company]],"price")</f>
        <v>110.76</v>
      </c>
      <c r="M1310" s="18">
        <f>+Table1[[#This Row],[Last Price]]/Table1[[#This Row],[52 week high]]</f>
        <v>0.72396888685534999</v>
      </c>
      <c r="N1310" s="16" cm="1">
        <f t="array" ref="N1310">_FV(Table1[[#This Row],[Company]],"52 week high",TRUE)</f>
        <v>152.99</v>
      </c>
      <c r="O1310" s="16" cm="1">
        <f t="array" ref="O1310">_FV(Table1[[#This Row],[Company]],"52 week low",TRUE)</f>
        <v>92.27</v>
      </c>
      <c r="P1310" s="17" cm="1">
        <f t="array" ref="P1310">_FV(Table1[[#This Row],[Company]],"Beta")</f>
        <v>0.99670000000000003</v>
      </c>
      <c r="Q1310" s="65" t="s">
        <v>2206</v>
      </c>
      <c r="R1310" s="19" t="s">
        <v>26</v>
      </c>
    </row>
    <row r="1311" spans="2:18" ht="38.25" x14ac:dyDescent="0.25">
      <c r="B1311" s="5" t="s">
        <v>2210</v>
      </c>
      <c r="C1311" s="6" t="s">
        <v>2211</v>
      </c>
      <c r="D1311" s="6" t="e" vm="1309">
        <v>#VALUE!</v>
      </c>
      <c r="E1311" s="5" t="s">
        <v>64</v>
      </c>
      <c r="F1311" s="5" t="s">
        <v>129</v>
      </c>
      <c r="G1311" s="5" t="s">
        <v>129</v>
      </c>
      <c r="H1311" s="5" t="s">
        <v>204</v>
      </c>
      <c r="I1311" s="5">
        <v>334413</v>
      </c>
      <c r="J1311" s="5" t="s">
        <v>18</v>
      </c>
      <c r="K1311" s="7" cm="1">
        <f t="array" ref="K1311">_FV(Table1[[#This Row],[Company]],"Market cap",TRUE)</f>
        <v>31360775055</v>
      </c>
      <c r="L1311" s="14" cm="1">
        <f t="array" ref="L1311">+_FV(Table1[[#This Row],[Company]],"price")</f>
        <v>57.534999999999997</v>
      </c>
      <c r="M1311" s="18">
        <f>+Table1[[#This Row],[Last Price]]/Table1[[#This Row],[52 week high]]</f>
        <v>0.72380173606742992</v>
      </c>
      <c r="N1311" s="16" cm="1">
        <f t="array" ref="N1311">_FV(Table1[[#This Row],[Company]],"52 week high",TRUE)</f>
        <v>79.489999999999995</v>
      </c>
      <c r="O1311" s="16" cm="1">
        <f t="array" ref="O1311">_FV(Table1[[#This Row],[Company]],"52 week low",TRUE)</f>
        <v>36.81</v>
      </c>
      <c r="P1311" s="17" cm="1">
        <f t="array" ref="P1311">_FV(Table1[[#This Row],[Company]],"Beta")</f>
        <v>1.9570000000000001</v>
      </c>
      <c r="Q1311" s="65" t="s">
        <v>2212</v>
      </c>
      <c r="R1311" s="19" t="s">
        <v>37</v>
      </c>
    </row>
    <row r="1312" spans="2:18" ht="25.5" x14ac:dyDescent="0.25">
      <c r="B1312" s="5" t="s">
        <v>2213</v>
      </c>
      <c r="C1312" s="6" t="s">
        <v>2214</v>
      </c>
      <c r="D1312" s="6" t="e" vm="1310">
        <v>#VALUE!</v>
      </c>
      <c r="E1312" s="5" t="s">
        <v>64</v>
      </c>
      <c r="F1312" s="5" t="s">
        <v>65</v>
      </c>
      <c r="G1312" s="5" t="s">
        <v>111</v>
      </c>
      <c r="H1312" s="5" t="s">
        <v>112</v>
      </c>
      <c r="I1312" s="5">
        <v>541511</v>
      </c>
      <c r="J1312" s="5" t="s">
        <v>18</v>
      </c>
      <c r="K1312" s="7" cm="1">
        <f t="array" ref="K1312">_FV(Table1[[#This Row],[Company]],"Market cap",TRUE)</f>
        <v>6701730475</v>
      </c>
      <c r="L1312" s="14" cm="1">
        <f t="array" ref="L1312">+_FV(Table1[[#This Row],[Company]],"price")</f>
        <v>159.965</v>
      </c>
      <c r="M1312" s="18">
        <f>+Table1[[#This Row],[Last Price]]/Table1[[#This Row],[52 week high]]</f>
        <v>0.55808882531486592</v>
      </c>
      <c r="N1312" s="16" cm="1">
        <f t="array" ref="N1312">_FV(Table1[[#This Row],[Company]],"52 week high",TRUE)</f>
        <v>286.63</v>
      </c>
      <c r="O1312" s="16" cm="1">
        <f t="array" ref="O1312">_FV(Table1[[#This Row],[Company]],"52 week low",TRUE)</f>
        <v>151.63</v>
      </c>
      <c r="P1312" s="17" cm="1">
        <f t="array" ref="P1312">_FV(Table1[[#This Row],[Company]],"Beta")</f>
        <v>1.3931</v>
      </c>
      <c r="Q1312" s="65" t="s">
        <v>2215</v>
      </c>
      <c r="R1312" s="19" t="s">
        <v>37</v>
      </c>
    </row>
    <row r="1313" spans="2:18" ht="38.25" x14ac:dyDescent="0.25">
      <c r="B1313" s="5" t="s">
        <v>2222</v>
      </c>
      <c r="C1313" s="6" t="s">
        <v>2223</v>
      </c>
      <c r="D1313" s="6" t="e" vm="1311">
        <v>#VALUE!</v>
      </c>
      <c r="E1313" s="5" t="s">
        <v>64</v>
      </c>
      <c r="F1313" s="5" t="s">
        <v>65</v>
      </c>
      <c r="G1313" s="5" t="s">
        <v>111</v>
      </c>
      <c r="H1313" s="5" t="s">
        <v>267</v>
      </c>
      <c r="I1313" s="5">
        <v>541511</v>
      </c>
      <c r="J1313" s="5" t="s">
        <v>18</v>
      </c>
      <c r="K1313" s="7" cm="1">
        <f t="array" ref="K1313">_FV(Table1[[#This Row],[Company]],"Market cap",TRUE)</f>
        <v>12657091879</v>
      </c>
      <c r="L1313" s="14" cm="1">
        <f t="array" ref="L1313">+_FV(Table1[[#This Row],[Company]],"price")</f>
        <v>81.459999999999994</v>
      </c>
      <c r="M1313" s="18">
        <f>+Table1[[#This Row],[Last Price]]/Table1[[#This Row],[52 week high]]</f>
        <v>0.92232789855072461</v>
      </c>
      <c r="N1313" s="16" cm="1">
        <f t="array" ref="N1313">_FV(Table1[[#This Row],[Company]],"52 week high",TRUE)</f>
        <v>88.32</v>
      </c>
      <c r="O1313" s="16" cm="1">
        <f t="array" ref="O1313">_FV(Table1[[#This Row],[Company]],"52 week low",TRUE)</f>
        <v>64.650000000000006</v>
      </c>
      <c r="P1313" s="17" cm="1">
        <f t="array" ref="P1313">_FV(Table1[[#This Row],[Company]],"Beta")</f>
        <v>0.92569999999999997</v>
      </c>
      <c r="Q1313" s="65" t="s">
        <v>2224</v>
      </c>
      <c r="R1313" s="19" t="s">
        <v>19</v>
      </c>
    </row>
    <row r="1314" spans="2:18" ht="38.25" x14ac:dyDescent="0.25">
      <c r="B1314" s="5" t="s">
        <v>2263</v>
      </c>
      <c r="C1314" s="6" t="s">
        <v>2264</v>
      </c>
      <c r="D1314" s="6" t="e" vm="1312">
        <v>#VALUE!</v>
      </c>
      <c r="E1314" s="5" t="s">
        <v>64</v>
      </c>
      <c r="F1314" s="5" t="s">
        <v>65</v>
      </c>
      <c r="G1314" s="5" t="s">
        <v>111</v>
      </c>
      <c r="H1314" s="5" t="s">
        <v>112</v>
      </c>
      <c r="I1314" s="5">
        <v>525990</v>
      </c>
      <c r="J1314" s="5" t="s">
        <v>18</v>
      </c>
      <c r="K1314" s="7" cm="1">
        <f t="array" ref="K1314">_FV(Table1[[#This Row],[Company]],"Market cap",TRUE)</f>
        <v>924987750</v>
      </c>
      <c r="L1314" s="14" cm="1">
        <f t="array" ref="L1314">+_FV(Table1[[#This Row],[Company]],"price")</f>
        <v>12.5</v>
      </c>
      <c r="M1314" s="18">
        <f>+Table1[[#This Row],[Last Price]]/Table1[[#This Row],[52 week high]]</f>
        <v>0.45754026354319177</v>
      </c>
      <c r="N1314" s="16" cm="1">
        <f t="array" ref="N1314">_FV(Table1[[#This Row],[Company]],"52 week high",TRUE)</f>
        <v>27.32</v>
      </c>
      <c r="O1314" s="16" cm="1">
        <f t="array" ref="O1314">_FV(Table1[[#This Row],[Company]],"52 week low",TRUE)</f>
        <v>9.0850000000000009</v>
      </c>
      <c r="P1314" s="17" cm="1">
        <f t="array" ref="P1314">_FV(Table1[[#This Row],[Company]],"Beta")</f>
        <v>0.82640000000000002</v>
      </c>
      <c r="Q1314" s="65" t="s">
        <v>2265</v>
      </c>
      <c r="R1314" s="19" t="s">
        <v>19</v>
      </c>
    </row>
    <row r="1315" spans="2:18" ht="38.25" x14ac:dyDescent="0.25">
      <c r="B1315" s="5" t="s">
        <v>2275</v>
      </c>
      <c r="C1315" s="6" t="s">
        <v>2276</v>
      </c>
      <c r="D1315" s="6" t="e" vm="1313">
        <v>#VALUE!</v>
      </c>
      <c r="E1315" s="5" t="s">
        <v>64</v>
      </c>
      <c r="F1315" s="5" t="s">
        <v>65</v>
      </c>
      <c r="G1315" s="5" t="s">
        <v>66</v>
      </c>
      <c r="H1315" s="5" t="s">
        <v>67</v>
      </c>
      <c r="I1315" s="5">
        <v>511210</v>
      </c>
      <c r="J1315" s="5" t="s">
        <v>18</v>
      </c>
      <c r="K1315" s="7" cm="1">
        <f t="array" ref="K1315">_FV(Table1[[#This Row],[Company]],"Market cap",TRUE)</f>
        <v>5905730306</v>
      </c>
      <c r="L1315" s="14" cm="1">
        <f t="array" ref="L1315">+_FV(Table1[[#This Row],[Company]],"price")</f>
        <v>72.13</v>
      </c>
      <c r="M1315" s="18">
        <f>+Table1[[#This Row],[Last Price]]/Table1[[#This Row],[52 week high]]</f>
        <v>0.69954417612258746</v>
      </c>
      <c r="N1315" s="16" cm="1">
        <f t="array" ref="N1315">_FV(Table1[[#This Row],[Company]],"52 week high",TRUE)</f>
        <v>103.11</v>
      </c>
      <c r="O1315" s="16" cm="1">
        <f t="array" ref="O1315">_FV(Table1[[#This Row],[Company]],"52 week low",TRUE)</f>
        <v>52.08</v>
      </c>
      <c r="P1315" s="17" cm="1">
        <f t="array" ref="P1315">_FV(Table1[[#This Row],[Company]],"Beta")</f>
        <v>1.2245999999999999</v>
      </c>
      <c r="Q1315" s="65" t="s">
        <v>2277</v>
      </c>
      <c r="R1315" s="19" t="s">
        <v>19</v>
      </c>
    </row>
    <row r="1316" spans="2:18" ht="38.25" x14ac:dyDescent="0.25">
      <c r="B1316" s="5" t="s">
        <v>2303</v>
      </c>
      <c r="C1316" s="6" t="s">
        <v>2304</v>
      </c>
      <c r="D1316" s="6" t="e" vm="1314">
        <v>#VALUE!</v>
      </c>
      <c r="E1316" s="5" t="s">
        <v>64</v>
      </c>
      <c r="F1316" s="5" t="s">
        <v>186</v>
      </c>
      <c r="G1316" s="5" t="s">
        <v>187</v>
      </c>
      <c r="H1316" s="5" t="s">
        <v>187</v>
      </c>
      <c r="I1316" s="5">
        <v>335921</v>
      </c>
      <c r="J1316" s="5" t="s">
        <v>18</v>
      </c>
      <c r="K1316" s="7" cm="1">
        <f t="array" ref="K1316">_FV(Table1[[#This Row],[Company]],"Market cap",TRUE)</f>
        <v>1505104610</v>
      </c>
      <c r="L1316" s="14" cm="1">
        <f t="array" ref="L1316">+_FV(Table1[[#This Row],[Company]],"price")</f>
        <v>14.275</v>
      </c>
      <c r="M1316" s="18">
        <f>+Table1[[#This Row],[Last Price]]/Table1[[#This Row],[52 week high]]</f>
        <v>0.90348101265822778</v>
      </c>
      <c r="N1316" s="16" cm="1">
        <f t="array" ref="N1316">_FV(Table1[[#This Row],[Company]],"52 week high",TRUE)</f>
        <v>15.8</v>
      </c>
      <c r="O1316" s="16" cm="1">
        <f t="array" ref="O1316">_FV(Table1[[#This Row],[Company]],"52 week low",TRUE)</f>
        <v>8.25</v>
      </c>
      <c r="P1316" s="17" cm="1">
        <f t="array" ref="P1316">_FV(Table1[[#This Row],[Company]],"Beta")</f>
        <v>0.96240000000000003</v>
      </c>
      <c r="Q1316" s="65" t="s">
        <v>2305</v>
      </c>
      <c r="R1316" s="19" t="s">
        <v>26</v>
      </c>
    </row>
    <row r="1317" spans="2:18" ht="38.25" x14ac:dyDescent="0.25">
      <c r="B1317" s="5" t="s">
        <v>2312</v>
      </c>
      <c r="C1317" s="6" t="s">
        <v>2313</v>
      </c>
      <c r="D1317" s="6" t="e" vm="1315">
        <v>#VALUE!</v>
      </c>
      <c r="E1317" s="5" t="s">
        <v>64</v>
      </c>
      <c r="F1317" s="5" t="s">
        <v>65</v>
      </c>
      <c r="G1317" s="5" t="s">
        <v>66</v>
      </c>
      <c r="H1317" s="5" t="s">
        <v>67</v>
      </c>
      <c r="I1317" s="5">
        <v>541511</v>
      </c>
      <c r="J1317" s="5" t="s">
        <v>18</v>
      </c>
      <c r="K1317" s="7" cm="1">
        <f t="array" ref="K1317">_FV(Table1[[#This Row],[Company]],"Market cap",TRUE)</f>
        <v>5865547681</v>
      </c>
      <c r="L1317" s="14" cm="1">
        <f t="array" ref="L1317">+_FV(Table1[[#This Row],[Company]],"price")</f>
        <v>31.204999999999998</v>
      </c>
      <c r="M1317" s="18">
        <f>+Table1[[#This Row],[Last Price]]/Table1[[#This Row],[52 week high]]</f>
        <v>0.37542107795957647</v>
      </c>
      <c r="N1317" s="16" cm="1">
        <f t="array" ref="N1317">_FV(Table1[[#This Row],[Company]],"52 week high",TRUE)</f>
        <v>83.12</v>
      </c>
      <c r="O1317" s="16" cm="1">
        <f t="array" ref="O1317">_FV(Table1[[#This Row],[Company]],"52 week low",TRUE)</f>
        <v>21.5</v>
      </c>
      <c r="P1317" s="17" cm="1">
        <f t="array" ref="P1317">_FV(Table1[[#This Row],[Company]],"Beta")</f>
        <v>2.6339999999999999</v>
      </c>
      <c r="Q1317" s="65" t="s">
        <v>2314</v>
      </c>
      <c r="R1317" s="19" t="s">
        <v>19</v>
      </c>
    </row>
    <row r="1318" spans="2:18" ht="38.25" x14ac:dyDescent="0.25">
      <c r="B1318" s="5" t="s">
        <v>2378</v>
      </c>
      <c r="C1318" s="6" t="s">
        <v>2379</v>
      </c>
      <c r="D1318" s="6" t="e" vm="1316">
        <v>#VALUE!</v>
      </c>
      <c r="E1318" s="5" t="s">
        <v>64</v>
      </c>
      <c r="F1318" s="5" t="s">
        <v>186</v>
      </c>
      <c r="G1318" s="5" t="s">
        <v>519</v>
      </c>
      <c r="H1318" s="5" t="s">
        <v>519</v>
      </c>
      <c r="I1318" s="5">
        <v>518210</v>
      </c>
      <c r="J1318" s="5" t="s">
        <v>18</v>
      </c>
      <c r="K1318" s="7" cm="1">
        <f t="array" ref="K1318">_FV(Table1[[#This Row],[Company]],"Market cap",TRUE)</f>
        <v>20566753765</v>
      </c>
      <c r="L1318" s="14" cm="1">
        <f t="array" ref="L1318">+_FV(Table1[[#This Row],[Company]],"price")</f>
        <v>16.045000000000002</v>
      </c>
      <c r="M1318" s="18">
        <f>+Table1[[#This Row],[Last Price]]/Table1[[#This Row],[52 week high]]</f>
        <v>0.90343468468468469</v>
      </c>
      <c r="N1318" s="16" cm="1">
        <f t="array" ref="N1318">_FV(Table1[[#This Row],[Company]],"52 week high",TRUE)</f>
        <v>17.760000000000002</v>
      </c>
      <c r="O1318" s="16" cm="1">
        <f t="array" ref="O1318">_FV(Table1[[#This Row],[Company]],"52 week low",TRUE)</f>
        <v>11.9</v>
      </c>
      <c r="P1318" s="17" cm="1">
        <f t="array" ref="P1318">_FV(Table1[[#This Row],[Company]],"Beta")</f>
        <v>1.2025999999999999</v>
      </c>
      <c r="Q1318" s="65" t="s">
        <v>2380</v>
      </c>
      <c r="R1318" s="19" t="s">
        <v>19</v>
      </c>
    </row>
    <row r="1319" spans="2:18" ht="38.25" x14ac:dyDescent="0.25">
      <c r="B1319" s="5" t="s">
        <v>2423</v>
      </c>
      <c r="C1319" s="6" t="s">
        <v>2424</v>
      </c>
      <c r="D1319" s="6" t="e" vm="1317">
        <v>#VALUE!</v>
      </c>
      <c r="E1319" s="5" t="s">
        <v>64</v>
      </c>
      <c r="F1319" s="5" t="s">
        <v>186</v>
      </c>
      <c r="G1319" s="5" t="s">
        <v>519</v>
      </c>
      <c r="H1319" s="5" t="s">
        <v>519</v>
      </c>
      <c r="I1319" s="5">
        <v>334111</v>
      </c>
      <c r="J1319" s="5" t="s">
        <v>18</v>
      </c>
      <c r="K1319" s="7" cm="1">
        <f t="array" ref="K1319">_FV(Table1[[#This Row],[Company]],"Market cap",TRUE)</f>
        <v>28369281433</v>
      </c>
      <c r="L1319" s="14" cm="1">
        <f t="array" ref="L1319">+_FV(Table1[[#This Row],[Company]],"price")</f>
        <v>28.885000000000002</v>
      </c>
      <c r="M1319" s="18">
        <f>+Table1[[#This Row],[Last Price]]/Table1[[#This Row],[52 week high]]</f>
        <v>0.69652761032071386</v>
      </c>
      <c r="N1319" s="16" cm="1">
        <f t="array" ref="N1319">_FV(Table1[[#This Row],[Company]],"52 week high",TRUE)</f>
        <v>41.47</v>
      </c>
      <c r="O1319" s="16" cm="1">
        <f t="array" ref="O1319">_FV(Table1[[#This Row],[Company]],"52 week low",TRUE)</f>
        <v>24.074999999999999</v>
      </c>
      <c r="P1319" s="17" cm="1">
        <f t="array" ref="P1319">_FV(Table1[[#This Row],[Company]],"Beta")</f>
        <v>1.0277000000000001</v>
      </c>
      <c r="Q1319" s="65" t="s">
        <v>2425</v>
      </c>
      <c r="R1319" s="19" t="s">
        <v>26</v>
      </c>
    </row>
    <row r="1320" spans="2:18" ht="38.25" x14ac:dyDescent="0.25">
      <c r="B1320" s="5" t="s">
        <v>2432</v>
      </c>
      <c r="C1320" s="6" t="s">
        <v>2433</v>
      </c>
      <c r="D1320" s="6" t="e" vm="1318">
        <v>#VALUE!</v>
      </c>
      <c r="E1320" s="5" t="s">
        <v>64</v>
      </c>
      <c r="F1320" s="5" t="s">
        <v>65</v>
      </c>
      <c r="G1320" s="5" t="s">
        <v>66</v>
      </c>
      <c r="H1320" s="5" t="s">
        <v>67</v>
      </c>
      <c r="I1320" s="5">
        <v>511210</v>
      </c>
      <c r="J1320" s="5" t="s">
        <v>18</v>
      </c>
      <c r="K1320" s="7" cm="1">
        <f t="array" ref="K1320">_FV(Table1[[#This Row],[Company]],"Market cap",TRUE)</f>
        <v>17086674832</v>
      </c>
      <c r="L1320" s="14" cm="1">
        <f t="array" ref="L1320">+_FV(Table1[[#This Row],[Company]],"price")</f>
        <v>351.75</v>
      </c>
      <c r="M1320" s="18">
        <f>+Table1[[#This Row],[Last Price]]/Table1[[#This Row],[52 week high]]</f>
        <v>0.59001627052686323</v>
      </c>
      <c r="N1320" s="16" cm="1">
        <f t="array" ref="N1320">_FV(Table1[[#This Row],[Company]],"52 week high",TRUE)</f>
        <v>596.16999999999996</v>
      </c>
      <c r="O1320" s="16" cm="1">
        <f t="array" ref="O1320">_FV(Table1[[#This Row],[Company]],"52 week low",TRUE)</f>
        <v>245.03</v>
      </c>
      <c r="P1320" s="17" cm="1">
        <f t="array" ref="P1320">_FV(Table1[[#This Row],[Company]],"Beta")</f>
        <v>1.5964</v>
      </c>
      <c r="Q1320" s="65" t="s">
        <v>2434</v>
      </c>
      <c r="R1320" s="19" t="s">
        <v>19</v>
      </c>
    </row>
    <row r="1321" spans="2:18" ht="25.5" x14ac:dyDescent="0.25">
      <c r="B1321" s="5" t="s">
        <v>2456</v>
      </c>
      <c r="C1321" s="6" t="s">
        <v>2457</v>
      </c>
      <c r="D1321" s="6" t="e" vm="1319">
        <v>#VALUE!</v>
      </c>
      <c r="E1321" s="5" t="s">
        <v>64</v>
      </c>
      <c r="F1321" s="5" t="s">
        <v>65</v>
      </c>
      <c r="G1321" s="5" t="s">
        <v>111</v>
      </c>
      <c r="H1321" s="5" t="s">
        <v>225</v>
      </c>
      <c r="I1321" s="5">
        <v>522320</v>
      </c>
      <c r="J1321" s="5" t="s">
        <v>18</v>
      </c>
      <c r="K1321" s="7" cm="1">
        <f t="array" ref="K1321">_FV(Table1[[#This Row],[Company]],"Market cap",TRUE)</f>
        <v>955222409</v>
      </c>
      <c r="L1321" s="14" cm="1">
        <f t="array" ref="L1321">+_FV(Table1[[#This Row],[Company]],"price")</f>
        <v>28.754999999999999</v>
      </c>
      <c r="M1321" s="18">
        <f>+Table1[[#This Row],[Last Price]]/Table1[[#This Row],[52 week high]]</f>
        <v>0.9502643754130865</v>
      </c>
      <c r="N1321" s="16" cm="1">
        <f t="array" ref="N1321">_FV(Table1[[#This Row],[Company]],"52 week high",TRUE)</f>
        <v>30.26</v>
      </c>
      <c r="O1321" s="16" cm="1">
        <f t="array" ref="O1321">_FV(Table1[[#This Row],[Company]],"52 week low",TRUE)</f>
        <v>18.59</v>
      </c>
      <c r="P1321" s="17" cm="1">
        <f t="array" ref="P1321">_FV(Table1[[#This Row],[Company]],"Beta")</f>
        <v>1.3698999999999999</v>
      </c>
      <c r="Q1321" s="65" t="s">
        <v>2458</v>
      </c>
      <c r="R1321" s="19" t="s">
        <v>19</v>
      </c>
    </row>
    <row r="1322" spans="2:18" ht="25.5" x14ac:dyDescent="0.25">
      <c r="B1322" s="5" t="s">
        <v>2501</v>
      </c>
      <c r="C1322" s="6" t="s">
        <v>2502</v>
      </c>
      <c r="D1322" s="6" t="e" vm="1320">
        <v>#VALUE!</v>
      </c>
      <c r="E1322" s="5" t="s">
        <v>64</v>
      </c>
      <c r="F1322" s="5" t="s">
        <v>129</v>
      </c>
      <c r="G1322" s="5" t="s">
        <v>129</v>
      </c>
      <c r="H1322" s="5" t="s">
        <v>204</v>
      </c>
      <c r="I1322" s="5">
        <v>334419</v>
      </c>
      <c r="J1322" s="5" t="s">
        <v>18</v>
      </c>
      <c r="K1322" s="7" cm="1">
        <f t="array" ref="K1322">_FV(Table1[[#This Row],[Company]],"Market cap",TRUE)</f>
        <v>3240929900</v>
      </c>
      <c r="L1322" s="14" cm="1">
        <f t="array" ref="L1322">+_FV(Table1[[#This Row],[Company]],"price")</f>
        <v>125.06</v>
      </c>
      <c r="M1322" s="18">
        <f>+Table1[[#This Row],[Last Price]]/Table1[[#This Row],[52 week high]]</f>
        <v>0.90926275992438566</v>
      </c>
      <c r="N1322" s="16" cm="1">
        <f t="array" ref="N1322">_FV(Table1[[#This Row],[Company]],"52 week high",TRUE)</f>
        <v>137.54</v>
      </c>
      <c r="O1322" s="16" cm="1">
        <f t="array" ref="O1322">_FV(Table1[[#This Row],[Company]],"52 week low",TRUE)</f>
        <v>39.74</v>
      </c>
      <c r="P1322" s="17" cm="1">
        <f t="array" ref="P1322">_FV(Table1[[#This Row],[Company]],"Beta")</f>
        <v>2.3597000000000001</v>
      </c>
      <c r="Q1322" s="65" t="s">
        <v>2503</v>
      </c>
      <c r="R1322" s="19" t="s">
        <v>19</v>
      </c>
    </row>
    <row r="1323" spans="2:18" ht="38.25" x14ac:dyDescent="0.25">
      <c r="B1323" s="5" t="s">
        <v>2510</v>
      </c>
      <c r="C1323" s="6" t="s">
        <v>2511</v>
      </c>
      <c r="D1323" s="6" t="e" vm="1321">
        <v>#VALUE!</v>
      </c>
      <c r="E1323" s="5" t="s">
        <v>64</v>
      </c>
      <c r="F1323" s="5" t="s">
        <v>129</v>
      </c>
      <c r="G1323" s="5" t="s">
        <v>129</v>
      </c>
      <c r="H1323" s="5" t="s">
        <v>204</v>
      </c>
      <c r="I1323" s="5">
        <v>334413</v>
      </c>
      <c r="J1323" s="5" t="s">
        <v>18</v>
      </c>
      <c r="K1323" s="7" cm="1">
        <f t="array" ref="K1323">_FV(Table1[[#This Row],[Company]],"Market cap",TRUE)</f>
        <v>1127716233</v>
      </c>
      <c r="L1323" s="14" cm="1">
        <f t="array" ref="L1323">+_FV(Table1[[#This Row],[Company]],"price")</f>
        <v>7.5949999999999998</v>
      </c>
      <c r="M1323" s="18">
        <f>+Table1[[#This Row],[Last Price]]/Table1[[#This Row],[52 week high]]</f>
        <v>0.81404072883172562</v>
      </c>
      <c r="N1323" s="16" cm="1">
        <f t="array" ref="N1323">_FV(Table1[[#This Row],[Company]],"52 week high",TRUE)</f>
        <v>9.33</v>
      </c>
      <c r="O1323" s="16" cm="1">
        <f t="array" ref="O1323">_FV(Table1[[#This Row],[Company]],"52 week low",TRUE)</f>
        <v>5.07</v>
      </c>
      <c r="P1323" s="17" cm="1">
        <f t="array" ref="P1323">_FV(Table1[[#This Row],[Company]],"Beta")</f>
        <v>1.556</v>
      </c>
      <c r="Q1323" s="65" t="s">
        <v>2512</v>
      </c>
      <c r="R1323" s="19" t="s">
        <v>19</v>
      </c>
    </row>
    <row r="1324" spans="2:18" ht="25.5" x14ac:dyDescent="0.25">
      <c r="B1324" s="5" t="s">
        <v>2513</v>
      </c>
      <c r="C1324" s="6" t="s">
        <v>2514</v>
      </c>
      <c r="D1324" s="6" t="e" vm="1322">
        <v>#VALUE!</v>
      </c>
      <c r="E1324" s="5" t="s">
        <v>64</v>
      </c>
      <c r="F1324" s="5" t="s">
        <v>186</v>
      </c>
      <c r="G1324" s="5" t="s">
        <v>187</v>
      </c>
      <c r="H1324" s="5" t="s">
        <v>187</v>
      </c>
      <c r="I1324" s="5">
        <v>541512</v>
      </c>
      <c r="J1324" s="5" t="s">
        <v>18</v>
      </c>
      <c r="K1324" s="7" cm="1">
        <f t="array" ref="K1324">_FV(Table1[[#This Row],[Company]],"Market cap",TRUE)</f>
        <v>1587648955</v>
      </c>
      <c r="L1324" s="14" cm="1">
        <f t="array" ref="L1324">+_FV(Table1[[#This Row],[Company]],"price")</f>
        <v>7.2249999999999996</v>
      </c>
      <c r="M1324" s="18">
        <f>+Table1[[#This Row],[Last Price]]/Table1[[#This Row],[52 week high]]</f>
        <v>0.7810810810810811</v>
      </c>
      <c r="N1324" s="16" cm="1">
        <f t="array" ref="N1324">_FV(Table1[[#This Row],[Company]],"52 week high",TRUE)</f>
        <v>9.25</v>
      </c>
      <c r="O1324" s="16" cm="1">
        <f t="array" ref="O1324">_FV(Table1[[#This Row],[Company]],"52 week low",TRUE)</f>
        <v>4.2549999999999999</v>
      </c>
      <c r="P1324" s="17" cm="1">
        <f t="array" ref="P1324">_FV(Table1[[#This Row],[Company]],"Beta")</f>
        <v>1.2223999999999999</v>
      </c>
      <c r="Q1324" s="65" t="s">
        <v>2515</v>
      </c>
      <c r="R1324" s="19" t="s">
        <v>19</v>
      </c>
    </row>
    <row r="1325" spans="2:18" ht="38.25" x14ac:dyDescent="0.25">
      <c r="B1325" s="5" t="s">
        <v>2516</v>
      </c>
      <c r="C1325" s="6" t="s">
        <v>2517</v>
      </c>
      <c r="D1325" s="6" t="e" vm="1323">
        <v>#VALUE!</v>
      </c>
      <c r="E1325" s="5" t="s">
        <v>64</v>
      </c>
      <c r="F1325" s="5" t="s">
        <v>65</v>
      </c>
      <c r="G1325" s="5" t="s">
        <v>66</v>
      </c>
      <c r="H1325" s="5" t="s">
        <v>67</v>
      </c>
      <c r="I1325" s="5">
        <v>511210</v>
      </c>
      <c r="J1325" s="5" t="s">
        <v>18</v>
      </c>
      <c r="K1325" s="7" cm="1">
        <f t="array" ref="K1325">_FV(Table1[[#This Row],[Company]],"Market cap",TRUE)</f>
        <v>4956084681</v>
      </c>
      <c r="L1325" s="14" cm="1">
        <f t="array" ref="L1325">+_FV(Table1[[#This Row],[Company]],"price")</f>
        <v>17.510000000000002</v>
      </c>
      <c r="M1325" s="18">
        <f>+Table1[[#This Row],[Last Price]]/Table1[[#This Row],[52 week high]]</f>
        <v>0.57419249057222499</v>
      </c>
      <c r="N1325" s="16" cm="1">
        <f t="array" ref="N1325">_FV(Table1[[#This Row],[Company]],"52 week high",TRUE)</f>
        <v>30.495000000000001</v>
      </c>
      <c r="O1325" s="16" cm="1">
        <f t="array" ref="O1325">_FV(Table1[[#This Row],[Company]],"52 week low",TRUE)</f>
        <v>14.96</v>
      </c>
      <c r="P1325" s="17" cm="1">
        <f t="array" ref="P1325">_FV(Table1[[#This Row],[Company]],"Beta")</f>
        <v>1.532</v>
      </c>
      <c r="Q1325" s="65" t="s">
        <v>2518</v>
      </c>
      <c r="R1325" s="19" t="s">
        <v>19</v>
      </c>
    </row>
    <row r="1326" spans="2:18" ht="38.25" x14ac:dyDescent="0.25">
      <c r="B1326" s="5" t="s">
        <v>2531</v>
      </c>
      <c r="C1326" s="6" t="s">
        <v>2532</v>
      </c>
      <c r="D1326" s="6" t="e" vm="1324">
        <v>#VALUE!</v>
      </c>
      <c r="E1326" s="5" t="s">
        <v>64</v>
      </c>
      <c r="F1326" s="5" t="s">
        <v>186</v>
      </c>
      <c r="G1326" s="5" t="s">
        <v>199</v>
      </c>
      <c r="H1326" s="5" t="s">
        <v>200</v>
      </c>
      <c r="I1326" s="5">
        <v>336211</v>
      </c>
      <c r="J1326" s="5" t="s">
        <v>18</v>
      </c>
      <c r="K1326" s="7" cm="1">
        <f t="array" ref="K1326">_FV(Table1[[#This Row],[Company]],"Market cap",TRUE)</f>
        <v>696024200</v>
      </c>
      <c r="L1326" s="14" cm="1">
        <f t="array" ref="L1326">+_FV(Table1[[#This Row],[Company]],"price")</f>
        <v>5.125</v>
      </c>
      <c r="M1326" s="18">
        <f>+Table1[[#This Row],[Last Price]]/Table1[[#This Row],[52 week high]]</f>
        <v>0.82528180354267311</v>
      </c>
      <c r="N1326" s="16" cm="1">
        <f t="array" ref="N1326">_FV(Table1[[#This Row],[Company]],"52 week high",TRUE)</f>
        <v>6.21</v>
      </c>
      <c r="O1326" s="16" cm="1">
        <f t="array" ref="O1326">_FV(Table1[[#This Row],[Company]],"52 week low",TRUE)</f>
        <v>2.89</v>
      </c>
      <c r="P1326" s="17" t="e" cm="1" vm="52">
        <f t="array" ref="P1326">_FV(Table1[[#This Row],[Company]],"Beta")</f>
        <v>#VALUE!</v>
      </c>
      <c r="Q1326" s="65" t="s">
        <v>2533</v>
      </c>
      <c r="R1326" s="19" t="s">
        <v>37</v>
      </c>
    </row>
    <row r="1327" spans="2:18" ht="38.25" x14ac:dyDescent="0.25">
      <c r="B1327" s="5" t="s">
        <v>2546</v>
      </c>
      <c r="C1327" s="6" t="s">
        <v>2547</v>
      </c>
      <c r="D1327" s="6" t="e" vm="1325">
        <v>#VALUE!</v>
      </c>
      <c r="E1327" s="5" t="s">
        <v>64</v>
      </c>
      <c r="F1327" s="5" t="s">
        <v>65</v>
      </c>
      <c r="G1327" s="5" t="s">
        <v>66</v>
      </c>
      <c r="H1327" s="5" t="s">
        <v>67</v>
      </c>
      <c r="I1327" s="5">
        <v>334614</v>
      </c>
      <c r="J1327" s="5" t="s">
        <v>18</v>
      </c>
      <c r="K1327" s="7" cm="1">
        <f t="array" ref="K1327">_FV(Table1[[#This Row],[Company]],"Market cap",TRUE)</f>
        <v>3826205550</v>
      </c>
      <c r="L1327" s="14" cm="1">
        <f t="array" ref="L1327">+_FV(Table1[[#This Row],[Company]],"price")</f>
        <v>26.85</v>
      </c>
      <c r="M1327" s="18">
        <f>+Table1[[#This Row],[Last Price]]/Table1[[#This Row],[52 week high]]</f>
        <v>0.85319351763584372</v>
      </c>
      <c r="N1327" s="16" cm="1">
        <f t="array" ref="N1327">_FV(Table1[[#This Row],[Company]],"52 week high",TRUE)</f>
        <v>31.47</v>
      </c>
      <c r="O1327" s="16" cm="1">
        <f t="array" ref="O1327">_FV(Table1[[#This Row],[Company]],"52 week low",TRUE)</f>
        <v>15.68</v>
      </c>
      <c r="P1327" s="17" cm="1">
        <f t="array" ref="P1327">_FV(Table1[[#This Row],[Company]],"Beta")</f>
        <v>0.93300000000000005</v>
      </c>
      <c r="Q1327" s="65" t="s">
        <v>2548</v>
      </c>
      <c r="R1327" s="19" t="s">
        <v>26</v>
      </c>
    </row>
    <row r="1328" spans="2:18" ht="25.5" x14ac:dyDescent="0.25">
      <c r="B1328" s="5" t="s">
        <v>2552</v>
      </c>
      <c r="C1328" s="6" t="s">
        <v>2553</v>
      </c>
      <c r="D1328" s="6" t="e" vm="1326">
        <v>#VALUE!</v>
      </c>
      <c r="E1328" s="5" t="s">
        <v>64</v>
      </c>
      <c r="F1328" s="5" t="s">
        <v>65</v>
      </c>
      <c r="G1328" s="5" t="s">
        <v>66</v>
      </c>
      <c r="H1328" s="5" t="s">
        <v>67</v>
      </c>
      <c r="I1328" s="5" t="s">
        <v>37</v>
      </c>
      <c r="J1328" s="5" t="s">
        <v>18</v>
      </c>
      <c r="K1328" s="7" cm="1">
        <f t="array" ref="K1328">_FV(Table1[[#This Row],[Company]],"Market cap",TRUE)</f>
        <v>1818270331</v>
      </c>
      <c r="L1328" s="14" cm="1">
        <f t="array" ref="L1328">+_FV(Table1[[#This Row],[Company]],"price")</f>
        <v>28.86</v>
      </c>
      <c r="M1328" s="18">
        <f>+Table1[[#This Row],[Last Price]]/Table1[[#This Row],[52 week high]]</f>
        <v>0.96199999999999997</v>
      </c>
      <c r="N1328" s="16" cm="1">
        <f t="array" ref="N1328">_FV(Table1[[#This Row],[Company]],"52 week high",TRUE)</f>
        <v>30</v>
      </c>
      <c r="O1328" s="16" cm="1">
        <f t="array" ref="O1328">_FV(Table1[[#This Row],[Company]],"52 week low",TRUE)</f>
        <v>13.52</v>
      </c>
      <c r="P1328" s="17" cm="1">
        <f t="array" ref="P1328">_FV(Table1[[#This Row],[Company]],"Beta")</f>
        <v>1.236</v>
      </c>
      <c r="Q1328" s="65" t="s">
        <v>2554</v>
      </c>
      <c r="R1328" s="19" t="s">
        <v>26</v>
      </c>
    </row>
    <row r="1329" spans="2:18" ht="38.25" x14ac:dyDescent="0.25">
      <c r="B1329" s="5" t="s">
        <v>2561</v>
      </c>
      <c r="C1329" s="6" t="s">
        <v>2562</v>
      </c>
      <c r="D1329" s="6" t="e" vm="1327">
        <v>#VALUE!</v>
      </c>
      <c r="E1329" s="5" t="s">
        <v>64</v>
      </c>
      <c r="F1329" s="5" t="s">
        <v>129</v>
      </c>
      <c r="G1329" s="5" t="s">
        <v>129</v>
      </c>
      <c r="H1329" s="5" t="s">
        <v>204</v>
      </c>
      <c r="I1329" s="5">
        <v>334413</v>
      </c>
      <c r="J1329" s="5" t="s">
        <v>18</v>
      </c>
      <c r="K1329" s="7" cm="1">
        <f t="array" ref="K1329">_FV(Table1[[#This Row],[Company]],"Market cap",TRUE)</f>
        <v>115349650000</v>
      </c>
      <c r="L1329" s="14" cm="1">
        <f t="array" ref="L1329">+_FV(Table1[[#This Row],[Company]],"price")</f>
        <v>27.95</v>
      </c>
      <c r="M1329" s="18">
        <f>+Table1[[#This Row],[Last Price]]/Table1[[#This Row],[52 week high]]</f>
        <v>0.53227956579699109</v>
      </c>
      <c r="N1329" s="16" cm="1">
        <f t="array" ref="N1329">_FV(Table1[[#This Row],[Company]],"52 week high",TRUE)</f>
        <v>52.51</v>
      </c>
      <c r="O1329" s="16" cm="1">
        <f t="array" ref="O1329">_FV(Table1[[#This Row],[Company]],"52 week low",TRUE)</f>
        <v>24.59</v>
      </c>
      <c r="P1329" s="17" cm="1">
        <f t="array" ref="P1329">_FV(Table1[[#This Row],[Company]],"Beta")</f>
        <v>0.77459999999999996</v>
      </c>
      <c r="Q1329" s="65" t="s">
        <v>2563</v>
      </c>
      <c r="R1329" s="19" t="s">
        <v>26</v>
      </c>
    </row>
    <row r="1330" spans="2:18" ht="38.25" x14ac:dyDescent="0.25">
      <c r="B1330" s="5" t="s">
        <v>2579</v>
      </c>
      <c r="C1330" s="6" t="s">
        <v>2580</v>
      </c>
      <c r="D1330" s="6" t="e" vm="1328">
        <v>#VALUE!</v>
      </c>
      <c r="E1330" s="5" t="s">
        <v>64</v>
      </c>
      <c r="F1330" s="5" t="s">
        <v>65</v>
      </c>
      <c r="G1330" s="5" t="s">
        <v>111</v>
      </c>
      <c r="H1330" s="5" t="s">
        <v>112</v>
      </c>
      <c r="I1330" s="5">
        <v>541512</v>
      </c>
      <c r="J1330" s="5" t="s">
        <v>18</v>
      </c>
      <c r="K1330" s="7" cm="1">
        <f t="array" ref="K1330">_FV(Table1[[#This Row],[Company]],"Market cap",TRUE)</f>
        <v>122066091762</v>
      </c>
      <c r="L1330" s="14" cm="1">
        <f t="array" ref="L1330">+_FV(Table1[[#This Row],[Company]],"price")</f>
        <v>135.01</v>
      </c>
      <c r="M1330" s="18">
        <f>+Table1[[#This Row],[Last Price]]/Table1[[#This Row],[52 week high]]</f>
        <v>0.88120879838130661</v>
      </c>
      <c r="N1330" s="16" cm="1">
        <f t="array" ref="N1330">_FV(Table1[[#This Row],[Company]],"52 week high",TRUE)</f>
        <v>153.21</v>
      </c>
      <c r="O1330" s="16" cm="1">
        <f t="array" ref="O1330">_FV(Table1[[#This Row],[Company]],"52 week low",TRUE)</f>
        <v>115.545</v>
      </c>
      <c r="P1330" s="17" cm="1">
        <f t="array" ref="P1330">_FV(Table1[[#This Row],[Company]],"Beta")</f>
        <v>0.8508</v>
      </c>
      <c r="Q1330" s="65" t="s">
        <v>2581</v>
      </c>
      <c r="R1330" s="19" t="s">
        <v>19</v>
      </c>
    </row>
    <row r="1331" spans="2:18" ht="38.25" x14ac:dyDescent="0.25">
      <c r="B1331" s="5" t="s">
        <v>2588</v>
      </c>
      <c r="C1331" s="6" t="s">
        <v>2589</v>
      </c>
      <c r="D1331" s="6" t="e" vm="1329">
        <v>#VALUE!</v>
      </c>
      <c r="E1331" s="5" t="s">
        <v>64</v>
      </c>
      <c r="F1331" s="5" t="s">
        <v>65</v>
      </c>
      <c r="G1331" s="5" t="s">
        <v>66</v>
      </c>
      <c r="H1331" s="5" t="s">
        <v>67</v>
      </c>
      <c r="I1331" s="5">
        <v>511210</v>
      </c>
      <c r="J1331" s="5" t="s">
        <v>18</v>
      </c>
      <c r="K1331" s="7" cm="1">
        <f t="array" ref="K1331">_FV(Table1[[#This Row],[Company]],"Market cap",TRUE)</f>
        <v>117429626454</v>
      </c>
      <c r="L1331" s="14" cm="1">
        <f t="array" ref="L1331">+_FV(Table1[[#This Row],[Company]],"price")</f>
        <v>418.01</v>
      </c>
      <c r="M1331" s="18">
        <f>+Table1[[#This Row],[Last Price]]/Table1[[#This Row],[52 week high]]</f>
        <v>0.72075660390371743</v>
      </c>
      <c r="N1331" s="16" cm="1">
        <f t="array" ref="N1331">_FV(Table1[[#This Row],[Company]],"52 week high",TRUE)</f>
        <v>579.96</v>
      </c>
      <c r="O1331" s="16" cm="1">
        <f t="array" ref="O1331">_FV(Table1[[#This Row],[Company]],"52 week low",TRUE)</f>
        <v>339.36</v>
      </c>
      <c r="P1331" s="17" cm="1">
        <f t="array" ref="P1331">_FV(Table1[[#This Row],[Company]],"Beta")</f>
        <v>1.1505000000000001</v>
      </c>
      <c r="Q1331" s="65" t="s">
        <v>2590</v>
      </c>
      <c r="R1331" s="19" t="s">
        <v>19</v>
      </c>
    </row>
    <row r="1332" spans="2:18" ht="38.25" x14ac:dyDescent="0.25">
      <c r="B1332" s="5" t="s">
        <v>2603</v>
      </c>
      <c r="C1332" s="6" t="s">
        <v>2604</v>
      </c>
      <c r="D1332" s="6" t="e" vm="1330">
        <v>#VALUE!</v>
      </c>
      <c r="E1332" s="5" t="s">
        <v>64</v>
      </c>
      <c r="F1332" s="5" t="s">
        <v>186</v>
      </c>
      <c r="G1332" s="5" t="s">
        <v>199</v>
      </c>
      <c r="H1332" s="5" t="s">
        <v>1953</v>
      </c>
      <c r="I1332" s="5">
        <v>334413</v>
      </c>
      <c r="J1332" s="5" t="s">
        <v>18</v>
      </c>
      <c r="K1332" s="7" cm="1">
        <f t="array" ref="K1332">_FV(Table1[[#This Row],[Company]],"Market cap",TRUE)</f>
        <v>5390243934</v>
      </c>
      <c r="L1332" s="14" cm="1">
        <f t="array" ref="L1332">+_FV(Table1[[#This Row],[Company]],"price")</f>
        <v>110.65</v>
      </c>
      <c r="M1332" s="18">
        <f>+Table1[[#This Row],[Last Price]]/Table1[[#This Row],[52 week high]]</f>
        <v>0.68315120083966174</v>
      </c>
      <c r="N1332" s="16" cm="1">
        <f t="array" ref="N1332">_FV(Table1[[#This Row],[Company]],"52 week high",TRUE)</f>
        <v>161.97</v>
      </c>
      <c r="O1332" s="16" cm="1">
        <f t="array" ref="O1332">_FV(Table1[[#This Row],[Company]],"52 week low",TRUE)</f>
        <v>79.875</v>
      </c>
      <c r="P1332" s="17" cm="1">
        <f t="array" ref="P1332">_FV(Table1[[#This Row],[Company]],"Beta")</f>
        <v>1.2384999999999999</v>
      </c>
      <c r="Q1332" s="65" t="s">
        <v>2605</v>
      </c>
      <c r="R1332" s="19" t="s">
        <v>19</v>
      </c>
    </row>
    <row r="1333" spans="2:18" ht="38.25" x14ac:dyDescent="0.25">
      <c r="B1333" s="5" t="s">
        <v>2620</v>
      </c>
      <c r="C1333" s="6" t="s">
        <v>2621</v>
      </c>
      <c r="D1333" s="6" t="e" vm="1331">
        <v>#VALUE!</v>
      </c>
      <c r="E1333" s="5" t="s">
        <v>64</v>
      </c>
      <c r="F1333" s="5" t="s">
        <v>186</v>
      </c>
      <c r="G1333" s="5" t="s">
        <v>199</v>
      </c>
      <c r="H1333" s="5" t="s">
        <v>200</v>
      </c>
      <c r="I1333" s="5">
        <v>334513</v>
      </c>
      <c r="J1333" s="5" t="s">
        <v>18</v>
      </c>
      <c r="K1333" s="7" cm="1">
        <f t="array" ref="K1333">_FV(Table1[[#This Row],[Company]],"Market cap",TRUE)</f>
        <v>2522287181</v>
      </c>
      <c r="L1333" s="14" cm="1">
        <f t="array" ref="L1333">+_FV(Table1[[#This Row],[Company]],"price")</f>
        <v>55.83</v>
      </c>
      <c r="M1333" s="18">
        <f>+Table1[[#This Row],[Last Price]]/Table1[[#This Row],[52 week high]]</f>
        <v>0.88943762944081561</v>
      </c>
      <c r="N1333" s="16" cm="1">
        <f t="array" ref="N1333">_FV(Table1[[#This Row],[Company]],"52 week high",TRUE)</f>
        <v>62.77</v>
      </c>
      <c r="O1333" s="16" cm="1">
        <f t="array" ref="O1333">_FV(Table1[[#This Row],[Company]],"52 week low",TRUE)</f>
        <v>39.380000000000003</v>
      </c>
      <c r="P1333" s="17" cm="1">
        <f t="array" ref="P1333">_FV(Table1[[#This Row],[Company]],"Beta")</f>
        <v>1.3320000000000001</v>
      </c>
      <c r="Q1333" s="65" t="s">
        <v>2622</v>
      </c>
      <c r="R1333" s="19" t="s">
        <v>26</v>
      </c>
    </row>
    <row r="1334" spans="2:18" ht="38.25" x14ac:dyDescent="0.25">
      <c r="B1334" s="5" t="s">
        <v>2629</v>
      </c>
      <c r="C1334" s="6" t="s">
        <v>2630</v>
      </c>
      <c r="D1334" s="6" t="e" vm="1332">
        <v>#VALUE!</v>
      </c>
      <c r="E1334" s="5" t="s">
        <v>64</v>
      </c>
      <c r="F1334" s="5" t="s">
        <v>186</v>
      </c>
      <c r="G1334" s="5" t="s">
        <v>199</v>
      </c>
      <c r="H1334" s="5" t="s">
        <v>1953</v>
      </c>
      <c r="I1334" s="5">
        <v>334412</v>
      </c>
      <c r="J1334" s="5" t="s">
        <v>18</v>
      </c>
      <c r="K1334" s="7" cm="1">
        <f t="array" ref="K1334">_FV(Table1[[#This Row],[Company]],"Market cap",TRUE)</f>
        <v>10288830000</v>
      </c>
      <c r="L1334" s="14" cm="1">
        <f t="array" ref="L1334">+_FV(Table1[[#This Row],[Company]],"price")</f>
        <v>76.64</v>
      </c>
      <c r="M1334" s="18">
        <f>+Table1[[#This Row],[Last Price]]/Table1[[#This Row],[52 week high]]</f>
        <v>0.9389855427591276</v>
      </c>
      <c r="N1334" s="16" cm="1">
        <f t="array" ref="N1334">_FV(Table1[[#This Row],[Company]],"52 week high",TRUE)</f>
        <v>81.62</v>
      </c>
      <c r="O1334" s="16" cm="1">
        <f t="array" ref="O1334">_FV(Table1[[#This Row],[Company]],"52 week low",TRUE)</f>
        <v>48.8</v>
      </c>
      <c r="P1334" s="17" cm="1">
        <f t="array" ref="P1334">_FV(Table1[[#This Row],[Company]],"Beta")</f>
        <v>1.4120999999999999</v>
      </c>
      <c r="Q1334" s="65" t="s">
        <v>2631</v>
      </c>
      <c r="R1334" s="19" t="s">
        <v>26</v>
      </c>
    </row>
    <row r="1335" spans="2:18" ht="38.25" x14ac:dyDescent="0.25">
      <c r="B1335" s="5" t="s">
        <v>2632</v>
      </c>
      <c r="C1335" s="6" t="s">
        <v>2633</v>
      </c>
      <c r="D1335" s="6" t="e" vm="1333">
        <v>#VALUE!</v>
      </c>
      <c r="E1335" s="5" t="s">
        <v>64</v>
      </c>
      <c r="F1335" s="5" t="s">
        <v>65</v>
      </c>
      <c r="G1335" s="5" t="s">
        <v>111</v>
      </c>
      <c r="H1335" s="5" t="s">
        <v>225</v>
      </c>
      <c r="I1335" s="5">
        <v>541512</v>
      </c>
      <c r="J1335" s="5" t="s">
        <v>18</v>
      </c>
      <c r="K1335" s="7" cm="1">
        <f t="array" ref="K1335">_FV(Table1[[#This Row],[Company]],"Market cap",TRUE)</f>
        <v>13087127742</v>
      </c>
      <c r="L1335" s="14" cm="1">
        <f t="array" ref="L1335">+_FV(Table1[[#This Row],[Company]],"price")</f>
        <v>179.4</v>
      </c>
      <c r="M1335" s="18">
        <f>+Table1[[#This Row],[Last Price]]/Table1[[#This Row],[52 week high]]</f>
        <v>0.84375881854952495</v>
      </c>
      <c r="N1335" s="16" cm="1">
        <f t="array" ref="N1335">_FV(Table1[[#This Row],[Company]],"52 week high",TRUE)</f>
        <v>212.62</v>
      </c>
      <c r="O1335" s="16" cm="1">
        <f t="array" ref="O1335">_FV(Table1[[#This Row],[Company]],"52 week low",TRUE)</f>
        <v>163.60499999999999</v>
      </c>
      <c r="P1335" s="17" cm="1">
        <f t="array" ref="P1335">_FV(Table1[[#This Row],[Company]],"Beta")</f>
        <v>0.63849999999999996</v>
      </c>
      <c r="Q1335" s="65" t="s">
        <v>2634</v>
      </c>
      <c r="R1335" s="19" t="s">
        <v>19</v>
      </c>
    </row>
    <row r="1336" spans="2:18" ht="25.5" x14ac:dyDescent="0.25">
      <c r="B1336" s="5" t="s">
        <v>2641</v>
      </c>
      <c r="C1336" s="6" t="s">
        <v>2642</v>
      </c>
      <c r="D1336" s="6" t="e" vm="1334">
        <v>#VALUE!</v>
      </c>
      <c r="E1336" s="5" t="s">
        <v>64</v>
      </c>
      <c r="F1336" s="5" t="s">
        <v>65</v>
      </c>
      <c r="G1336" s="5" t="s">
        <v>66</v>
      </c>
      <c r="H1336" s="5" t="s">
        <v>67</v>
      </c>
      <c r="I1336" s="5">
        <v>511210</v>
      </c>
      <c r="J1336" s="5" t="s">
        <v>18</v>
      </c>
      <c r="K1336" s="7" cm="1">
        <f t="array" ref="K1336">_FV(Table1[[#This Row],[Company]],"Market cap",TRUE)</f>
        <v>2352487000</v>
      </c>
      <c r="L1336" s="14" cm="1">
        <f t="array" ref="L1336">+_FV(Table1[[#This Row],[Company]],"price")</f>
        <v>19.72</v>
      </c>
      <c r="M1336" s="18">
        <f>+Table1[[#This Row],[Last Price]]/Table1[[#This Row],[52 week high]]</f>
        <v>0.53747615153992911</v>
      </c>
      <c r="N1336" s="16" cm="1">
        <f t="array" ref="N1336">_FV(Table1[[#This Row],[Company]],"52 week high",TRUE)</f>
        <v>36.69</v>
      </c>
      <c r="O1336" s="16" cm="1">
        <f t="array" ref="O1336">_FV(Table1[[#This Row],[Company]],"52 week low",TRUE)</f>
        <v>17.16</v>
      </c>
      <c r="P1336" s="17" cm="1">
        <f t="array" ref="P1336">_FV(Table1[[#This Row],[Company]],"Beta")</f>
        <v>1.2529999999999999</v>
      </c>
      <c r="Q1336" s="65" t="s">
        <v>2643</v>
      </c>
      <c r="R1336" s="19" t="s">
        <v>26</v>
      </c>
    </row>
    <row r="1337" spans="2:18" ht="25.5" x14ac:dyDescent="0.25">
      <c r="B1337" s="5" t="s">
        <v>2659</v>
      </c>
      <c r="C1337" s="6" t="s">
        <v>2660</v>
      </c>
      <c r="D1337" s="6" t="e" vm="1335">
        <v>#VALUE!</v>
      </c>
      <c r="E1337" s="5" t="s">
        <v>64</v>
      </c>
      <c r="F1337" s="5" t="s">
        <v>65</v>
      </c>
      <c r="G1337" s="5" t="s">
        <v>66</v>
      </c>
      <c r="H1337" s="5" t="s">
        <v>515</v>
      </c>
      <c r="I1337" s="5">
        <v>511210</v>
      </c>
      <c r="J1337" s="5" t="s">
        <v>18</v>
      </c>
      <c r="K1337" s="7" cm="1">
        <f t="array" ref="K1337">_FV(Table1[[#This Row],[Company]],"Market cap",TRUE)</f>
        <v>2602515120</v>
      </c>
      <c r="L1337" s="14" cm="1">
        <f t="array" ref="L1337">+_FV(Table1[[#This Row],[Company]],"price")</f>
        <v>25.95</v>
      </c>
      <c r="M1337" s="18">
        <f>+Table1[[#This Row],[Last Price]]/Table1[[#This Row],[52 week high]]</f>
        <v>0.9208658623136976</v>
      </c>
      <c r="N1337" s="16" cm="1">
        <f t="array" ref="N1337">_FV(Table1[[#This Row],[Company]],"52 week high",TRUE)</f>
        <v>28.18</v>
      </c>
      <c r="O1337" s="16" cm="1">
        <f t="array" ref="O1337">_FV(Table1[[#This Row],[Company]],"52 week low",TRUE)</f>
        <v>16.356000000000002</v>
      </c>
      <c r="P1337" s="17" t="e" cm="1" vm="52">
        <f t="array" ref="P1337">_FV(Table1[[#This Row],[Company]],"Beta")</f>
        <v>#VALUE!</v>
      </c>
      <c r="Q1337" s="65" t="s">
        <v>2661</v>
      </c>
      <c r="R1337" s="19" t="s">
        <v>37</v>
      </c>
    </row>
    <row r="1338" spans="2:18" ht="25.5" x14ac:dyDescent="0.25">
      <c r="B1338" s="5" t="s">
        <v>2662</v>
      </c>
      <c r="C1338" s="6" t="s">
        <v>2663</v>
      </c>
      <c r="D1338" s="6" t="e" vm="1336">
        <v>#VALUE!</v>
      </c>
      <c r="E1338" s="5" t="s">
        <v>64</v>
      </c>
      <c r="F1338" s="5" t="s">
        <v>129</v>
      </c>
      <c r="G1338" s="5" t="s">
        <v>129</v>
      </c>
      <c r="H1338" s="5" t="s">
        <v>204</v>
      </c>
      <c r="I1338" s="5" t="s">
        <v>37</v>
      </c>
      <c r="J1338" s="5" t="s">
        <v>18</v>
      </c>
      <c r="K1338" s="7" cm="1">
        <f t="array" ref="K1338">_FV(Table1[[#This Row],[Company]],"Market cap",TRUE)</f>
        <v>2767585955</v>
      </c>
      <c r="L1338" s="14" cm="1">
        <f t="array" ref="L1338">+_FV(Table1[[#This Row],[Company]],"price")</f>
        <v>54.415799999999997</v>
      </c>
      <c r="M1338" s="18">
        <f>+Table1[[#This Row],[Last Price]]/Table1[[#This Row],[52 week high]]</f>
        <v>0.70743369734789385</v>
      </c>
      <c r="N1338" s="16" cm="1">
        <f t="array" ref="N1338">_FV(Table1[[#This Row],[Company]],"52 week high",TRUE)</f>
        <v>76.92</v>
      </c>
      <c r="O1338" s="16" cm="1">
        <f t="array" ref="O1338">_FV(Table1[[#This Row],[Company]],"52 week low",TRUE)</f>
        <v>35.409999999999997</v>
      </c>
      <c r="P1338" s="17" cm="1">
        <f t="array" ref="P1338">_FV(Table1[[#This Row],[Company]],"Beta")</f>
        <v>0.86019999999999996</v>
      </c>
      <c r="Q1338" s="65" t="s">
        <v>2664</v>
      </c>
      <c r="R1338" s="19" t="s">
        <v>19</v>
      </c>
    </row>
    <row r="1339" spans="2:18" ht="38.25" x14ac:dyDescent="0.25">
      <c r="B1339" s="5" t="s">
        <v>2683</v>
      </c>
      <c r="C1339" s="6" t="s">
        <v>2684</v>
      </c>
      <c r="D1339" s="6" t="e" vm="1337">
        <v>#VALUE!</v>
      </c>
      <c r="E1339" s="5" t="s">
        <v>64</v>
      </c>
      <c r="F1339" s="5" t="s">
        <v>186</v>
      </c>
      <c r="G1339" s="5" t="s">
        <v>187</v>
      </c>
      <c r="H1339" s="5" t="s">
        <v>187</v>
      </c>
      <c r="I1339" s="5">
        <v>334210</v>
      </c>
      <c r="J1339" s="5" t="s">
        <v>18</v>
      </c>
      <c r="K1339" s="7" cm="1">
        <f t="array" ref="K1339">_FV(Table1[[#This Row],[Company]],"Market cap",TRUE)</f>
        <v>10377662112</v>
      </c>
      <c r="L1339" s="14" cm="1">
        <f t="array" ref="L1339">+_FV(Table1[[#This Row],[Company]],"price")</f>
        <v>31.975000000000001</v>
      </c>
      <c r="M1339" s="18">
        <f>+Table1[[#This Row],[Last Price]]/Table1[[#This Row],[52 week high]]</f>
        <v>0.83835867855270063</v>
      </c>
      <c r="N1339" s="16" cm="1">
        <f t="array" ref="N1339">_FV(Table1[[#This Row],[Company]],"52 week high",TRUE)</f>
        <v>38.14</v>
      </c>
      <c r="O1339" s="16" cm="1">
        <f t="array" ref="O1339">_FV(Table1[[#This Row],[Company]],"52 week low",TRUE)</f>
        <v>25.18</v>
      </c>
      <c r="P1339" s="17" cm="1">
        <f t="array" ref="P1339">_FV(Table1[[#This Row],[Company]],"Beta")</f>
        <v>0.93369999999999997</v>
      </c>
      <c r="Q1339" s="65" t="s">
        <v>2685</v>
      </c>
      <c r="R1339" s="19" t="s">
        <v>26</v>
      </c>
    </row>
    <row r="1340" spans="2:18" ht="25.5" x14ac:dyDescent="0.25">
      <c r="B1340" s="5" t="s">
        <v>2689</v>
      </c>
      <c r="C1340" s="6" t="s">
        <v>2690</v>
      </c>
      <c r="D1340" s="6" t="e" vm="1338">
        <v>#VALUE!</v>
      </c>
      <c r="E1340" s="5" t="s">
        <v>64</v>
      </c>
      <c r="F1340" s="5" t="s">
        <v>65</v>
      </c>
      <c r="G1340" s="5" t="s">
        <v>66</v>
      </c>
      <c r="H1340" s="5" t="s">
        <v>67</v>
      </c>
      <c r="I1340" s="5">
        <v>511210</v>
      </c>
      <c r="J1340" s="5" t="s">
        <v>18</v>
      </c>
      <c r="K1340" s="7" cm="1">
        <f t="array" ref="K1340">_FV(Table1[[#This Row],[Company]],"Market cap",TRUE)</f>
        <v>279189965</v>
      </c>
      <c r="L1340" s="14" cm="1">
        <f t="array" ref="L1340">+_FV(Table1[[#This Row],[Company]],"price")</f>
        <v>2.0950000000000002</v>
      </c>
      <c r="M1340" s="18">
        <f>+Table1[[#This Row],[Last Price]]/Table1[[#This Row],[52 week high]]</f>
        <v>0.56016042780748665</v>
      </c>
      <c r="N1340" s="16" cm="1">
        <f t="array" ref="N1340">_FV(Table1[[#This Row],[Company]],"52 week high",TRUE)</f>
        <v>3.74</v>
      </c>
      <c r="O1340" s="16" cm="1">
        <f t="array" ref="O1340">_FV(Table1[[#This Row],[Company]],"52 week low",TRUE)</f>
        <v>1.32</v>
      </c>
      <c r="P1340" s="17" cm="1">
        <f t="array" ref="P1340">_FV(Table1[[#This Row],[Company]],"Beta")</f>
        <v>0.58399999999999996</v>
      </c>
      <c r="Q1340" s="65" t="s">
        <v>2691</v>
      </c>
      <c r="R1340" s="19" t="s">
        <v>19</v>
      </c>
    </row>
    <row r="1341" spans="2:18" ht="38.25" x14ac:dyDescent="0.25">
      <c r="B1341" s="5" t="s">
        <v>2701</v>
      </c>
      <c r="C1341" s="6" t="s">
        <v>2702</v>
      </c>
      <c r="D1341" s="6" t="e" vm="1339">
        <v>#VALUE!</v>
      </c>
      <c r="E1341" s="5" t="s">
        <v>64</v>
      </c>
      <c r="F1341" s="5" t="s">
        <v>65</v>
      </c>
      <c r="G1341" s="5" t="s">
        <v>66</v>
      </c>
      <c r="H1341" s="5" t="s">
        <v>67</v>
      </c>
      <c r="I1341" s="5">
        <v>511210</v>
      </c>
      <c r="J1341" s="5" t="s">
        <v>18</v>
      </c>
      <c r="K1341" s="7" cm="1">
        <f t="array" ref="K1341">_FV(Table1[[#This Row],[Company]],"Market cap",TRUE)</f>
        <v>774087261</v>
      </c>
      <c r="L1341" s="14" cm="1">
        <f t="array" ref="L1341">+_FV(Table1[[#This Row],[Company]],"price")</f>
        <v>25.01</v>
      </c>
      <c r="M1341" s="18">
        <f>+Table1[[#This Row],[Last Price]]/Table1[[#This Row],[52 week high]]</f>
        <v>0.69472222222222224</v>
      </c>
      <c r="N1341" s="16" cm="1">
        <f t="array" ref="N1341">_FV(Table1[[#This Row],[Company]],"52 week high",TRUE)</f>
        <v>36</v>
      </c>
      <c r="O1341" s="16" cm="1">
        <f t="array" ref="O1341">_FV(Table1[[#This Row],[Company]],"52 week low",TRUE)</f>
        <v>20</v>
      </c>
      <c r="P1341" s="17" cm="1">
        <f t="array" ref="P1341">_FV(Table1[[#This Row],[Company]],"Beta")</f>
        <v>0.28100000000000003</v>
      </c>
      <c r="Q1341" s="65" t="s">
        <v>2703</v>
      </c>
      <c r="R1341" s="19" t="s">
        <v>37</v>
      </c>
    </row>
    <row r="1342" spans="2:18" x14ac:dyDescent="0.25">
      <c r="B1342" s="5" t="s">
        <v>2725</v>
      </c>
      <c r="C1342" s="6" t="s">
        <v>2726</v>
      </c>
      <c r="D1342" s="6" t="e" vm="1340">
        <v>#VALUE!</v>
      </c>
      <c r="E1342" s="5" t="s">
        <v>64</v>
      </c>
      <c r="F1342" s="5" t="s">
        <v>186</v>
      </c>
      <c r="G1342" s="5" t="s">
        <v>199</v>
      </c>
      <c r="H1342" s="5" t="s">
        <v>200</v>
      </c>
      <c r="I1342" s="5">
        <v>334513</v>
      </c>
      <c r="J1342" s="5" t="s">
        <v>18</v>
      </c>
      <c r="K1342" s="7" cm="1">
        <f t="array" ref="K1342">_FV(Table1[[#This Row],[Company]],"Market cap",TRUE)</f>
        <v>31536587203</v>
      </c>
      <c r="L1342" s="14" cm="1">
        <f t="array" ref="L1342">+_FV(Table1[[#This Row],[Company]],"price")</f>
        <v>176.83</v>
      </c>
      <c r="M1342" s="18">
        <f>+Table1[[#This Row],[Last Price]]/Table1[[#This Row],[52 week high]]</f>
        <v>0.93338611770915825</v>
      </c>
      <c r="N1342" s="16" cm="1">
        <f t="array" ref="N1342">_FV(Table1[[#This Row],[Company]],"52 week high",TRUE)</f>
        <v>189.45</v>
      </c>
      <c r="O1342" s="16" cm="1">
        <f t="array" ref="O1342">_FV(Table1[[#This Row],[Company]],"52 week low",TRUE)</f>
        <v>127.93</v>
      </c>
      <c r="P1342" s="17" cm="1">
        <f t="array" ref="P1342">_FV(Table1[[#This Row],[Company]],"Beta")</f>
        <v>1.0358000000000001</v>
      </c>
      <c r="Q1342" s="65" t="s">
        <v>2727</v>
      </c>
      <c r="R1342" s="19" t="s">
        <v>19</v>
      </c>
    </row>
    <row r="1343" spans="2:18" ht="25.5" x14ac:dyDescent="0.25">
      <c r="B1343" s="5" t="s">
        <v>2743</v>
      </c>
      <c r="C1343" s="6" t="s">
        <v>2744</v>
      </c>
      <c r="D1343" s="6" t="e" vm="1341">
        <v>#VALUE!</v>
      </c>
      <c r="E1343" s="5" t="s">
        <v>64</v>
      </c>
      <c r="F1343" s="5" t="s">
        <v>65</v>
      </c>
      <c r="G1343" s="5" t="s">
        <v>111</v>
      </c>
      <c r="H1343" s="5" t="s">
        <v>267</v>
      </c>
      <c r="I1343" s="5">
        <v>334614</v>
      </c>
      <c r="J1343" s="5" t="s">
        <v>18</v>
      </c>
      <c r="K1343" s="7" cm="1">
        <f t="array" ref="K1343">_FV(Table1[[#This Row],[Company]],"Market cap",TRUE)</f>
        <v>1257012643</v>
      </c>
      <c r="L1343" s="14" cm="1">
        <f t="array" ref="L1343">+_FV(Table1[[#This Row],[Company]],"price")</f>
        <v>4.9550000000000001</v>
      </c>
      <c r="M1343" s="18">
        <f>+Table1[[#This Row],[Last Price]]/Table1[[#This Row],[52 week high]]</f>
        <v>0.56758304696449025</v>
      </c>
      <c r="N1343" s="16" cm="1">
        <f t="array" ref="N1343">_FV(Table1[[#This Row],[Company]],"52 week high",TRUE)</f>
        <v>8.73</v>
      </c>
      <c r="O1343" s="16" cm="1">
        <f t="array" ref="O1343">_FV(Table1[[#This Row],[Company]],"52 week low",TRUE)</f>
        <v>1.77</v>
      </c>
      <c r="P1343" s="17" cm="1">
        <f t="array" ref="P1343">_FV(Table1[[#This Row],[Company]],"Beta")</f>
        <v>2.7240000000000002</v>
      </c>
      <c r="Q1343" s="65" t="s">
        <v>2745</v>
      </c>
      <c r="R1343" s="19" t="s">
        <v>37</v>
      </c>
    </row>
    <row r="1344" spans="2:18" ht="25.5" x14ac:dyDescent="0.25">
      <c r="B1344" s="5" t="s">
        <v>2752</v>
      </c>
      <c r="C1344" s="6" t="s">
        <v>2753</v>
      </c>
      <c r="D1344" s="6" t="e" vm="1342">
        <v>#VALUE!</v>
      </c>
      <c r="E1344" s="5" t="s">
        <v>64</v>
      </c>
      <c r="F1344" s="5" t="s">
        <v>129</v>
      </c>
      <c r="G1344" s="5" t="s">
        <v>129</v>
      </c>
      <c r="H1344" s="5" t="s">
        <v>130</v>
      </c>
      <c r="I1344" s="5">
        <v>333242</v>
      </c>
      <c r="J1344" s="5" t="s">
        <v>18</v>
      </c>
      <c r="K1344" s="7" cm="1">
        <f t="array" ref="K1344">_FV(Table1[[#This Row],[Company]],"Market cap",TRUE)</f>
        <v>55358002346</v>
      </c>
      <c r="L1344" s="14" cm="1">
        <f t="array" ref="L1344">+_FV(Table1[[#This Row],[Company]],"price")</f>
        <v>390.62</v>
      </c>
      <c r="M1344" s="18">
        <f>+Table1[[#This Row],[Last Price]]/Table1[[#This Row],[52 week high]]</f>
        <v>0.90956084385041691</v>
      </c>
      <c r="N1344" s="16" cm="1">
        <f t="array" ref="N1344">_FV(Table1[[#This Row],[Company]],"52 week high",TRUE)</f>
        <v>429.46</v>
      </c>
      <c r="O1344" s="16" cm="1">
        <f t="array" ref="O1344">_FV(Table1[[#This Row],[Company]],"52 week low",TRUE)</f>
        <v>250.2</v>
      </c>
      <c r="P1344" s="17" cm="1">
        <f t="array" ref="P1344">_FV(Table1[[#This Row],[Company]],"Beta")</f>
        <v>1.3661000000000001</v>
      </c>
      <c r="Q1344" s="65" t="s">
        <v>2754</v>
      </c>
      <c r="R1344" s="19" t="s">
        <v>19</v>
      </c>
    </row>
    <row r="1345" spans="2:18" ht="38.25" x14ac:dyDescent="0.25">
      <c r="B1345" s="5" t="s">
        <v>2758</v>
      </c>
      <c r="C1345" s="6" t="s">
        <v>2759</v>
      </c>
      <c r="D1345" s="6" t="e" vm="1343">
        <v>#VALUE!</v>
      </c>
      <c r="E1345" s="5" t="s">
        <v>64</v>
      </c>
      <c r="F1345" s="5" t="s">
        <v>65</v>
      </c>
      <c r="G1345" s="5" t="s">
        <v>66</v>
      </c>
      <c r="H1345" s="5" t="s">
        <v>515</v>
      </c>
      <c r="I1345" s="5">
        <v>511210</v>
      </c>
      <c r="J1345" s="5" t="s">
        <v>18</v>
      </c>
      <c r="K1345" s="7" cm="1">
        <f t="array" ref="K1345">_FV(Table1[[#This Row],[Company]],"Market cap",TRUE)</f>
        <v>4413564844</v>
      </c>
      <c r="L1345" s="14" cm="1">
        <f t="array" ref="L1345">+_FV(Table1[[#This Row],[Company]],"price")</f>
        <v>24.895</v>
      </c>
      <c r="M1345" s="18">
        <f>+Table1[[#This Row],[Last Price]]/Table1[[#This Row],[52 week high]]</f>
        <v>0.95750000000000002</v>
      </c>
      <c r="N1345" s="16" cm="1">
        <f t="array" ref="N1345">_FV(Table1[[#This Row],[Company]],"52 week high",TRUE)</f>
        <v>26</v>
      </c>
      <c r="O1345" s="16" cm="1">
        <f t="array" ref="O1345">_FV(Table1[[#This Row],[Company]],"52 week low",TRUE)</f>
        <v>13.78</v>
      </c>
      <c r="P1345" s="17" cm="1">
        <f t="array" ref="P1345">_FV(Table1[[#This Row],[Company]],"Beta")</f>
        <v>0.76700000000000002</v>
      </c>
      <c r="Q1345" s="65" t="s">
        <v>2760</v>
      </c>
      <c r="R1345" s="19" t="s">
        <v>19</v>
      </c>
    </row>
    <row r="1346" spans="2:18" ht="38.25" x14ac:dyDescent="0.25">
      <c r="B1346" s="5" t="s">
        <v>2783</v>
      </c>
      <c r="C1346" s="6" t="s">
        <v>2784</v>
      </c>
      <c r="D1346" s="6" t="e" vm="1344">
        <v>#VALUE!</v>
      </c>
      <c r="E1346" s="5" t="s">
        <v>64</v>
      </c>
      <c r="F1346" s="5" t="s">
        <v>129</v>
      </c>
      <c r="G1346" s="5" t="s">
        <v>129</v>
      </c>
      <c r="H1346" s="5" t="s">
        <v>130</v>
      </c>
      <c r="I1346" s="5">
        <v>333242</v>
      </c>
      <c r="J1346" s="5" t="s">
        <v>18</v>
      </c>
      <c r="K1346" s="7" cm="1">
        <f t="array" ref="K1346">_FV(Table1[[#This Row],[Company]],"Market cap",TRUE)</f>
        <v>2890558035</v>
      </c>
      <c r="L1346" s="14" cm="1">
        <f t="array" ref="L1346">+_FV(Table1[[#This Row],[Company]],"price")</f>
        <v>50.81</v>
      </c>
      <c r="M1346" s="18">
        <f>+Table1[[#This Row],[Last Price]]/Table1[[#This Row],[52 week high]]</f>
        <v>0.8174066924066925</v>
      </c>
      <c r="N1346" s="16" cm="1">
        <f t="array" ref="N1346">_FV(Table1[[#This Row],[Company]],"52 week high",TRUE)</f>
        <v>62.16</v>
      </c>
      <c r="O1346" s="16" cm="1">
        <f t="array" ref="O1346">_FV(Table1[[#This Row],[Company]],"52 week low",TRUE)</f>
        <v>35.950000000000003</v>
      </c>
      <c r="P1346" s="17" cm="1">
        <f t="array" ref="P1346">_FV(Table1[[#This Row],[Company]],"Beta")</f>
        <v>1.4054</v>
      </c>
      <c r="Q1346" s="65" t="s">
        <v>2785</v>
      </c>
      <c r="R1346" s="19" t="s">
        <v>19</v>
      </c>
    </row>
    <row r="1347" spans="2:18" ht="38.25" x14ac:dyDescent="0.25">
      <c r="B1347" s="5" t="s">
        <v>2798</v>
      </c>
      <c r="C1347" s="6" t="s">
        <v>2799</v>
      </c>
      <c r="D1347" s="6" t="e" vm="1345">
        <v>#VALUE!</v>
      </c>
      <c r="E1347" s="5" t="s">
        <v>64</v>
      </c>
      <c r="F1347" s="5" t="s">
        <v>129</v>
      </c>
      <c r="G1347" s="5" t="s">
        <v>129</v>
      </c>
      <c r="H1347" s="5" t="s">
        <v>130</v>
      </c>
      <c r="I1347" s="5">
        <v>334413</v>
      </c>
      <c r="J1347" s="5" t="s">
        <v>18</v>
      </c>
      <c r="K1347" s="7" cm="1">
        <f t="array" ref="K1347">_FV(Table1[[#This Row],[Company]],"Market cap",TRUE)</f>
        <v>64951465070</v>
      </c>
      <c r="L1347" s="14" cm="1">
        <f t="array" ref="L1347">+_FV(Table1[[#This Row],[Company]],"price")</f>
        <v>479.69</v>
      </c>
      <c r="M1347" s="18">
        <f>+Table1[[#This Row],[Last Price]]/Table1[[#This Row],[52 week high]]</f>
        <v>0.77873017419113943</v>
      </c>
      <c r="N1347" s="16" cm="1">
        <f t="array" ref="N1347">_FV(Table1[[#This Row],[Company]],"52 week high",TRUE)</f>
        <v>615.99</v>
      </c>
      <c r="O1347" s="16" cm="1">
        <f t="array" ref="O1347">_FV(Table1[[#This Row],[Company]],"52 week low",TRUE)</f>
        <v>299.59199999999998</v>
      </c>
      <c r="P1347" s="17" cm="1">
        <f t="array" ref="P1347">_FV(Table1[[#This Row],[Company]],"Beta")</f>
        <v>1.4619</v>
      </c>
      <c r="Q1347" s="65" t="s">
        <v>2800</v>
      </c>
      <c r="R1347" s="19" t="s">
        <v>26</v>
      </c>
    </row>
    <row r="1348" spans="2:18" ht="38.25" x14ac:dyDescent="0.25">
      <c r="B1348" s="5" t="s">
        <v>2810</v>
      </c>
      <c r="C1348" s="6" t="s">
        <v>2811</v>
      </c>
      <c r="D1348" s="6" t="e" vm="1346">
        <v>#VALUE!</v>
      </c>
      <c r="E1348" s="5" t="s">
        <v>64</v>
      </c>
      <c r="F1348" s="5" t="s">
        <v>129</v>
      </c>
      <c r="G1348" s="5" t="s">
        <v>129</v>
      </c>
      <c r="H1348" s="5" t="s">
        <v>204</v>
      </c>
      <c r="I1348" s="5">
        <v>334413</v>
      </c>
      <c r="J1348" s="5" t="s">
        <v>18</v>
      </c>
      <c r="K1348" s="7" cm="1">
        <f t="array" ref="K1348">_FV(Table1[[#This Row],[Company]],"Market cap",TRUE)</f>
        <v>10154730946</v>
      </c>
      <c r="L1348" s="14" cm="1">
        <f t="array" ref="L1348">+_FV(Table1[[#This Row],[Company]],"price")</f>
        <v>74.09</v>
      </c>
      <c r="M1348" s="18">
        <f>+Table1[[#This Row],[Last Price]]/Table1[[#This Row],[52 week high]]</f>
        <v>0.95403161734691921</v>
      </c>
      <c r="N1348" s="16" cm="1">
        <f t="array" ref="N1348">_FV(Table1[[#This Row],[Company]],"52 week high",TRUE)</f>
        <v>77.659899999999993</v>
      </c>
      <c r="O1348" s="16" cm="1">
        <f t="array" ref="O1348">_FV(Table1[[#This Row],[Company]],"52 week low",TRUE)</f>
        <v>43.41</v>
      </c>
      <c r="P1348" s="17" cm="1">
        <f t="array" ref="P1348">_FV(Table1[[#This Row],[Company]],"Beta")</f>
        <v>1.3323</v>
      </c>
      <c r="Q1348" s="65" t="s">
        <v>2812</v>
      </c>
      <c r="R1348" s="19" t="s">
        <v>26</v>
      </c>
    </row>
    <row r="1349" spans="2:18" ht="38.25" x14ac:dyDescent="0.25">
      <c r="B1349" s="5" t="s">
        <v>2891</v>
      </c>
      <c r="C1349" s="6" t="s">
        <v>2892</v>
      </c>
      <c r="D1349" s="6" t="e" vm="1347">
        <v>#VALUE!</v>
      </c>
      <c r="E1349" s="5" t="s">
        <v>64</v>
      </c>
      <c r="F1349" s="5" t="s">
        <v>186</v>
      </c>
      <c r="G1349" s="5" t="s">
        <v>199</v>
      </c>
      <c r="H1349" s="5" t="s">
        <v>462</v>
      </c>
      <c r="I1349" s="5">
        <v>335313</v>
      </c>
      <c r="J1349" s="5" t="s">
        <v>18</v>
      </c>
      <c r="K1349" s="7" cm="1">
        <f t="array" ref="K1349">_FV(Table1[[#This Row],[Company]],"Market cap",TRUE)</f>
        <v>6139507617</v>
      </c>
      <c r="L1349" s="14" cm="1">
        <f t="array" ref="L1349">+_FV(Table1[[#This Row],[Company]],"price")</f>
        <v>248.005</v>
      </c>
      <c r="M1349" s="18">
        <f>+Table1[[#This Row],[Last Price]]/Table1[[#This Row],[52 week high]]</f>
        <v>0.88013698630136994</v>
      </c>
      <c r="N1349" s="16" cm="1">
        <f t="array" ref="N1349">_FV(Table1[[#This Row],[Company]],"52 week high",TRUE)</f>
        <v>281.77999999999997</v>
      </c>
      <c r="O1349" s="16" cm="1">
        <f t="array" ref="O1349">_FV(Table1[[#This Row],[Company]],"52 week low",TRUE)</f>
        <v>192.19</v>
      </c>
      <c r="P1349" s="17" cm="1">
        <f t="array" ref="P1349">_FV(Table1[[#This Row],[Company]],"Beta")</f>
        <v>1.2645</v>
      </c>
      <c r="Q1349" s="65" t="s">
        <v>2893</v>
      </c>
      <c r="R1349" s="19" t="s">
        <v>26</v>
      </c>
    </row>
    <row r="1350" spans="2:18" ht="38.25" x14ac:dyDescent="0.25">
      <c r="B1350" s="5" t="s">
        <v>2900</v>
      </c>
      <c r="C1350" s="6" t="s">
        <v>2901</v>
      </c>
      <c r="D1350" s="6" t="e" vm="1348">
        <v>#VALUE!</v>
      </c>
      <c r="E1350" s="5" t="s">
        <v>64</v>
      </c>
      <c r="F1350" s="5" t="s">
        <v>65</v>
      </c>
      <c r="G1350" s="5" t="s">
        <v>66</v>
      </c>
      <c r="H1350" s="5" t="s">
        <v>67</v>
      </c>
      <c r="I1350" s="5">
        <v>541513</v>
      </c>
      <c r="J1350" s="5" t="s">
        <v>18</v>
      </c>
      <c r="K1350" s="7" cm="1">
        <f t="array" ref="K1350">_FV(Table1[[#This Row],[Company]],"Market cap",TRUE)</f>
        <v>917495892</v>
      </c>
      <c r="L1350" s="14" cm="1">
        <f t="array" ref="L1350">+_FV(Table1[[#This Row],[Company]],"price")</f>
        <v>12.18</v>
      </c>
      <c r="M1350" s="18">
        <f>+Table1[[#This Row],[Last Price]]/Table1[[#This Row],[52 week high]]</f>
        <v>0.40586471176274574</v>
      </c>
      <c r="N1350" s="16" cm="1">
        <f t="array" ref="N1350">_FV(Table1[[#This Row],[Company]],"52 week high",TRUE)</f>
        <v>30.01</v>
      </c>
      <c r="O1350" s="16" cm="1">
        <f t="array" ref="O1350">_FV(Table1[[#This Row],[Company]],"52 week low",TRUE)</f>
        <v>7.96</v>
      </c>
      <c r="P1350" s="17" cm="1">
        <f t="array" ref="P1350">_FV(Table1[[#This Row],[Company]],"Beta")</f>
        <v>1.4597</v>
      </c>
      <c r="Q1350" s="65" t="s">
        <v>2902</v>
      </c>
      <c r="R1350" s="19" t="s">
        <v>19</v>
      </c>
    </row>
    <row r="1351" spans="2:18" ht="25.5" x14ac:dyDescent="0.25">
      <c r="B1351" s="5" t="s">
        <v>2903</v>
      </c>
      <c r="C1351" s="6" t="s">
        <v>2904</v>
      </c>
      <c r="D1351" s="6" t="e" vm="1349">
        <v>#VALUE!</v>
      </c>
      <c r="E1351" s="5" t="s">
        <v>64</v>
      </c>
      <c r="F1351" s="5" t="s">
        <v>65</v>
      </c>
      <c r="G1351" s="5" t="s">
        <v>66</v>
      </c>
      <c r="H1351" s="5" t="s">
        <v>67</v>
      </c>
      <c r="I1351" s="5">
        <v>518210</v>
      </c>
      <c r="J1351" s="5" t="s">
        <v>18</v>
      </c>
      <c r="K1351" s="7" cm="1">
        <f t="array" ref="K1351">_FV(Table1[[#This Row],[Company]],"Market cap",TRUE)</f>
        <v>1733038705</v>
      </c>
      <c r="L1351" s="14" cm="1">
        <f t="array" ref="L1351">+_FV(Table1[[#This Row],[Company]],"price")</f>
        <v>26.07</v>
      </c>
      <c r="M1351" s="18">
        <f>+Table1[[#This Row],[Last Price]]/Table1[[#This Row],[52 week high]]</f>
        <v>0.57562375800397436</v>
      </c>
      <c r="N1351" s="16" cm="1">
        <f t="array" ref="N1351">_FV(Table1[[#This Row],[Company]],"52 week high",TRUE)</f>
        <v>45.29</v>
      </c>
      <c r="O1351" s="16" cm="1">
        <f t="array" ref="O1351">_FV(Table1[[#This Row],[Company]],"52 week low",TRUE)</f>
        <v>15.37</v>
      </c>
      <c r="P1351" s="17" cm="1">
        <f t="array" ref="P1351">_FV(Table1[[#This Row],[Company]],"Beta")</f>
        <v>1.1013999999999999</v>
      </c>
      <c r="Q1351" s="65" t="s">
        <v>2905</v>
      </c>
      <c r="R1351" s="19" t="s">
        <v>19</v>
      </c>
    </row>
    <row r="1352" spans="2:18" ht="25.5" x14ac:dyDescent="0.25">
      <c r="B1352" s="5" t="s">
        <v>2906</v>
      </c>
      <c r="C1352" s="6" t="s">
        <v>2907</v>
      </c>
      <c r="D1352" s="6" t="e" vm="1350">
        <v>#VALUE!</v>
      </c>
      <c r="E1352" s="5" t="s">
        <v>64</v>
      </c>
      <c r="F1352" s="5" t="s">
        <v>65</v>
      </c>
      <c r="G1352" s="5" t="s">
        <v>66</v>
      </c>
      <c r="H1352" s="5" t="s">
        <v>67</v>
      </c>
      <c r="I1352" s="5">
        <v>525990</v>
      </c>
      <c r="J1352" s="5" t="s">
        <v>18</v>
      </c>
      <c r="K1352" s="7" cm="1">
        <f t="array" ref="K1352">_FV(Table1[[#This Row],[Company]],"Market cap",TRUE)</f>
        <v>289143055</v>
      </c>
      <c r="L1352" s="14" cm="1">
        <f t="array" ref="L1352">+_FV(Table1[[#This Row],[Company]],"price")</f>
        <v>2.89</v>
      </c>
      <c r="M1352" s="18">
        <f>+Table1[[#This Row],[Last Price]]/Table1[[#This Row],[52 week high]]</f>
        <v>0.55684007707129091</v>
      </c>
      <c r="N1352" s="16" cm="1">
        <f t="array" ref="N1352">_FV(Table1[[#This Row],[Company]],"52 week high",TRUE)</f>
        <v>5.19</v>
      </c>
      <c r="O1352" s="16" cm="1">
        <f t="array" ref="O1352">_FV(Table1[[#This Row],[Company]],"52 week low",TRUE)</f>
        <v>1.4</v>
      </c>
      <c r="P1352" s="17" cm="1">
        <f t="array" ref="P1352">_FV(Table1[[#This Row],[Company]],"Beta")</f>
        <v>-0.45440000000000003</v>
      </c>
      <c r="Q1352" s="65" t="s">
        <v>2908</v>
      </c>
      <c r="R1352" s="19" t="s">
        <v>19</v>
      </c>
    </row>
    <row r="1353" spans="2:18" ht="25.5" x14ac:dyDescent="0.25">
      <c r="B1353" s="5" t="s">
        <v>2939</v>
      </c>
      <c r="C1353" s="6" t="s">
        <v>2940</v>
      </c>
      <c r="D1353" s="6" t="e" vm="1351">
        <v>#VALUE!</v>
      </c>
      <c r="E1353" s="5" t="s">
        <v>64</v>
      </c>
      <c r="F1353" s="5" t="s">
        <v>186</v>
      </c>
      <c r="G1353" s="5" t="s">
        <v>187</v>
      </c>
      <c r="H1353" s="5" t="s">
        <v>187</v>
      </c>
      <c r="I1353" s="5">
        <v>334515</v>
      </c>
      <c r="J1353" s="5" t="s">
        <v>18</v>
      </c>
      <c r="K1353" s="7" cm="1">
        <f t="array" ref="K1353">_FV(Table1[[#This Row],[Company]],"Market cap",TRUE)</f>
        <v>4062060200</v>
      </c>
      <c r="L1353" s="14" cm="1">
        <f t="array" ref="L1353">+_FV(Table1[[#This Row],[Company]],"price")</f>
        <v>59.561</v>
      </c>
      <c r="M1353" s="18">
        <f>+Table1[[#This Row],[Last Price]]/Table1[[#This Row],[52 week high]]</f>
        <v>0.56697762970014276</v>
      </c>
      <c r="N1353" s="16" cm="1">
        <f t="array" ref="N1353">_FV(Table1[[#This Row],[Company]],"52 week high",TRUE)</f>
        <v>105.05</v>
      </c>
      <c r="O1353" s="16" cm="1">
        <f t="array" ref="O1353">_FV(Table1[[#This Row],[Company]],"52 week low",TRUE)</f>
        <v>48.73</v>
      </c>
      <c r="P1353" s="17" cm="1">
        <f t="array" ref="P1353">_FV(Table1[[#This Row],[Company]],"Beta")</f>
        <v>0.98599999999999999</v>
      </c>
      <c r="Q1353" s="65" t="s">
        <v>2941</v>
      </c>
      <c r="R1353" s="19" t="s">
        <v>19</v>
      </c>
    </row>
    <row r="1354" spans="2:18" ht="38.25" x14ac:dyDescent="0.25">
      <c r="B1354" s="5" t="s">
        <v>2951</v>
      </c>
      <c r="C1354" s="6" t="s">
        <v>2952</v>
      </c>
      <c r="D1354" s="6" t="e" vm="1352">
        <v>#VALUE!</v>
      </c>
      <c r="E1354" s="5" t="s">
        <v>64</v>
      </c>
      <c r="F1354" s="5" t="s">
        <v>129</v>
      </c>
      <c r="G1354" s="5" t="s">
        <v>129</v>
      </c>
      <c r="H1354" s="5" t="s">
        <v>204</v>
      </c>
      <c r="I1354" s="5">
        <v>334413</v>
      </c>
      <c r="J1354" s="5" t="s">
        <v>18</v>
      </c>
      <c r="K1354" s="7" cm="1">
        <f t="array" ref="K1354">_FV(Table1[[#This Row],[Company]],"Market cap",TRUE)</f>
        <v>4664856518</v>
      </c>
      <c r="L1354" s="14" cm="1">
        <f t="array" ref="L1354">+_FV(Table1[[#This Row],[Company]],"price")</f>
        <v>65.95</v>
      </c>
      <c r="M1354" s="18">
        <f>+Table1[[#This Row],[Last Price]]/Table1[[#This Row],[52 week high]]</f>
        <v>0.90790198237885467</v>
      </c>
      <c r="N1354" s="16" cm="1">
        <f t="array" ref="N1354">_FV(Table1[[#This Row],[Company]],"52 week high",TRUE)</f>
        <v>72.64</v>
      </c>
      <c r="O1354" s="16" cm="1">
        <f t="array" ref="O1354">_FV(Table1[[#This Row],[Company]],"52 week low",TRUE)</f>
        <v>42.85</v>
      </c>
      <c r="P1354" s="17" cm="1">
        <f t="array" ref="P1354">_FV(Table1[[#This Row],[Company]],"Beta")</f>
        <v>1.9981</v>
      </c>
      <c r="Q1354" s="65" t="s">
        <v>2953</v>
      </c>
      <c r="R1354" s="19" t="s">
        <v>19</v>
      </c>
    </row>
    <row r="1355" spans="2:18" ht="38.25" x14ac:dyDescent="0.25">
      <c r="B1355" s="5" t="s">
        <v>2978</v>
      </c>
      <c r="C1355" s="6" t="s">
        <v>2979</v>
      </c>
      <c r="D1355" s="6" t="e" vm="1353">
        <v>#VALUE!</v>
      </c>
      <c r="E1355" s="5" t="s">
        <v>64</v>
      </c>
      <c r="F1355" s="5" t="s">
        <v>65</v>
      </c>
      <c r="G1355" s="5" t="s">
        <v>66</v>
      </c>
      <c r="H1355" s="5" t="s">
        <v>67</v>
      </c>
      <c r="I1355" s="5">
        <v>541513</v>
      </c>
      <c r="J1355" s="5" t="s">
        <v>18</v>
      </c>
      <c r="K1355" s="7" cm="1">
        <f t="array" ref="K1355">_FV(Table1[[#This Row],[Company]],"Market cap",TRUE)</f>
        <v>7938125984</v>
      </c>
      <c r="L1355" s="14" cm="1">
        <f t="array" ref="L1355">+_FV(Table1[[#This Row],[Company]],"price")</f>
        <v>127.22</v>
      </c>
      <c r="M1355" s="18">
        <f>+Table1[[#This Row],[Last Price]]/Table1[[#This Row],[52 week high]]</f>
        <v>0.8165072845131891</v>
      </c>
      <c r="N1355" s="16" cm="1">
        <f t="array" ref="N1355">_FV(Table1[[#This Row],[Company]],"52 week high",TRUE)</f>
        <v>155.81</v>
      </c>
      <c r="O1355" s="16" cm="1">
        <f t="array" ref="O1355">_FV(Table1[[#This Row],[Company]],"52 week low",TRUE)</f>
        <v>106.02</v>
      </c>
      <c r="P1355" s="17" cm="1">
        <f t="array" ref="P1355">_FV(Table1[[#This Row],[Company]],"Beta")</f>
        <v>1.6362000000000001</v>
      </c>
      <c r="Q1355" s="65" t="s">
        <v>2980</v>
      </c>
      <c r="R1355" s="19" t="s">
        <v>19</v>
      </c>
    </row>
    <row r="1356" spans="2:18" ht="38.25" x14ac:dyDescent="0.25">
      <c r="B1356" s="5" t="s">
        <v>2990</v>
      </c>
      <c r="C1356" s="6" t="s">
        <v>2991</v>
      </c>
      <c r="D1356" s="6" t="e" vm="1354">
        <v>#VALUE!</v>
      </c>
      <c r="E1356" s="5" t="s">
        <v>64</v>
      </c>
      <c r="F1356" s="5" t="s">
        <v>65</v>
      </c>
      <c r="G1356" s="5" t="s">
        <v>66</v>
      </c>
      <c r="H1356" s="5" t="s">
        <v>67</v>
      </c>
      <c r="I1356" s="5">
        <v>533110</v>
      </c>
      <c r="J1356" s="5" t="s">
        <v>18</v>
      </c>
      <c r="K1356" s="7" cm="1">
        <f t="array" ref="K1356">_FV(Table1[[#This Row],[Company]],"Market cap",TRUE)</f>
        <v>850611944</v>
      </c>
      <c r="L1356" s="14" cm="1">
        <f t="array" ref="L1356">+_FV(Table1[[#This Row],[Company]],"price")</f>
        <v>7.28</v>
      </c>
      <c r="M1356" s="18">
        <f>+Table1[[#This Row],[Last Price]]/Table1[[#This Row],[52 week high]]</f>
        <v>0.22235797189981674</v>
      </c>
      <c r="N1356" s="16" cm="1">
        <f t="array" ref="N1356">_FV(Table1[[#This Row],[Company]],"52 week high",TRUE)</f>
        <v>32.74</v>
      </c>
      <c r="O1356" s="16" cm="1">
        <f t="array" ref="O1356">_FV(Table1[[#This Row],[Company]],"52 week low",TRUE)</f>
        <v>3.11</v>
      </c>
      <c r="P1356" s="17" cm="1">
        <f t="array" ref="P1356">_FV(Table1[[#This Row],[Company]],"Beta")</f>
        <v>5.1687000000000003</v>
      </c>
      <c r="Q1356" s="65" t="s">
        <v>2992</v>
      </c>
      <c r="R1356" s="19" t="s">
        <v>19</v>
      </c>
    </row>
    <row r="1357" spans="2:18" ht="38.25" x14ac:dyDescent="0.25">
      <c r="B1357" s="5" t="s">
        <v>3014</v>
      </c>
      <c r="C1357" s="6" t="s">
        <v>3015</v>
      </c>
      <c r="D1357" s="6" t="e" vm="1355">
        <v>#VALUE!</v>
      </c>
      <c r="E1357" s="5" t="s">
        <v>64</v>
      </c>
      <c r="F1357" s="5" t="s">
        <v>65</v>
      </c>
      <c r="G1357" s="5" t="s">
        <v>111</v>
      </c>
      <c r="H1357" s="5" t="s">
        <v>225</v>
      </c>
      <c r="I1357" s="5">
        <v>511210</v>
      </c>
      <c r="J1357" s="5" t="s">
        <v>18</v>
      </c>
      <c r="K1357" s="7" cm="1">
        <f t="array" ref="K1357">_FV(Table1[[#This Row],[Company]],"Market cap",TRUE)</f>
        <v>3515911770</v>
      </c>
      <c r="L1357" s="14" cm="1">
        <f t="array" ref="L1357">+_FV(Table1[[#This Row],[Company]],"price")</f>
        <v>6.45</v>
      </c>
      <c r="M1357" s="18">
        <f>+Table1[[#This Row],[Last Price]]/Table1[[#This Row],[52 week high]]</f>
        <v>0.50627943485086346</v>
      </c>
      <c r="N1357" s="16" cm="1">
        <f t="array" ref="N1357">_FV(Table1[[#This Row],[Company]],"52 week high",TRUE)</f>
        <v>12.74</v>
      </c>
      <c r="O1357" s="16" cm="1">
        <f t="array" ref="O1357">_FV(Table1[[#This Row],[Company]],"52 week low",TRUE)</f>
        <v>5.64</v>
      </c>
      <c r="P1357" s="17" cm="1">
        <f t="array" ref="P1357">_FV(Table1[[#This Row],[Company]],"Beta")</f>
        <v>1.4930000000000001</v>
      </c>
      <c r="Q1357" s="65" t="s">
        <v>3016</v>
      </c>
      <c r="R1357" s="19" t="s">
        <v>19</v>
      </c>
    </row>
    <row r="1358" spans="2:18" ht="38.25" x14ac:dyDescent="0.25">
      <c r="B1358" s="5" t="s">
        <v>3026</v>
      </c>
      <c r="C1358" s="6" t="s">
        <v>3027</v>
      </c>
      <c r="D1358" s="6" t="e" vm="1356">
        <v>#VALUE!</v>
      </c>
      <c r="E1358" s="5" t="s">
        <v>64</v>
      </c>
      <c r="F1358" s="5" t="s">
        <v>129</v>
      </c>
      <c r="G1358" s="5" t="s">
        <v>129</v>
      </c>
      <c r="H1358" s="5" t="s">
        <v>204</v>
      </c>
      <c r="I1358" s="5">
        <v>334413</v>
      </c>
      <c r="J1358" s="5" t="s">
        <v>18</v>
      </c>
      <c r="K1358" s="7" cm="1">
        <f t="array" ref="K1358">_FV(Table1[[#This Row],[Company]],"Market cap",TRUE)</f>
        <v>36243936000</v>
      </c>
      <c r="L1358" s="14" cm="1">
        <f t="array" ref="L1358">+_FV(Table1[[#This Row],[Company]],"price")</f>
        <v>42.48</v>
      </c>
      <c r="M1358" s="18">
        <f>+Table1[[#This Row],[Last Price]]/Table1[[#This Row],[52 week high]]</f>
        <v>0.54329198107174825</v>
      </c>
      <c r="N1358" s="16" cm="1">
        <f t="array" ref="N1358">_FV(Table1[[#This Row],[Company]],"52 week high",TRUE)</f>
        <v>78.19</v>
      </c>
      <c r="O1358" s="16" cm="1">
        <f t="array" ref="O1358">_FV(Table1[[#This Row],[Company]],"52 week low",TRUE)</f>
        <v>33.75</v>
      </c>
      <c r="P1358" s="17" cm="1">
        <f t="array" ref="P1358">_FV(Table1[[#This Row],[Company]],"Beta")</f>
        <v>1.4787999999999999</v>
      </c>
      <c r="Q1358" s="65" t="s">
        <v>3028</v>
      </c>
      <c r="R1358" s="19" t="s">
        <v>26</v>
      </c>
    </row>
    <row r="1359" spans="2:18" ht="38.25" x14ac:dyDescent="0.25">
      <c r="B1359" s="5" t="s">
        <v>3041</v>
      </c>
      <c r="C1359" s="6" t="s">
        <v>3042</v>
      </c>
      <c r="D1359" s="6" t="e" vm="1357">
        <v>#VALUE!</v>
      </c>
      <c r="E1359" s="5" t="s">
        <v>64</v>
      </c>
      <c r="F1359" s="5" t="s">
        <v>65</v>
      </c>
      <c r="G1359" s="5" t="s">
        <v>111</v>
      </c>
      <c r="H1359" s="5" t="s">
        <v>225</v>
      </c>
      <c r="I1359" s="5">
        <v>522320</v>
      </c>
      <c r="J1359" s="5" t="s">
        <v>18</v>
      </c>
      <c r="K1359" s="7" cm="1">
        <f t="array" ref="K1359">_FV(Table1[[#This Row],[Company]],"Market cap",TRUE)</f>
        <v>354704680000</v>
      </c>
      <c r="L1359" s="14" cm="1">
        <f t="array" ref="L1359">+_FV(Table1[[#This Row],[Company]],"price")</f>
        <v>371.03</v>
      </c>
      <c r="M1359" s="18">
        <f>+Table1[[#This Row],[Last Price]]/Table1[[#This Row],[52 week high]]</f>
        <v>0.92776055211042197</v>
      </c>
      <c r="N1359" s="16" cm="1">
        <f t="array" ref="N1359">_FV(Table1[[#This Row],[Company]],"52 week high",TRUE)</f>
        <v>399.92</v>
      </c>
      <c r="O1359" s="16" cm="1">
        <f t="array" ref="O1359">_FV(Table1[[#This Row],[Company]],"52 week low",TRUE)</f>
        <v>276.87</v>
      </c>
      <c r="P1359" s="17" cm="1">
        <f t="array" ref="P1359">_FV(Table1[[#This Row],[Company]],"Beta")</f>
        <v>1.0853999999999999</v>
      </c>
      <c r="Q1359" s="65" t="s">
        <v>3043</v>
      </c>
      <c r="R1359" s="19" t="s">
        <v>19</v>
      </c>
    </row>
    <row r="1360" spans="2:18" ht="38.25" x14ac:dyDescent="0.25">
      <c r="B1360" s="5" t="s">
        <v>3050</v>
      </c>
      <c r="C1360" s="6" t="s">
        <v>3051</v>
      </c>
      <c r="D1360" s="6" t="e" vm="1358">
        <v>#VALUE!</v>
      </c>
      <c r="E1360" s="5" t="s">
        <v>64</v>
      </c>
      <c r="F1360" s="5" t="s">
        <v>65</v>
      </c>
      <c r="G1360" s="5" t="s">
        <v>66</v>
      </c>
      <c r="H1360" s="5" t="s">
        <v>67</v>
      </c>
      <c r="I1360" s="5">
        <v>525990</v>
      </c>
      <c r="J1360" s="5" t="s">
        <v>18</v>
      </c>
      <c r="K1360" s="7" cm="1">
        <f t="array" ref="K1360">_FV(Table1[[#This Row],[Company]],"Market cap",TRUE)</f>
        <v>1014676000</v>
      </c>
      <c r="L1360" s="14" cm="1">
        <f t="array" ref="L1360">+_FV(Table1[[#This Row],[Company]],"price")</f>
        <v>3.4106000000000001</v>
      </c>
      <c r="M1360" s="18">
        <f>+Table1[[#This Row],[Last Price]]/Table1[[#This Row],[52 week high]]</f>
        <v>0.32731285988483688</v>
      </c>
      <c r="N1360" s="16" cm="1">
        <f t="array" ref="N1360">_FV(Table1[[#This Row],[Company]],"52 week high",TRUE)</f>
        <v>10.42</v>
      </c>
      <c r="O1360" s="16" cm="1">
        <f t="array" ref="O1360">_FV(Table1[[#This Row],[Company]],"52 week low",TRUE)</f>
        <v>2.37</v>
      </c>
      <c r="P1360" s="17" cm="1">
        <f t="array" ref="P1360">_FV(Table1[[#This Row],[Company]],"Beta")</f>
        <v>2.141</v>
      </c>
      <c r="Q1360" s="65" t="s">
        <v>3052</v>
      </c>
      <c r="R1360" s="19" t="s">
        <v>19</v>
      </c>
    </row>
    <row r="1361" spans="2:18" x14ac:dyDescent="0.25">
      <c r="B1361" s="5" t="s">
        <v>3056</v>
      </c>
      <c r="C1361" s="6" t="s">
        <v>3057</v>
      </c>
      <c r="D1361" s="6" t="e" vm="1359">
        <v>#VALUE!</v>
      </c>
      <c r="E1361" s="5" t="s">
        <v>64</v>
      </c>
      <c r="F1361" s="5" t="s">
        <v>129</v>
      </c>
      <c r="G1361" s="5" t="s">
        <v>129</v>
      </c>
      <c r="H1361" s="5" t="s">
        <v>204</v>
      </c>
      <c r="I1361" s="5">
        <v>334413</v>
      </c>
      <c r="J1361" s="5" t="s">
        <v>18</v>
      </c>
      <c r="K1361" s="7" cm="1">
        <f t="array" ref="K1361">_FV(Table1[[#This Row],[Company]],"Market cap",TRUE)</f>
        <v>971454990</v>
      </c>
      <c r="L1361" s="14" cm="1">
        <f t="array" ref="L1361">+_FV(Table1[[#This Row],[Company]],"price")</f>
        <v>21.58</v>
      </c>
      <c r="M1361" s="18">
        <f>+Table1[[#This Row],[Last Price]]/Table1[[#This Row],[52 week high]]</f>
        <v>0.77098963915684171</v>
      </c>
      <c r="N1361" s="16" cm="1">
        <f t="array" ref="N1361">_FV(Table1[[#This Row],[Company]],"52 week high",TRUE)</f>
        <v>27.99</v>
      </c>
      <c r="O1361" s="16" cm="1">
        <f t="array" ref="O1361">_FV(Table1[[#This Row],[Company]],"52 week low",TRUE)</f>
        <v>7.48</v>
      </c>
      <c r="P1361" s="17" cm="1">
        <f t="array" ref="P1361">_FV(Table1[[#This Row],[Company]],"Beta")</f>
        <v>1.9239999999999999</v>
      </c>
      <c r="Q1361" s="65" t="s">
        <v>3058</v>
      </c>
      <c r="R1361" s="19" t="s">
        <v>37</v>
      </c>
    </row>
    <row r="1362" spans="2:18" ht="51" x14ac:dyDescent="0.25">
      <c r="B1362" s="5" t="s">
        <v>3059</v>
      </c>
      <c r="C1362" s="6" t="s">
        <v>3060</v>
      </c>
      <c r="D1362" s="6" t="e" vm="1360">
        <v>#VALUE!</v>
      </c>
      <c r="E1362" s="5" t="s">
        <v>64</v>
      </c>
      <c r="F1362" s="5" t="s">
        <v>129</v>
      </c>
      <c r="G1362" s="5" t="s">
        <v>129</v>
      </c>
      <c r="H1362" s="5" t="s">
        <v>204</v>
      </c>
      <c r="I1362" s="5">
        <v>334413</v>
      </c>
      <c r="J1362" s="5" t="s">
        <v>18</v>
      </c>
      <c r="K1362" s="7" cm="1">
        <f t="array" ref="K1362">_FV(Table1[[#This Row],[Company]],"Market cap",TRUE)</f>
        <v>3196061625</v>
      </c>
      <c r="L1362" s="14" cm="1">
        <f t="array" ref="L1362">+_FV(Table1[[#This Row],[Company]],"price")</f>
        <v>40.68</v>
      </c>
      <c r="M1362" s="18">
        <f>+Table1[[#This Row],[Last Price]]/Table1[[#This Row],[52 week high]]</f>
        <v>0.62116353641777378</v>
      </c>
      <c r="N1362" s="16" cm="1">
        <f t="array" ref="N1362">_FV(Table1[[#This Row],[Company]],"52 week high",TRUE)</f>
        <v>65.489999999999995</v>
      </c>
      <c r="O1362" s="16" cm="1">
        <f t="array" ref="O1362">_FV(Table1[[#This Row],[Company]],"52 week low",TRUE)</f>
        <v>29.27</v>
      </c>
      <c r="P1362" s="17" cm="1">
        <f t="array" ref="P1362">_FV(Table1[[#This Row],[Company]],"Beta")</f>
        <v>1.9173</v>
      </c>
      <c r="Q1362" s="65" t="s">
        <v>3061</v>
      </c>
      <c r="R1362" s="19" t="s">
        <v>26</v>
      </c>
    </row>
    <row r="1363" spans="2:18" ht="38.25" x14ac:dyDescent="0.25">
      <c r="B1363" s="5" t="s">
        <v>3089</v>
      </c>
      <c r="C1363" s="6" t="s">
        <v>3090</v>
      </c>
      <c r="D1363" s="6" t="e" vm="1361">
        <v>#VALUE!</v>
      </c>
      <c r="E1363" s="5" t="s">
        <v>64</v>
      </c>
      <c r="F1363" s="5" t="s">
        <v>65</v>
      </c>
      <c r="G1363" s="5" t="s">
        <v>66</v>
      </c>
      <c r="H1363" s="5" t="s">
        <v>67</v>
      </c>
      <c r="I1363" s="5" t="s">
        <v>37</v>
      </c>
      <c r="J1363" s="5" t="s">
        <v>18</v>
      </c>
      <c r="K1363" s="7" cm="1">
        <f t="array" ref="K1363">_FV(Table1[[#This Row],[Company]],"Market cap",TRUE)</f>
        <v>1276881000</v>
      </c>
      <c r="L1363" s="14" cm="1">
        <f t="array" ref="L1363">+_FV(Table1[[#This Row],[Company]],"price")</f>
        <v>15.98</v>
      </c>
      <c r="M1363" s="18">
        <f>+Table1[[#This Row],[Last Price]]/Table1[[#This Row],[52 week high]]</f>
        <v>0.75662878787878785</v>
      </c>
      <c r="N1363" s="16" cm="1">
        <f t="array" ref="N1363">_FV(Table1[[#This Row],[Company]],"52 week high",TRUE)</f>
        <v>21.12</v>
      </c>
      <c r="O1363" s="16" cm="1">
        <f t="array" ref="O1363">_FV(Table1[[#This Row],[Company]],"52 week low",TRUE)</f>
        <v>12.49</v>
      </c>
      <c r="P1363" s="17" cm="1">
        <f t="array" ref="P1363">_FV(Table1[[#This Row],[Company]],"Beta")</f>
        <v>0.88500000000000001</v>
      </c>
      <c r="Q1363" s="65" t="s">
        <v>3091</v>
      </c>
      <c r="R1363" s="19" t="s">
        <v>19</v>
      </c>
    </row>
    <row r="1364" spans="2:18" ht="38.25" x14ac:dyDescent="0.25">
      <c r="B1364" s="5" t="s">
        <v>3110</v>
      </c>
      <c r="C1364" s="6" t="s">
        <v>3111</v>
      </c>
      <c r="D1364" s="6" t="e" vm="1362">
        <v>#VALUE!</v>
      </c>
      <c r="E1364" s="5" t="s">
        <v>64</v>
      </c>
      <c r="F1364" s="5" t="s">
        <v>129</v>
      </c>
      <c r="G1364" s="5" t="s">
        <v>129</v>
      </c>
      <c r="H1364" s="5" t="s">
        <v>204</v>
      </c>
      <c r="I1364" s="5">
        <v>334519</v>
      </c>
      <c r="J1364" s="5" t="s">
        <v>18</v>
      </c>
      <c r="K1364" s="7" cm="1">
        <f t="array" ref="K1364">_FV(Table1[[#This Row],[Company]],"Market cap",TRUE)</f>
        <v>41888662592</v>
      </c>
      <c r="L1364" s="14" cm="1">
        <f t="array" ref="L1364">+_FV(Table1[[#This Row],[Company]],"price")</f>
        <v>76.16</v>
      </c>
      <c r="M1364" s="18">
        <f>+Table1[[#This Row],[Last Price]]/Table1[[#This Row],[52 week high]]</f>
        <v>0.94608695652173913</v>
      </c>
      <c r="N1364" s="16" cm="1">
        <f t="array" ref="N1364">_FV(Table1[[#This Row],[Company]],"52 week high",TRUE)</f>
        <v>80.5</v>
      </c>
      <c r="O1364" s="16" cm="1">
        <f t="array" ref="O1364">_FV(Table1[[#This Row],[Company]],"52 week low",TRUE)</f>
        <v>54.33</v>
      </c>
      <c r="P1364" s="17" cm="1">
        <f t="array" ref="P1364">_FV(Table1[[#This Row],[Company]],"Beta")</f>
        <v>1.5933999999999999</v>
      </c>
      <c r="Q1364" s="65" t="s">
        <v>3112</v>
      </c>
      <c r="R1364" s="19" t="s">
        <v>19</v>
      </c>
    </row>
    <row r="1365" spans="2:18" ht="25.5" x14ac:dyDescent="0.25">
      <c r="B1365" s="5" t="s">
        <v>3113</v>
      </c>
      <c r="C1365" s="6" t="s">
        <v>3114</v>
      </c>
      <c r="D1365" s="6" t="e" vm="1363">
        <v>#VALUE!</v>
      </c>
      <c r="E1365" s="5" t="s">
        <v>64</v>
      </c>
      <c r="F1365" s="5" t="s">
        <v>129</v>
      </c>
      <c r="G1365" s="5" t="s">
        <v>129</v>
      </c>
      <c r="H1365" s="5" t="s">
        <v>204</v>
      </c>
      <c r="I1365" s="5">
        <v>334413</v>
      </c>
      <c r="J1365" s="5" t="s">
        <v>18</v>
      </c>
      <c r="K1365" s="7" cm="1">
        <f t="array" ref="K1365">_FV(Table1[[#This Row],[Company]],"Market cap",TRUE)</f>
        <v>69693450000</v>
      </c>
      <c r="L1365" s="14" cm="1">
        <f t="array" ref="L1365">+_FV(Table1[[#This Row],[Company]],"price")</f>
        <v>62.024999999999999</v>
      </c>
      <c r="M1365" s="18">
        <f>+Table1[[#This Row],[Last Price]]/Table1[[#This Row],[52 week high]]</f>
        <v>0.64274611398963732</v>
      </c>
      <c r="N1365" s="16" cm="1">
        <f t="array" ref="N1365">_FV(Table1[[#This Row],[Company]],"52 week high",TRUE)</f>
        <v>96.5</v>
      </c>
      <c r="O1365" s="16" cm="1">
        <f t="array" ref="O1365">_FV(Table1[[#This Row],[Company]],"52 week low",TRUE)</f>
        <v>48.43</v>
      </c>
      <c r="P1365" s="17" cm="1">
        <f t="array" ref="P1365">_FV(Table1[[#This Row],[Company]],"Beta")</f>
        <v>1.3604000000000001</v>
      </c>
      <c r="Q1365" s="65" t="s">
        <v>3115</v>
      </c>
      <c r="R1365" s="19" t="s">
        <v>26</v>
      </c>
    </row>
    <row r="1366" spans="2:18" ht="25.5" x14ac:dyDescent="0.25">
      <c r="B1366" s="5" t="s">
        <v>3116</v>
      </c>
      <c r="C1366" s="6" t="s">
        <v>3117</v>
      </c>
      <c r="D1366" s="6" t="e" vm="1364">
        <v>#VALUE!</v>
      </c>
      <c r="E1366" s="5" t="s">
        <v>64</v>
      </c>
      <c r="F1366" s="5" t="s">
        <v>65</v>
      </c>
      <c r="G1366" s="5" t="s">
        <v>66</v>
      </c>
      <c r="H1366" s="5" t="s">
        <v>515</v>
      </c>
      <c r="I1366" s="5">
        <v>511210</v>
      </c>
      <c r="J1366" s="5" t="s">
        <v>18</v>
      </c>
      <c r="K1366" s="7" cm="1">
        <f t="array" ref="K1366">_FV(Table1[[#This Row],[Company]],"Market cap",TRUE)</f>
        <v>1806611230800</v>
      </c>
      <c r="L1366" s="14" cm="1">
        <f t="array" ref="L1366">+_FV(Table1[[#This Row],[Company]],"price")</f>
        <v>242.7</v>
      </c>
      <c r="M1366" s="18">
        <f>+Table1[[#This Row],[Last Price]]/Table1[[#This Row],[52 week high]]</f>
        <v>0.76815951891122014</v>
      </c>
      <c r="N1366" s="16" cm="1">
        <f t="array" ref="N1366">_FV(Table1[[#This Row],[Company]],"52 week high",TRUE)</f>
        <v>315.95</v>
      </c>
      <c r="O1366" s="16" cm="1">
        <f t="array" ref="O1366">_FV(Table1[[#This Row],[Company]],"52 week low",TRUE)</f>
        <v>213.43100000000001</v>
      </c>
      <c r="P1366" s="17" cm="1">
        <f t="array" ref="P1366">_FV(Table1[[#This Row],[Company]],"Beta")</f>
        <v>0.91790000000000005</v>
      </c>
      <c r="Q1366" s="65" t="s">
        <v>3118</v>
      </c>
      <c r="R1366" s="19" t="s">
        <v>26</v>
      </c>
    </row>
    <row r="1367" spans="2:18" ht="38.25" x14ac:dyDescent="0.25">
      <c r="B1367" s="5" t="s">
        <v>3137</v>
      </c>
      <c r="C1367" s="6" t="s">
        <v>3138</v>
      </c>
      <c r="D1367" s="6" t="e" vm="1365">
        <v>#VALUE!</v>
      </c>
      <c r="E1367" s="5" t="s">
        <v>64</v>
      </c>
      <c r="F1367" s="5" t="s">
        <v>129</v>
      </c>
      <c r="G1367" s="5" t="s">
        <v>129</v>
      </c>
      <c r="H1367" s="5" t="s">
        <v>130</v>
      </c>
      <c r="I1367" s="5">
        <v>333242</v>
      </c>
      <c r="J1367" s="5" t="s">
        <v>18</v>
      </c>
      <c r="K1367" s="7" cm="1">
        <f t="array" ref="K1367">_FV(Table1[[#This Row],[Company]],"Market cap",TRUE)</f>
        <v>6644691390</v>
      </c>
      <c r="L1367" s="14" cm="1">
        <f t="array" ref="L1367">+_FV(Table1[[#This Row],[Company]],"price")</f>
        <v>99.91</v>
      </c>
      <c r="M1367" s="18">
        <f>+Table1[[#This Row],[Last Price]]/Table1[[#This Row],[52 week high]]</f>
        <v>0.60961620599182387</v>
      </c>
      <c r="N1367" s="16" cm="1">
        <f t="array" ref="N1367">_FV(Table1[[#This Row],[Company]],"52 week high",TRUE)</f>
        <v>163.89</v>
      </c>
      <c r="O1367" s="16" cm="1">
        <f t="array" ref="O1367">_FV(Table1[[#This Row],[Company]],"52 week low",TRUE)</f>
        <v>64.77</v>
      </c>
      <c r="P1367" s="17" cm="1">
        <f t="array" ref="P1367">_FV(Table1[[#This Row],[Company]],"Beta")</f>
        <v>1.5235000000000001</v>
      </c>
      <c r="Q1367" s="65" t="s">
        <v>3139</v>
      </c>
      <c r="R1367" s="19" t="s">
        <v>26</v>
      </c>
    </row>
    <row r="1368" spans="2:18" ht="38.25" x14ac:dyDescent="0.25">
      <c r="B1368" s="5" t="s">
        <v>3143</v>
      </c>
      <c r="C1368" s="6" t="s">
        <v>3144</v>
      </c>
      <c r="D1368" s="6" t="e" vm="1366">
        <v>#VALUE!</v>
      </c>
      <c r="E1368" s="5" t="s">
        <v>64</v>
      </c>
      <c r="F1368" s="5" t="s">
        <v>65</v>
      </c>
      <c r="G1368" s="5" t="s">
        <v>66</v>
      </c>
      <c r="H1368" s="5" t="s">
        <v>67</v>
      </c>
      <c r="I1368" s="5">
        <v>511210</v>
      </c>
      <c r="J1368" s="5" t="s">
        <v>18</v>
      </c>
      <c r="K1368" s="7" cm="1">
        <f t="array" ref="K1368">_FV(Table1[[#This Row],[Company]],"Market cap",TRUE)</f>
        <v>1537311270</v>
      </c>
      <c r="L1368" s="14" cm="1">
        <f t="array" ref="L1368">+_FV(Table1[[#This Row],[Company]],"price")</f>
        <v>40.74</v>
      </c>
      <c r="M1368" s="18">
        <f>+Table1[[#This Row],[Last Price]]/Table1[[#This Row],[52 week high]]</f>
        <v>0.94349235757295047</v>
      </c>
      <c r="N1368" s="16" cm="1">
        <f t="array" ref="N1368">_FV(Table1[[#This Row],[Company]],"52 week high",TRUE)</f>
        <v>43.18</v>
      </c>
      <c r="O1368" s="16" cm="1">
        <f t="array" ref="O1368">_FV(Table1[[#This Row],[Company]],"52 week low",TRUE)</f>
        <v>20.95</v>
      </c>
      <c r="P1368" s="17" cm="1">
        <f t="array" ref="P1368">_FV(Table1[[#This Row],[Company]],"Beta")</f>
        <v>0.62509999999999999</v>
      </c>
      <c r="Q1368" s="65" t="s">
        <v>3145</v>
      </c>
      <c r="R1368" s="19" t="s">
        <v>19</v>
      </c>
    </row>
    <row r="1369" spans="2:18" ht="38.25" x14ac:dyDescent="0.25">
      <c r="B1369" s="5" t="s">
        <v>3158</v>
      </c>
      <c r="C1369" s="6" t="s">
        <v>3159</v>
      </c>
      <c r="D1369" s="6" t="e" vm="1367">
        <v>#VALUE!</v>
      </c>
      <c r="E1369" s="5" t="s">
        <v>64</v>
      </c>
      <c r="F1369" s="5" t="s">
        <v>65</v>
      </c>
      <c r="G1369" s="5" t="s">
        <v>66</v>
      </c>
      <c r="H1369" s="5" t="s">
        <v>67</v>
      </c>
      <c r="I1369" s="5">
        <v>511210</v>
      </c>
      <c r="J1369" s="5" t="s">
        <v>18</v>
      </c>
      <c r="K1369" s="7" cm="1">
        <f t="array" ref="K1369">_FV(Table1[[#This Row],[Company]],"Market cap",TRUE)</f>
        <v>1126862508</v>
      </c>
      <c r="L1369" s="14" cm="1">
        <f t="array" ref="L1369">+_FV(Table1[[#This Row],[Company]],"price")</f>
        <v>7.58</v>
      </c>
      <c r="M1369" s="18">
        <f>+Table1[[#This Row],[Last Price]]/Table1[[#This Row],[52 week high]]</f>
        <v>0.41017316017316019</v>
      </c>
      <c r="N1369" s="16" cm="1">
        <f t="array" ref="N1369">_FV(Table1[[#This Row],[Company]],"52 week high",TRUE)</f>
        <v>18.48</v>
      </c>
      <c r="O1369" s="16" cm="1">
        <f t="array" ref="O1369">_FV(Table1[[#This Row],[Company]],"52 week low",TRUE)</f>
        <v>5.1349999999999998</v>
      </c>
      <c r="P1369" s="17" cm="1">
        <f t="array" ref="P1369">_FV(Table1[[#This Row],[Company]],"Beta")</f>
        <v>1.5159</v>
      </c>
      <c r="Q1369" s="65" t="s">
        <v>3160</v>
      </c>
      <c r="R1369" s="19" t="s">
        <v>26</v>
      </c>
    </row>
    <row r="1370" spans="2:18" ht="38.25" x14ac:dyDescent="0.25">
      <c r="B1370" s="5" t="s">
        <v>3161</v>
      </c>
      <c r="C1370" s="6" t="s">
        <v>3162</v>
      </c>
      <c r="D1370" s="6" t="e" vm="1368">
        <v>#VALUE!</v>
      </c>
      <c r="E1370" s="5" t="s">
        <v>64</v>
      </c>
      <c r="F1370" s="5" t="s">
        <v>65</v>
      </c>
      <c r="G1370" s="5" t="s">
        <v>66</v>
      </c>
      <c r="H1370" s="5" t="s">
        <v>515</v>
      </c>
      <c r="I1370" s="5">
        <v>511210</v>
      </c>
      <c r="J1370" s="5" t="s">
        <v>18</v>
      </c>
      <c r="K1370" s="7" cm="1">
        <f t="array" ref="K1370">_FV(Table1[[#This Row],[Company]],"Market cap",TRUE)</f>
        <v>5624843275</v>
      </c>
      <c r="L1370" s="14" cm="1">
        <f t="array" ref="L1370">+_FV(Table1[[#This Row],[Company]],"price")</f>
        <v>124.76</v>
      </c>
      <c r="M1370" s="18">
        <f>+Table1[[#This Row],[Last Price]]/Table1[[#This Row],[52 week high]]</f>
        <v>0.52325630163989434</v>
      </c>
      <c r="N1370" s="16" cm="1">
        <f t="array" ref="N1370">_FV(Table1[[#This Row],[Company]],"52 week high",TRUE)</f>
        <v>238.43</v>
      </c>
      <c r="O1370" s="16" cm="1">
        <f t="array" ref="O1370">_FV(Table1[[#This Row],[Company]],"52 week low",TRUE)</f>
        <v>73.58</v>
      </c>
      <c r="P1370" s="17" t="e" cm="1" vm="52">
        <f t="array" ref="P1370">_FV(Table1[[#This Row],[Company]],"Beta")</f>
        <v>#VALUE!</v>
      </c>
      <c r="Q1370" s="65" t="s">
        <v>3163</v>
      </c>
      <c r="R1370" s="19" t="s">
        <v>37</v>
      </c>
    </row>
    <row r="1371" spans="2:18" ht="38.25" x14ac:dyDescent="0.25">
      <c r="B1371" s="5" t="s">
        <v>3164</v>
      </c>
      <c r="C1371" s="6" t="s">
        <v>3165</v>
      </c>
      <c r="D1371" s="6" t="e" vm="1369">
        <v>#VALUE!</v>
      </c>
      <c r="E1371" s="5" t="s">
        <v>64</v>
      </c>
      <c r="F1371" s="5" t="s">
        <v>65</v>
      </c>
      <c r="G1371" s="5" t="s">
        <v>111</v>
      </c>
      <c r="H1371" s="5" t="s">
        <v>267</v>
      </c>
      <c r="I1371" s="5">
        <v>511210</v>
      </c>
      <c r="J1371" s="5" t="s">
        <v>18</v>
      </c>
      <c r="K1371" s="7" cm="1">
        <f t="array" ref="K1371">_FV(Table1[[#This Row],[Company]],"Market cap",TRUE)</f>
        <v>14637656086</v>
      </c>
      <c r="L1371" s="14" cm="1">
        <f t="array" ref="L1371">+_FV(Table1[[#This Row],[Company]],"price")</f>
        <v>211.26499999999999</v>
      </c>
      <c r="M1371" s="18">
        <f>+Table1[[#This Row],[Last Price]]/Table1[[#This Row],[52 week high]]</f>
        <v>0.44763327400627173</v>
      </c>
      <c r="N1371" s="16" cm="1">
        <f t="array" ref="N1371">_FV(Table1[[#This Row],[Company]],"52 week high",TRUE)</f>
        <v>471.96</v>
      </c>
      <c r="O1371" s="16" cm="1">
        <f t="array" ref="O1371">_FV(Table1[[#This Row],[Company]],"52 week low",TRUE)</f>
        <v>135.15</v>
      </c>
      <c r="P1371" s="17" cm="1">
        <f t="array" ref="P1371">_FV(Table1[[#This Row],[Company]],"Beta")</f>
        <v>0.95120000000000005</v>
      </c>
      <c r="Q1371" s="65" t="s">
        <v>3166</v>
      </c>
      <c r="R1371" s="19" t="s">
        <v>19</v>
      </c>
    </row>
    <row r="1372" spans="2:18" ht="38.25" x14ac:dyDescent="0.25">
      <c r="B1372" s="5" t="s">
        <v>3167</v>
      </c>
      <c r="C1372" s="6" t="s">
        <v>3168</v>
      </c>
      <c r="D1372" s="6" t="e" vm="1370">
        <v>#VALUE!</v>
      </c>
      <c r="E1372" s="5" t="s">
        <v>64</v>
      </c>
      <c r="F1372" s="5" t="s">
        <v>129</v>
      </c>
      <c r="G1372" s="5" t="s">
        <v>129</v>
      </c>
      <c r="H1372" s="5" t="s">
        <v>204</v>
      </c>
      <c r="I1372" s="5">
        <v>334413</v>
      </c>
      <c r="J1372" s="5" t="s">
        <v>18</v>
      </c>
      <c r="K1372" s="7" cm="1">
        <f t="array" ref="K1372">_FV(Table1[[#This Row],[Company]],"Market cap",TRUE)</f>
        <v>19139661660</v>
      </c>
      <c r="L1372" s="14" cm="1">
        <f t="array" ref="L1372">+_FV(Table1[[#This Row],[Company]],"price")</f>
        <v>407.73</v>
      </c>
      <c r="M1372" s="18">
        <f>+Table1[[#This Row],[Last Price]]/Table1[[#This Row],[52 week high]]</f>
        <v>0.75311697667116129</v>
      </c>
      <c r="N1372" s="16" cm="1">
        <f t="array" ref="N1372">_FV(Table1[[#This Row],[Company]],"52 week high",TRUE)</f>
        <v>541.39</v>
      </c>
      <c r="O1372" s="16" cm="1">
        <f t="array" ref="O1372">_FV(Table1[[#This Row],[Company]],"52 week low",TRUE)</f>
        <v>301.69</v>
      </c>
      <c r="P1372" s="17" cm="1">
        <f t="array" ref="P1372">_FV(Table1[[#This Row],[Company]],"Beta")</f>
        <v>1.1659999999999999</v>
      </c>
      <c r="Q1372" s="65" t="s">
        <v>3169</v>
      </c>
      <c r="R1372" s="19" t="s">
        <v>19</v>
      </c>
    </row>
    <row r="1373" spans="2:18" ht="38.25" x14ac:dyDescent="0.25">
      <c r="B1373" s="5" t="s">
        <v>3191</v>
      </c>
      <c r="C1373" s="6" t="s">
        <v>3192</v>
      </c>
      <c r="D1373" s="6" t="e" vm="1371">
        <v>#VALUE!</v>
      </c>
      <c r="E1373" s="5" t="s">
        <v>64</v>
      </c>
      <c r="F1373" s="5" t="s">
        <v>186</v>
      </c>
      <c r="G1373" s="5" t="s">
        <v>187</v>
      </c>
      <c r="H1373" s="5" t="s">
        <v>187</v>
      </c>
      <c r="I1373" s="5">
        <v>334220</v>
      </c>
      <c r="J1373" s="5" t="s">
        <v>18</v>
      </c>
      <c r="K1373" s="7" cm="1">
        <f t="array" ref="K1373">_FV(Table1[[#This Row],[Company]],"Market cap",TRUE)</f>
        <v>42340030320</v>
      </c>
      <c r="L1373" s="14" cm="1">
        <f t="array" ref="L1373">+_FV(Table1[[#This Row],[Company]],"price")</f>
        <v>253.22499999999999</v>
      </c>
      <c r="M1373" s="18">
        <f>+Table1[[#This Row],[Last Price]]/Table1[[#This Row],[52 week high]]</f>
        <v>0.92028274458496861</v>
      </c>
      <c r="N1373" s="16" cm="1">
        <f t="array" ref="N1373">_FV(Table1[[#This Row],[Company]],"52 week high",TRUE)</f>
        <v>275.16000000000003</v>
      </c>
      <c r="O1373" s="16" cm="1">
        <f t="array" ref="O1373">_FV(Table1[[#This Row],[Company]],"52 week low",TRUE)</f>
        <v>195.17500000000001</v>
      </c>
      <c r="P1373" s="17" cm="1">
        <f t="array" ref="P1373">_FV(Table1[[#This Row],[Company]],"Beta")</f>
        <v>0.90739999999999998</v>
      </c>
      <c r="Q1373" s="65" t="s">
        <v>3193</v>
      </c>
      <c r="R1373" s="19" t="s">
        <v>19</v>
      </c>
    </row>
    <row r="1374" spans="2:18" ht="38.25" x14ac:dyDescent="0.25">
      <c r="B1374" s="5" t="s">
        <v>3233</v>
      </c>
      <c r="C1374" s="6" t="s">
        <v>3234</v>
      </c>
      <c r="D1374" s="6" t="e" vm="1372">
        <v>#VALUE!</v>
      </c>
      <c r="E1374" s="5" t="s">
        <v>64</v>
      </c>
      <c r="F1374" s="5" t="s">
        <v>186</v>
      </c>
      <c r="G1374" s="5" t="s">
        <v>199</v>
      </c>
      <c r="H1374" s="5" t="s">
        <v>200</v>
      </c>
      <c r="I1374" s="5">
        <v>334515</v>
      </c>
      <c r="J1374" s="5" t="s">
        <v>18</v>
      </c>
      <c r="K1374" s="7" cm="1">
        <f t="array" ref="K1374">_FV(Table1[[#This Row],[Company]],"Market cap",TRUE)</f>
        <v>7072765076</v>
      </c>
      <c r="L1374" s="14" cm="1">
        <f t="array" ref="L1374">+_FV(Table1[[#This Row],[Company]],"price")</f>
        <v>54.168999999999997</v>
      </c>
      <c r="M1374" s="18">
        <f>+Table1[[#This Row],[Last Price]]/Table1[[#This Row],[52 week high]]</f>
        <v>0.98417514534883721</v>
      </c>
      <c r="N1374" s="16" cm="1">
        <f t="array" ref="N1374">_FV(Table1[[#This Row],[Company]],"52 week high",TRUE)</f>
        <v>55.04</v>
      </c>
      <c r="O1374" s="16" cm="1">
        <f t="array" ref="O1374">_FV(Table1[[#This Row],[Company]],"52 week low",TRUE)</f>
        <v>29.81</v>
      </c>
      <c r="P1374" s="17" cm="1">
        <f t="array" ref="P1374">_FV(Table1[[#This Row],[Company]],"Beta")</f>
        <v>1.1637</v>
      </c>
      <c r="Q1374" s="65" t="s">
        <v>3235</v>
      </c>
      <c r="R1374" s="19" t="s">
        <v>19</v>
      </c>
    </row>
    <row r="1375" spans="2:18" ht="38.25" x14ac:dyDescent="0.25">
      <c r="B1375" s="5" t="s">
        <v>3239</v>
      </c>
      <c r="C1375" s="6" t="s">
        <v>3240</v>
      </c>
      <c r="D1375" s="6" t="e" vm="1373">
        <v>#VALUE!</v>
      </c>
      <c r="E1375" s="5" t="s">
        <v>64</v>
      </c>
      <c r="F1375" s="5" t="s">
        <v>129</v>
      </c>
      <c r="G1375" s="5" t="s">
        <v>129</v>
      </c>
      <c r="H1375" s="5" t="s">
        <v>204</v>
      </c>
      <c r="I1375" s="5">
        <v>334413</v>
      </c>
      <c r="J1375" s="5" t="s">
        <v>18</v>
      </c>
      <c r="K1375" s="7" cm="1">
        <f t="array" ref="K1375">_FV(Table1[[#This Row],[Company]],"Market cap",TRUE)</f>
        <v>771818793</v>
      </c>
      <c r="L1375" s="14" cm="1">
        <f t="array" ref="L1375">+_FV(Table1[[#This Row],[Company]],"price")</f>
        <v>5.03</v>
      </c>
      <c r="M1375" s="18">
        <f>+Table1[[#This Row],[Last Price]]/Table1[[#This Row],[52 week high]]</f>
        <v>0.4089430894308943</v>
      </c>
      <c r="N1375" s="16" cm="1">
        <f t="array" ref="N1375">_FV(Table1[[#This Row],[Company]],"52 week high",TRUE)</f>
        <v>12.3</v>
      </c>
      <c r="O1375" s="16" cm="1">
        <f t="array" ref="O1375">_FV(Table1[[#This Row],[Company]],"52 week low",TRUE)</f>
        <v>3.11</v>
      </c>
      <c r="P1375" s="17" cm="1">
        <f t="array" ref="P1375">_FV(Table1[[#This Row],[Company]],"Beta")</f>
        <v>1.9930000000000001</v>
      </c>
      <c r="Q1375" s="65" t="s">
        <v>3241</v>
      </c>
      <c r="R1375" s="19" t="s">
        <v>19</v>
      </c>
    </row>
    <row r="1376" spans="2:18" ht="25.5" x14ac:dyDescent="0.25">
      <c r="B1376" s="5" t="s">
        <v>3242</v>
      </c>
      <c r="C1376" s="6" t="s">
        <v>3243</v>
      </c>
      <c r="D1376" s="6" t="e" vm="1374">
        <v>#VALUE!</v>
      </c>
      <c r="E1376" s="5" t="s">
        <v>64</v>
      </c>
      <c r="F1376" s="5" t="s">
        <v>65</v>
      </c>
      <c r="G1376" s="5" t="s">
        <v>66</v>
      </c>
      <c r="H1376" s="5" t="s">
        <v>67</v>
      </c>
      <c r="I1376" s="5">
        <v>511210</v>
      </c>
      <c r="J1376" s="5" t="s">
        <v>18</v>
      </c>
      <c r="K1376" s="7" cm="1">
        <f t="array" ref="K1376">_FV(Table1[[#This Row],[Company]],"Market cap",TRUE)</f>
        <v>3188910840</v>
      </c>
      <c r="L1376" s="14" cm="1">
        <f t="array" ref="L1376">+_FV(Table1[[#This Row],[Company]],"price")</f>
        <v>28.72</v>
      </c>
      <c r="M1376" s="18">
        <f>+Table1[[#This Row],[Last Price]]/Table1[[#This Row],[52 week high]]</f>
        <v>0.51841155234657044</v>
      </c>
      <c r="N1376" s="16" cm="1">
        <f t="array" ref="N1376">_FV(Table1[[#This Row],[Company]],"52 week high",TRUE)</f>
        <v>55.4</v>
      </c>
      <c r="O1376" s="16" cm="1">
        <f t="array" ref="O1376">_FV(Table1[[#This Row],[Company]],"52 week low",TRUE)</f>
        <v>22.97</v>
      </c>
      <c r="P1376" s="17" cm="1">
        <f t="array" ref="P1376">_FV(Table1[[#This Row],[Company]],"Beta")</f>
        <v>1.496</v>
      </c>
      <c r="Q1376" s="65" t="s">
        <v>3244</v>
      </c>
      <c r="R1376" s="19" t="s">
        <v>19</v>
      </c>
    </row>
    <row r="1377" spans="2:18" ht="25.5" x14ac:dyDescent="0.25">
      <c r="B1377" s="5" t="s">
        <v>3245</v>
      </c>
      <c r="C1377" s="6" t="s">
        <v>3246</v>
      </c>
      <c r="D1377" s="6" t="e" vm="1375">
        <v>#VALUE!</v>
      </c>
      <c r="E1377" s="5" t="s">
        <v>64</v>
      </c>
      <c r="F1377" s="5" t="s">
        <v>65</v>
      </c>
      <c r="G1377" s="5" t="s">
        <v>66</v>
      </c>
      <c r="H1377" s="5" t="s">
        <v>67</v>
      </c>
      <c r="I1377" s="5">
        <v>518210</v>
      </c>
      <c r="J1377" s="5" t="s">
        <v>18</v>
      </c>
      <c r="K1377" s="7" cm="1">
        <f t="array" ref="K1377">_FV(Table1[[#This Row],[Company]],"Market cap",TRUE)</f>
        <v>3679572000</v>
      </c>
      <c r="L1377" s="14" cm="1">
        <f t="array" ref="L1377">+_FV(Table1[[#This Row],[Company]],"price")</f>
        <v>26.78</v>
      </c>
      <c r="M1377" s="18">
        <f>+Table1[[#This Row],[Last Price]]/Table1[[#This Row],[52 week high]]</f>
        <v>0.6005830903790087</v>
      </c>
      <c r="N1377" s="16" cm="1">
        <f t="array" ref="N1377">_FV(Table1[[#This Row],[Company]],"52 week high",TRUE)</f>
        <v>44.59</v>
      </c>
      <c r="O1377" s="16" cm="1">
        <f t="array" ref="O1377">_FV(Table1[[#This Row],[Company]],"52 week low",TRUE)</f>
        <v>18.059999999999999</v>
      </c>
      <c r="P1377" s="17" cm="1">
        <f t="array" ref="P1377">_FV(Table1[[#This Row],[Company]],"Beta")</f>
        <v>1.6727000000000001</v>
      </c>
      <c r="Q1377" s="65" t="s">
        <v>3247</v>
      </c>
      <c r="R1377" s="19" t="s">
        <v>19</v>
      </c>
    </row>
    <row r="1378" spans="2:18" ht="38.25" x14ac:dyDescent="0.25">
      <c r="B1378" s="5" t="s">
        <v>3257</v>
      </c>
      <c r="C1378" s="6" t="s">
        <v>3258</v>
      </c>
      <c r="D1378" s="6" t="e" vm="1376">
        <v>#VALUE!</v>
      </c>
      <c r="E1378" s="5" t="s">
        <v>64</v>
      </c>
      <c r="F1378" s="5" t="s">
        <v>186</v>
      </c>
      <c r="G1378" s="5" t="s">
        <v>519</v>
      </c>
      <c r="H1378" s="5" t="s">
        <v>519</v>
      </c>
      <c r="I1378" s="5">
        <v>334112</v>
      </c>
      <c r="J1378" s="5" t="s">
        <v>18</v>
      </c>
      <c r="K1378" s="7" cm="1">
        <f t="array" ref="K1378">_FV(Table1[[#This Row],[Company]],"Market cap",TRUE)</f>
        <v>14217065730</v>
      </c>
      <c r="L1378" s="14" cm="1">
        <f t="array" ref="L1378">+_FV(Table1[[#This Row],[Company]],"price")</f>
        <v>65.95</v>
      </c>
      <c r="M1378" s="18">
        <f>+Table1[[#This Row],[Last Price]]/Table1[[#This Row],[52 week high]]</f>
        <v>0.71374458874458868</v>
      </c>
      <c r="N1378" s="16" cm="1">
        <f t="array" ref="N1378">_FV(Table1[[#This Row],[Company]],"52 week high",TRUE)</f>
        <v>92.4</v>
      </c>
      <c r="O1378" s="16" cm="1">
        <f t="array" ref="O1378">_FV(Table1[[#This Row],[Company]],"52 week low",TRUE)</f>
        <v>58.08</v>
      </c>
      <c r="P1378" s="17" cm="1">
        <f t="array" ref="P1378">_FV(Table1[[#This Row],[Company]],"Beta")</f>
        <v>1.1633</v>
      </c>
      <c r="Q1378" s="65" t="s">
        <v>3259</v>
      </c>
      <c r="R1378" s="19" t="s">
        <v>19</v>
      </c>
    </row>
    <row r="1379" spans="2:18" ht="38.25" x14ac:dyDescent="0.25">
      <c r="B1379" s="5" t="s">
        <v>3278</v>
      </c>
      <c r="C1379" s="6" t="s">
        <v>3279</v>
      </c>
      <c r="D1379" s="6" t="e" vm="1377">
        <v>#VALUE!</v>
      </c>
      <c r="E1379" s="5" t="s">
        <v>64</v>
      </c>
      <c r="F1379" s="5" t="s">
        <v>65</v>
      </c>
      <c r="G1379" s="5" t="s">
        <v>66</v>
      </c>
      <c r="H1379" s="5" t="s">
        <v>67</v>
      </c>
      <c r="I1379" s="5">
        <v>511210</v>
      </c>
      <c r="J1379" s="5" t="s">
        <v>18</v>
      </c>
      <c r="K1379" s="7" cm="1">
        <f t="array" ref="K1379">_FV(Table1[[#This Row],[Company]],"Market cap",TRUE)</f>
        <v>4162814143</v>
      </c>
      <c r="L1379" s="14" cm="1">
        <f t="array" ref="L1379">+_FV(Table1[[#This Row],[Company]],"price")</f>
        <v>60.914999999999999</v>
      </c>
      <c r="M1379" s="18">
        <f>+Table1[[#This Row],[Last Price]]/Table1[[#This Row],[52 week high]]</f>
        <v>0.5544784270890224</v>
      </c>
      <c r="N1379" s="16" cm="1">
        <f t="array" ref="N1379">_FV(Table1[[#This Row],[Company]],"52 week high",TRUE)</f>
        <v>109.86</v>
      </c>
      <c r="O1379" s="16" cm="1">
        <f t="array" ref="O1379">_FV(Table1[[#This Row],[Company]],"52 week low",TRUE)</f>
        <v>41.66</v>
      </c>
      <c r="P1379" s="17" cm="1">
        <f t="array" ref="P1379">_FV(Table1[[#This Row],[Company]],"Beta")</f>
        <v>0.87829999999999997</v>
      </c>
      <c r="Q1379" s="65" t="s">
        <v>3280</v>
      </c>
      <c r="R1379" s="19" t="s">
        <v>19</v>
      </c>
    </row>
    <row r="1380" spans="2:18" ht="25.5" x14ac:dyDescent="0.25">
      <c r="B1380" s="5" t="s">
        <v>3327</v>
      </c>
      <c r="C1380" s="6" t="s">
        <v>3328</v>
      </c>
      <c r="D1380" s="6" t="e" vm="1378">
        <v>#VALUE!</v>
      </c>
      <c r="E1380" s="5" t="s">
        <v>64</v>
      </c>
      <c r="F1380" s="5" t="s">
        <v>186</v>
      </c>
      <c r="G1380" s="5" t="s">
        <v>199</v>
      </c>
      <c r="H1380" s="5" t="s">
        <v>200</v>
      </c>
      <c r="I1380" s="5">
        <v>334413</v>
      </c>
      <c r="J1380" s="5" t="s">
        <v>18</v>
      </c>
      <c r="K1380" s="7" cm="1">
        <f t="array" ref="K1380">_FV(Table1[[#This Row],[Company]],"Market cap",TRUE)</f>
        <v>546630161</v>
      </c>
      <c r="L1380" s="14" cm="1">
        <f t="array" ref="L1380">+_FV(Table1[[#This Row],[Company]],"price")</f>
        <v>12.065</v>
      </c>
      <c r="M1380" s="18">
        <f>+Table1[[#This Row],[Last Price]]/Table1[[#This Row],[52 week high]]</f>
        <v>0.57921267402784449</v>
      </c>
      <c r="N1380" s="16" cm="1">
        <f t="array" ref="N1380">_FV(Table1[[#This Row],[Company]],"52 week high",TRUE)</f>
        <v>20.83</v>
      </c>
      <c r="O1380" s="16" cm="1">
        <f t="array" ref="O1380">_FV(Table1[[#This Row],[Company]],"52 week low",TRUE)</f>
        <v>8.2200000000000006</v>
      </c>
      <c r="P1380" s="17" cm="1">
        <f t="array" ref="P1380">_FV(Table1[[#This Row],[Company]],"Beta")</f>
        <v>2.2492000000000001</v>
      </c>
      <c r="Q1380" s="65" t="s">
        <v>3329</v>
      </c>
      <c r="R1380" s="19" t="s">
        <v>19</v>
      </c>
    </row>
    <row r="1381" spans="2:18" ht="38.25" x14ac:dyDescent="0.25">
      <c r="B1381" s="5" t="s">
        <v>3378</v>
      </c>
      <c r="C1381" s="6" t="s">
        <v>3379</v>
      </c>
      <c r="D1381" s="6" t="e" vm="1379">
        <v>#VALUE!</v>
      </c>
      <c r="E1381" s="5" t="s">
        <v>64</v>
      </c>
      <c r="F1381" s="5" t="s">
        <v>65</v>
      </c>
      <c r="G1381" s="5" t="s">
        <v>66</v>
      </c>
      <c r="H1381" s="5" t="s">
        <v>67</v>
      </c>
      <c r="I1381" s="5">
        <v>334118</v>
      </c>
      <c r="J1381" s="5" t="s">
        <v>18</v>
      </c>
      <c r="K1381" s="7" cm="1">
        <f t="array" ref="K1381">_FV(Table1[[#This Row],[Company]],"Market cap",TRUE)</f>
        <v>6377515279</v>
      </c>
      <c r="L1381" s="14" cm="1">
        <f t="array" ref="L1381">+_FV(Table1[[#This Row],[Company]],"price")</f>
        <v>27.715</v>
      </c>
      <c r="M1381" s="18">
        <f>+Table1[[#This Row],[Last Price]]/Table1[[#This Row],[52 week high]]</f>
        <v>0.82157223699461379</v>
      </c>
      <c r="N1381" s="16" cm="1">
        <f t="array" ref="N1381">_FV(Table1[[#This Row],[Company]],"52 week high",TRUE)</f>
        <v>33.734099999999998</v>
      </c>
      <c r="O1381" s="16" cm="1">
        <f t="array" ref="O1381">_FV(Table1[[#This Row],[Company]],"52 week low",TRUE)</f>
        <v>13.44</v>
      </c>
      <c r="P1381" s="17" cm="1">
        <f t="array" ref="P1381">_FV(Table1[[#This Row],[Company]],"Beta")</f>
        <v>1.2585999999999999</v>
      </c>
      <c r="Q1381" s="65" t="s">
        <v>3380</v>
      </c>
      <c r="R1381" s="19" t="s">
        <v>19</v>
      </c>
    </row>
    <row r="1382" spans="2:18" ht="25.5" x14ac:dyDescent="0.25">
      <c r="B1382" s="5" t="s">
        <v>3393</v>
      </c>
      <c r="C1382" s="6" t="s">
        <v>3394</v>
      </c>
      <c r="D1382" s="6" t="e" vm="1380">
        <v>#VALUE!</v>
      </c>
      <c r="E1382" s="5" t="s">
        <v>64</v>
      </c>
      <c r="F1382" s="5" t="s">
        <v>129</v>
      </c>
      <c r="G1382" s="5" t="s">
        <v>129</v>
      </c>
      <c r="H1382" s="5" t="s">
        <v>204</v>
      </c>
      <c r="I1382" s="5">
        <v>334413</v>
      </c>
      <c r="J1382" s="5" t="s">
        <v>18</v>
      </c>
      <c r="K1382" s="7" cm="1">
        <f t="array" ref="K1382">_FV(Table1[[#This Row],[Company]],"Market cap",TRUE)</f>
        <v>476575800000</v>
      </c>
      <c r="L1382" s="14" cm="1">
        <f t="array" ref="L1382">+_FV(Table1[[#This Row],[Company]],"price")</f>
        <v>193.73</v>
      </c>
      <c r="M1382" s="18">
        <f>+Table1[[#This Row],[Last Price]]/Table1[[#This Row],[52 week high]]</f>
        <v>0.66928072963449181</v>
      </c>
      <c r="N1382" s="16" cm="1">
        <f t="array" ref="N1382">_FV(Table1[[#This Row],[Company]],"52 week high",TRUE)</f>
        <v>289.45999999999998</v>
      </c>
      <c r="O1382" s="16" cm="1">
        <f t="array" ref="O1382">_FV(Table1[[#This Row],[Company]],"52 week low",TRUE)</f>
        <v>108.13</v>
      </c>
      <c r="P1382" s="17" cm="1">
        <f t="array" ref="P1382">_FV(Table1[[#This Row],[Company]],"Beta")</f>
        <v>1.8039000000000001</v>
      </c>
      <c r="Q1382" s="65" t="s">
        <v>3395</v>
      </c>
      <c r="R1382" s="19" t="s">
        <v>19</v>
      </c>
    </row>
    <row r="1383" spans="2:18" ht="38.25" x14ac:dyDescent="0.25">
      <c r="B1383" s="5" t="s">
        <v>3399</v>
      </c>
      <c r="C1383" s="6" t="s">
        <v>3400</v>
      </c>
      <c r="D1383" s="6" t="e" vm="1381">
        <v>#VALUE!</v>
      </c>
      <c r="E1383" s="5" t="s">
        <v>64</v>
      </c>
      <c r="F1383" s="5" t="s">
        <v>129</v>
      </c>
      <c r="G1383" s="5" t="s">
        <v>129</v>
      </c>
      <c r="H1383" s="5" t="s">
        <v>204</v>
      </c>
      <c r="I1383" s="5">
        <v>334413</v>
      </c>
      <c r="J1383" s="5" t="s">
        <v>18</v>
      </c>
      <c r="K1383" s="7" cm="1">
        <f t="array" ref="K1383">_FV(Table1[[#This Row],[Company]],"Market cap",TRUE)</f>
        <v>46846407222</v>
      </c>
      <c r="L1383" s="14" cm="1">
        <f t="array" ref="L1383">+_FV(Table1[[#This Row],[Company]],"price")</f>
        <v>180.78</v>
      </c>
      <c r="M1383" s="18">
        <f>+Table1[[#This Row],[Last Price]]/Table1[[#This Row],[52 week high]]</f>
        <v>0.85340569201486449</v>
      </c>
      <c r="N1383" s="16" cm="1">
        <f t="array" ref="N1383">_FV(Table1[[#This Row],[Company]],"52 week high",TRUE)</f>
        <v>211.83359999999999</v>
      </c>
      <c r="O1383" s="16" cm="1">
        <f t="array" ref="O1383">_FV(Table1[[#This Row],[Company]],"52 week low",TRUE)</f>
        <v>132.08000000000001</v>
      </c>
      <c r="P1383" s="17" cm="1">
        <f t="array" ref="P1383">_FV(Table1[[#This Row],[Company]],"Beta")</f>
        <v>1.5054000000000001</v>
      </c>
      <c r="Q1383" s="65" t="s">
        <v>3401</v>
      </c>
      <c r="R1383" s="19" t="s">
        <v>19</v>
      </c>
    </row>
    <row r="1384" spans="2:18" ht="25.5" x14ac:dyDescent="0.25">
      <c r="B1384" s="5" t="s">
        <v>3429</v>
      </c>
      <c r="C1384" s="6" t="s">
        <v>3430</v>
      </c>
      <c r="D1384" s="6" t="e" vm="1382">
        <v>#VALUE!</v>
      </c>
      <c r="E1384" s="5" t="s">
        <v>64</v>
      </c>
      <c r="F1384" s="5" t="s">
        <v>65</v>
      </c>
      <c r="G1384" s="5" t="s">
        <v>111</v>
      </c>
      <c r="H1384" s="5" t="s">
        <v>267</v>
      </c>
      <c r="I1384" s="5">
        <v>511210</v>
      </c>
      <c r="J1384" s="5" t="s">
        <v>18</v>
      </c>
      <c r="K1384" s="7" cm="1">
        <f t="array" ref="K1384">_FV(Table1[[#This Row],[Company]],"Market cap",TRUE)</f>
        <v>11433870000</v>
      </c>
      <c r="L1384" s="14" cm="1">
        <f t="array" ref="L1384">+_FV(Table1[[#This Row],[Company]],"price")</f>
        <v>69.86</v>
      </c>
      <c r="M1384" s="18">
        <f>+Table1[[#This Row],[Last Price]]/Table1[[#This Row],[52 week high]]</f>
        <v>0.3428038667255508</v>
      </c>
      <c r="N1384" s="16" cm="1">
        <f t="array" ref="N1384">_FV(Table1[[#This Row],[Company]],"52 week high",TRUE)</f>
        <v>203.79</v>
      </c>
      <c r="O1384" s="16" cm="1">
        <f t="array" ref="O1384">_FV(Table1[[#This Row],[Company]],"52 week low",TRUE)</f>
        <v>44.120399999999997</v>
      </c>
      <c r="P1384" s="17" cm="1">
        <f t="array" ref="P1384">_FV(Table1[[#This Row],[Company]],"Beta")</f>
        <v>1.0125999999999999</v>
      </c>
      <c r="Q1384" s="65" t="s">
        <v>3431</v>
      </c>
      <c r="R1384" s="19" t="s">
        <v>26</v>
      </c>
    </row>
    <row r="1385" spans="2:18" ht="25.5" x14ac:dyDescent="0.25">
      <c r="B1385" s="5" t="s">
        <v>3444</v>
      </c>
      <c r="C1385" s="6" t="s">
        <v>3445</v>
      </c>
      <c r="D1385" s="6" t="e" vm="1383">
        <v>#VALUE!</v>
      </c>
      <c r="E1385" s="5" t="s">
        <v>64</v>
      </c>
      <c r="F1385" s="5" t="s">
        <v>65</v>
      </c>
      <c r="G1385" s="5" t="s">
        <v>66</v>
      </c>
      <c r="H1385" s="5" t="s">
        <v>67</v>
      </c>
      <c r="I1385" s="5">
        <v>511210</v>
      </c>
      <c r="J1385" s="5" t="s">
        <v>18</v>
      </c>
      <c r="K1385" s="7" cm="1">
        <f t="array" ref="K1385">_FV(Table1[[#This Row],[Company]],"Market cap",TRUE)</f>
        <v>1290089580</v>
      </c>
      <c r="L1385" s="14" cm="1">
        <f t="array" ref="L1385">+_FV(Table1[[#This Row],[Company]],"price")</f>
        <v>7.8949999999999996</v>
      </c>
      <c r="M1385" s="18">
        <f>+Table1[[#This Row],[Last Price]]/Table1[[#This Row],[52 week high]]</f>
        <v>0.40906735751295331</v>
      </c>
      <c r="N1385" s="16" cm="1">
        <f t="array" ref="N1385">_FV(Table1[[#This Row],[Company]],"52 week high",TRUE)</f>
        <v>19.3</v>
      </c>
      <c r="O1385" s="16" cm="1">
        <f t="array" ref="O1385">_FV(Table1[[#This Row],[Company]],"52 week low",TRUE)</f>
        <v>5.74</v>
      </c>
      <c r="P1385" s="17" cm="1">
        <f t="array" ref="P1385">_FV(Table1[[#This Row],[Company]],"Beta")</f>
        <v>0.96899999999999997</v>
      </c>
      <c r="Q1385" s="65" t="s">
        <v>3446</v>
      </c>
      <c r="R1385" s="19" t="s">
        <v>19</v>
      </c>
    </row>
    <row r="1386" spans="2:18" ht="38.25" x14ac:dyDescent="0.25">
      <c r="B1386" s="5" t="s">
        <v>3459</v>
      </c>
      <c r="C1386" s="6" t="s">
        <v>3460</v>
      </c>
      <c r="D1386" s="6" t="e" vm="1384">
        <v>#VALUE!</v>
      </c>
      <c r="E1386" s="5" t="s">
        <v>64</v>
      </c>
      <c r="F1386" s="5" t="s">
        <v>129</v>
      </c>
      <c r="G1386" s="5" t="s">
        <v>129</v>
      </c>
      <c r="H1386" s="5" t="s">
        <v>204</v>
      </c>
      <c r="I1386" s="5">
        <v>334413</v>
      </c>
      <c r="J1386" s="5" t="s">
        <v>18</v>
      </c>
      <c r="K1386" s="7" cm="1">
        <f t="array" ref="K1386">_FV(Table1[[#This Row],[Company]],"Market cap",TRUE)</f>
        <v>30937746462</v>
      </c>
      <c r="L1386" s="14" cm="1">
        <f t="array" ref="L1386">+_FV(Table1[[#This Row],[Company]],"price")</f>
        <v>71.545000000000002</v>
      </c>
      <c r="M1386" s="18">
        <f>+Table1[[#This Row],[Last Price]]/Table1[[#This Row],[52 week high]]</f>
        <v>0.92577496208651011</v>
      </c>
      <c r="N1386" s="16" cm="1">
        <f t="array" ref="N1386">_FV(Table1[[#This Row],[Company]],"52 week high",TRUE)</f>
        <v>77.281199999999998</v>
      </c>
      <c r="O1386" s="16" cm="1">
        <f t="array" ref="O1386">_FV(Table1[[#This Row],[Company]],"52 week low",TRUE)</f>
        <v>44.76</v>
      </c>
      <c r="P1386" s="17" cm="1">
        <f t="array" ref="P1386">_FV(Table1[[#This Row],[Company]],"Beta")</f>
        <v>1.7582</v>
      </c>
      <c r="Q1386" s="65" t="s">
        <v>3461</v>
      </c>
      <c r="R1386" s="19" t="s">
        <v>26</v>
      </c>
    </row>
    <row r="1387" spans="2:18" ht="38.25" x14ac:dyDescent="0.25">
      <c r="B1387" s="5" t="s">
        <v>3462</v>
      </c>
      <c r="C1387" s="6" t="s">
        <v>3463</v>
      </c>
      <c r="D1387" s="6" t="e" vm="1385">
        <v>#VALUE!</v>
      </c>
      <c r="E1387" s="5" t="s">
        <v>64</v>
      </c>
      <c r="F1387" s="5" t="s">
        <v>65</v>
      </c>
      <c r="G1387" s="5" t="s">
        <v>66</v>
      </c>
      <c r="H1387" s="5" t="s">
        <v>67</v>
      </c>
      <c r="I1387" s="5">
        <v>511210</v>
      </c>
      <c r="J1387" s="5" t="s">
        <v>18</v>
      </c>
      <c r="K1387" s="7" cm="1">
        <f t="array" ref="K1387">_FV(Table1[[#This Row],[Company]],"Market cap",TRUE)</f>
        <v>440115100</v>
      </c>
      <c r="L1387" s="14" cm="1">
        <f t="array" ref="L1387">+_FV(Table1[[#This Row],[Company]],"price")</f>
        <v>9.16</v>
      </c>
      <c r="M1387" s="18">
        <f>+Table1[[#This Row],[Last Price]]/Table1[[#This Row],[52 week high]]</f>
        <v>0.54426619132501497</v>
      </c>
      <c r="N1387" s="16" cm="1">
        <f t="array" ref="N1387">_FV(Table1[[#This Row],[Company]],"52 week high",TRUE)</f>
        <v>16.829999999999998</v>
      </c>
      <c r="O1387" s="16" cm="1">
        <f t="array" ref="O1387">_FV(Table1[[#This Row],[Company]],"52 week low",TRUE)</f>
        <v>6.95</v>
      </c>
      <c r="P1387" s="17" cm="1">
        <f t="array" ref="P1387">_FV(Table1[[#This Row],[Company]],"Beta")</f>
        <v>1.2310000000000001</v>
      </c>
      <c r="Q1387" s="65" t="s">
        <v>3464</v>
      </c>
      <c r="R1387" s="19" t="s">
        <v>19</v>
      </c>
    </row>
    <row r="1388" spans="2:18" ht="38.25" x14ac:dyDescent="0.25">
      <c r="B1388" s="5" t="s">
        <v>3468</v>
      </c>
      <c r="C1388" s="6" t="s">
        <v>3469</v>
      </c>
      <c r="D1388" s="6" t="e" vm="1386">
        <v>#VALUE!</v>
      </c>
      <c r="E1388" s="5" t="s">
        <v>64</v>
      </c>
      <c r="F1388" s="5" t="s">
        <v>65</v>
      </c>
      <c r="G1388" s="5" t="s">
        <v>66</v>
      </c>
      <c r="H1388" s="5" t="s">
        <v>67</v>
      </c>
      <c r="I1388" s="5">
        <v>511210</v>
      </c>
      <c r="J1388" s="5" t="s">
        <v>18</v>
      </c>
      <c r="K1388" s="7" cm="1">
        <f t="array" ref="K1388">_FV(Table1[[#This Row],[Company]],"Market cap",TRUE)</f>
        <v>310824899</v>
      </c>
      <c r="L1388" s="14" cm="1">
        <f t="array" ref="L1388">+_FV(Table1[[#This Row],[Company]],"price")</f>
        <v>7.97</v>
      </c>
      <c r="M1388" s="18">
        <f>+Table1[[#This Row],[Last Price]]/Table1[[#This Row],[52 week high]]</f>
        <v>0.34652173913043477</v>
      </c>
      <c r="N1388" s="16" cm="1">
        <f t="array" ref="N1388">_FV(Table1[[#This Row],[Company]],"52 week high",TRUE)</f>
        <v>23</v>
      </c>
      <c r="O1388" s="16" cm="1">
        <f t="array" ref="O1388">_FV(Table1[[#This Row],[Company]],"52 week low",TRUE)</f>
        <v>4.5</v>
      </c>
      <c r="P1388" s="17" cm="1">
        <f t="array" ref="P1388">_FV(Table1[[#This Row],[Company]],"Beta")</f>
        <v>1.72</v>
      </c>
      <c r="Q1388" s="65" t="s">
        <v>3470</v>
      </c>
      <c r="R1388" s="19" t="s">
        <v>37</v>
      </c>
    </row>
    <row r="1389" spans="2:18" ht="51" x14ac:dyDescent="0.25">
      <c r="B1389" s="5" t="s">
        <v>3493</v>
      </c>
      <c r="C1389" s="6" t="s">
        <v>3494</v>
      </c>
      <c r="D1389" s="6" t="e" vm="1387">
        <v>#VALUE!</v>
      </c>
      <c r="E1389" s="5" t="s">
        <v>64</v>
      </c>
      <c r="F1389" s="5" t="s">
        <v>65</v>
      </c>
      <c r="G1389" s="5" t="s">
        <v>66</v>
      </c>
      <c r="H1389" s="5" t="s">
        <v>515</v>
      </c>
      <c r="I1389" s="5">
        <v>511210</v>
      </c>
      <c r="J1389" s="5" t="s">
        <v>18</v>
      </c>
      <c r="K1389" s="7" cm="1">
        <f t="array" ref="K1389">_FV(Table1[[#This Row],[Company]],"Market cap",TRUE)</f>
        <v>235018892745</v>
      </c>
      <c r="L1389" s="14" cm="1">
        <f t="array" ref="L1389">+_FV(Table1[[#This Row],[Company]],"price")</f>
        <v>87.165000000000006</v>
      </c>
      <c r="M1389" s="18">
        <f>+Table1[[#This Row],[Last Price]]/Table1[[#This Row],[52 week high]]</f>
        <v>0.9632556083545144</v>
      </c>
      <c r="N1389" s="16" cm="1">
        <f t="array" ref="N1389">_FV(Table1[[#This Row],[Company]],"52 week high",TRUE)</f>
        <v>90.49</v>
      </c>
      <c r="O1389" s="16" cm="1">
        <f t="array" ref="O1389">_FV(Table1[[#This Row],[Company]],"52 week low",TRUE)</f>
        <v>60.78</v>
      </c>
      <c r="P1389" s="17" cm="1">
        <f t="array" ref="P1389">_FV(Table1[[#This Row],[Company]],"Beta")</f>
        <v>1.0081</v>
      </c>
      <c r="Q1389" s="65" t="s">
        <v>3495</v>
      </c>
      <c r="R1389" s="19" t="s">
        <v>19</v>
      </c>
    </row>
    <row r="1390" spans="2:18" ht="25.5" x14ac:dyDescent="0.25">
      <c r="B1390" s="5" t="s">
        <v>3523</v>
      </c>
      <c r="C1390" s="6" t="s">
        <v>3524</v>
      </c>
      <c r="D1390" s="6" t="e" vm="1388">
        <v>#VALUE!</v>
      </c>
      <c r="E1390" s="5" t="s">
        <v>64</v>
      </c>
      <c r="F1390" s="5" t="s">
        <v>186</v>
      </c>
      <c r="G1390" s="5" t="s">
        <v>199</v>
      </c>
      <c r="H1390" s="5" t="s">
        <v>200</v>
      </c>
      <c r="I1390" s="5">
        <v>525990</v>
      </c>
      <c r="J1390" s="5" t="s">
        <v>18</v>
      </c>
      <c r="K1390" s="7" cm="1">
        <f t="array" ref="K1390">_FV(Table1[[#This Row],[Company]],"Market cap",TRUE)</f>
        <v>247560310</v>
      </c>
      <c r="L1390" s="14" cm="1">
        <f t="array" ref="L1390">+_FV(Table1[[#This Row],[Company]],"price")</f>
        <v>1.34</v>
      </c>
      <c r="M1390" s="18">
        <f>+Table1[[#This Row],[Last Price]]/Table1[[#This Row],[52 week high]]</f>
        <v>0.26800000000000002</v>
      </c>
      <c r="N1390" s="16" cm="1">
        <f t="array" ref="N1390">_FV(Table1[[#This Row],[Company]],"52 week high",TRUE)</f>
        <v>5</v>
      </c>
      <c r="O1390" s="16" cm="1">
        <f t="array" ref="O1390">_FV(Table1[[#This Row],[Company]],"52 week low",TRUE)</f>
        <v>0.76</v>
      </c>
      <c r="P1390" s="17" cm="1">
        <f t="array" ref="P1390">_FV(Table1[[#This Row],[Company]],"Beta")</f>
        <v>2.0110000000000001</v>
      </c>
      <c r="Q1390" s="65" t="s">
        <v>3525</v>
      </c>
      <c r="R1390" s="19" t="s">
        <v>19</v>
      </c>
    </row>
    <row r="1391" spans="2:18" ht="25.5" x14ac:dyDescent="0.25">
      <c r="B1391" s="5" t="s">
        <v>3561</v>
      </c>
      <c r="C1391" s="6" t="s">
        <v>3562</v>
      </c>
      <c r="D1391" s="6" t="e" vm="1389">
        <v>#VALUE!</v>
      </c>
      <c r="E1391" s="5" t="s">
        <v>64</v>
      </c>
      <c r="F1391" s="5" t="s">
        <v>65</v>
      </c>
      <c r="G1391" s="5" t="s">
        <v>66</v>
      </c>
      <c r="H1391" s="5" t="s">
        <v>67</v>
      </c>
      <c r="I1391" s="5">
        <v>334614</v>
      </c>
      <c r="J1391" s="5" t="s">
        <v>18</v>
      </c>
      <c r="K1391" s="7" cm="1">
        <f t="array" ref="K1391">_FV(Table1[[#This Row],[Company]],"Market cap",TRUE)</f>
        <v>2614698491</v>
      </c>
      <c r="L1391" s="14" cm="1">
        <f t="array" ref="L1391">+_FV(Table1[[#This Row],[Company]],"price")</f>
        <v>29.06</v>
      </c>
      <c r="M1391" s="18">
        <f>+Table1[[#This Row],[Last Price]]/Table1[[#This Row],[52 week high]]</f>
        <v>0.74993548387096776</v>
      </c>
      <c r="N1391" s="16" cm="1">
        <f t="array" ref="N1391">_FV(Table1[[#This Row],[Company]],"52 week high",TRUE)</f>
        <v>38.75</v>
      </c>
      <c r="O1391" s="16" cm="1">
        <f t="array" ref="O1391">_FV(Table1[[#This Row],[Company]],"52 week low",TRUE)</f>
        <v>19.510000000000002</v>
      </c>
      <c r="P1391" s="17" cm="1">
        <f t="array" ref="P1391">_FV(Table1[[#This Row],[Company]],"Beta")</f>
        <v>0.91020000000000001</v>
      </c>
      <c r="Q1391" s="65" t="s">
        <v>3563</v>
      </c>
      <c r="R1391" s="19" t="s">
        <v>19</v>
      </c>
    </row>
    <row r="1392" spans="2:18" ht="38.25" x14ac:dyDescent="0.25">
      <c r="B1392" s="5" t="s">
        <v>3564</v>
      </c>
      <c r="C1392" s="6" t="s">
        <v>3565</v>
      </c>
      <c r="D1392" s="6" t="e" vm="1390">
        <v>#VALUE!</v>
      </c>
      <c r="E1392" s="5" t="s">
        <v>64</v>
      </c>
      <c r="F1392" s="5" t="s">
        <v>65</v>
      </c>
      <c r="G1392" s="5" t="s">
        <v>111</v>
      </c>
      <c r="H1392" s="5" t="s">
        <v>225</v>
      </c>
      <c r="I1392" s="5">
        <v>522320</v>
      </c>
      <c r="J1392" s="5" t="s">
        <v>18</v>
      </c>
      <c r="K1392" s="7" cm="1">
        <f t="array" ref="K1392">_FV(Table1[[#This Row],[Company]],"Market cap",TRUE)</f>
        <v>3309266327</v>
      </c>
      <c r="L1392" s="14" cm="1">
        <f t="array" ref="L1392">+_FV(Table1[[#This Row],[Company]],"price")</f>
        <v>10.039999999999999</v>
      </c>
      <c r="M1392" s="18">
        <f>+Table1[[#This Row],[Last Price]]/Table1[[#This Row],[52 week high]]</f>
        <v>0.43108630313439245</v>
      </c>
      <c r="N1392" s="16" cm="1">
        <f t="array" ref="N1392">_FV(Table1[[#This Row],[Company]],"52 week high",TRUE)</f>
        <v>23.29</v>
      </c>
      <c r="O1392" s="16" cm="1">
        <f t="array" ref="O1392">_FV(Table1[[#This Row],[Company]],"52 week low",TRUE)</f>
        <v>7.51</v>
      </c>
      <c r="P1392" s="17" cm="1">
        <f t="array" ref="P1392">_FV(Table1[[#This Row],[Company]],"Beta")</f>
        <v>1.496</v>
      </c>
      <c r="Q1392" s="65" t="s">
        <v>3566</v>
      </c>
      <c r="R1392" s="19" t="s">
        <v>37</v>
      </c>
    </row>
    <row r="1393" spans="2:18" ht="25.5" x14ac:dyDescent="0.25">
      <c r="B1393" s="5" t="s">
        <v>3567</v>
      </c>
      <c r="C1393" s="6" t="s">
        <v>3568</v>
      </c>
      <c r="D1393" s="6" t="e" vm="1391">
        <v>#VALUE!</v>
      </c>
      <c r="E1393" s="5" t="s">
        <v>64</v>
      </c>
      <c r="F1393" s="5" t="s">
        <v>65</v>
      </c>
      <c r="G1393" s="5" t="s">
        <v>66</v>
      </c>
      <c r="H1393" s="5" t="s">
        <v>67</v>
      </c>
      <c r="I1393" s="5">
        <v>511210</v>
      </c>
      <c r="J1393" s="5" t="s">
        <v>18</v>
      </c>
      <c r="K1393" s="7" cm="1">
        <f t="array" ref="K1393">_FV(Table1[[#This Row],[Company]],"Market cap",TRUE)</f>
        <v>15456056869</v>
      </c>
      <c r="L1393" s="14" cm="1">
        <f t="array" ref="L1393">+_FV(Table1[[#This Row],[Company]],"price")</f>
        <v>7.4301000000000004</v>
      </c>
      <c r="M1393" s="18">
        <f>+Table1[[#This Row],[Last Price]]/Table1[[#This Row],[52 week high]]</f>
        <v>0.50000672947510094</v>
      </c>
      <c r="N1393" s="16" cm="1">
        <f t="array" ref="N1393">_FV(Table1[[#This Row],[Company]],"52 week high",TRUE)</f>
        <v>14.86</v>
      </c>
      <c r="O1393" s="16" cm="1">
        <f t="array" ref="O1393">_FV(Table1[[#This Row],[Company]],"52 week low",TRUE)</f>
        <v>5.84</v>
      </c>
      <c r="P1393" s="17" cm="1">
        <f t="array" ref="P1393">_FV(Table1[[#This Row],[Company]],"Beta")</f>
        <v>1.746</v>
      </c>
      <c r="Q1393" s="65" t="s">
        <v>3569</v>
      </c>
      <c r="R1393" s="19" t="s">
        <v>19</v>
      </c>
    </row>
    <row r="1394" spans="2:18" ht="38.25" x14ac:dyDescent="0.25">
      <c r="B1394" s="5" t="s">
        <v>3570</v>
      </c>
      <c r="C1394" s="6" t="s">
        <v>3571</v>
      </c>
      <c r="D1394" s="6" t="e" vm="1392">
        <v>#VALUE!</v>
      </c>
      <c r="E1394" s="5" t="s">
        <v>64</v>
      </c>
      <c r="F1394" s="5" t="s">
        <v>65</v>
      </c>
      <c r="G1394" s="5" t="s">
        <v>66</v>
      </c>
      <c r="H1394" s="5" t="s">
        <v>515</v>
      </c>
      <c r="I1394" s="5">
        <v>511210</v>
      </c>
      <c r="J1394" s="5" t="s">
        <v>18</v>
      </c>
      <c r="K1394" s="7" cm="1">
        <f t="array" ref="K1394">_FV(Table1[[#This Row],[Company]],"Market cap",TRUE)</f>
        <v>47746689863</v>
      </c>
      <c r="L1394" s="14" cm="1">
        <f t="array" ref="L1394">+_FV(Table1[[#This Row],[Company]],"price")</f>
        <v>157.91499999999999</v>
      </c>
      <c r="M1394" s="18">
        <f>+Table1[[#This Row],[Last Price]]/Table1[[#This Row],[52 week high]]</f>
        <v>0.73918788801922541</v>
      </c>
      <c r="N1394" s="16" cm="1">
        <f t="array" ref="N1394">_FV(Table1[[#This Row],[Company]],"52 week high",TRUE)</f>
        <v>213.63310000000001</v>
      </c>
      <c r="O1394" s="16" cm="1">
        <f t="array" ref="O1394">_FV(Table1[[#This Row],[Company]],"52 week low",TRUE)</f>
        <v>132.22</v>
      </c>
      <c r="P1394" s="17" cm="1">
        <f t="array" ref="P1394">_FV(Table1[[#This Row],[Company]],"Beta")</f>
        <v>1.1696</v>
      </c>
      <c r="Q1394" s="65" t="s">
        <v>3572</v>
      </c>
      <c r="R1394" s="19" t="s">
        <v>26</v>
      </c>
    </row>
    <row r="1395" spans="2:18" ht="38.25" x14ac:dyDescent="0.25">
      <c r="B1395" s="5" t="s">
        <v>3579</v>
      </c>
      <c r="C1395" s="6" t="s">
        <v>3580</v>
      </c>
      <c r="D1395" s="6" t="e" vm="1393">
        <v>#VALUE!</v>
      </c>
      <c r="E1395" s="5" t="s">
        <v>64</v>
      </c>
      <c r="F1395" s="5" t="s">
        <v>186</v>
      </c>
      <c r="G1395" s="5" t="s">
        <v>199</v>
      </c>
      <c r="H1395" s="5" t="s">
        <v>200</v>
      </c>
      <c r="I1395" s="5">
        <v>541511</v>
      </c>
      <c r="J1395" s="5" t="s">
        <v>18</v>
      </c>
      <c r="K1395" s="7" cm="1">
        <f t="array" ref="K1395">_FV(Table1[[#This Row],[Company]],"Market cap",TRUE)</f>
        <v>922394563</v>
      </c>
      <c r="L1395" s="14" cm="1">
        <f t="array" ref="L1395">+_FV(Table1[[#This Row],[Company]],"price")</f>
        <v>33.799999999999997</v>
      </c>
      <c r="M1395" s="18">
        <f>+Table1[[#This Row],[Last Price]]/Table1[[#This Row],[52 week high]]</f>
        <v>0.71863518846101504</v>
      </c>
      <c r="N1395" s="16" cm="1">
        <f t="array" ref="N1395">_FV(Table1[[#This Row],[Company]],"52 week high",TRUE)</f>
        <v>47.0336</v>
      </c>
      <c r="O1395" s="16" cm="1">
        <f t="array" ref="O1395">_FV(Table1[[#This Row],[Company]],"52 week low",TRUE)</f>
        <v>20.37</v>
      </c>
      <c r="P1395" s="17" cm="1">
        <f t="array" ref="P1395">_FV(Table1[[#This Row],[Company]],"Beta")</f>
        <v>1.8008999999999999</v>
      </c>
      <c r="Q1395" s="65" t="s">
        <v>3581</v>
      </c>
      <c r="R1395" s="19" t="s">
        <v>19</v>
      </c>
    </row>
    <row r="1396" spans="2:18" ht="38.25" x14ac:dyDescent="0.25">
      <c r="B1396" s="5" t="s">
        <v>3600</v>
      </c>
      <c r="C1396" s="6" t="s">
        <v>3601</v>
      </c>
      <c r="D1396" s="6" t="e" vm="1394">
        <v>#VALUE!</v>
      </c>
      <c r="E1396" s="5" t="s">
        <v>64</v>
      </c>
      <c r="F1396" s="5" t="s">
        <v>65</v>
      </c>
      <c r="G1396" s="5" t="s">
        <v>111</v>
      </c>
      <c r="H1396" s="5" t="s">
        <v>225</v>
      </c>
      <c r="I1396" s="5" t="s">
        <v>37</v>
      </c>
      <c r="J1396" s="5" t="s">
        <v>18</v>
      </c>
      <c r="K1396" s="7" cm="1">
        <f t="array" ref="K1396">_FV(Table1[[#This Row],[Company]],"Market cap",TRUE)</f>
        <v>1285124940</v>
      </c>
      <c r="L1396" s="14" cm="1">
        <f t="array" ref="L1396">+_FV(Table1[[#This Row],[Company]],"price")</f>
        <v>9.7200000000000006</v>
      </c>
      <c r="M1396" s="18">
        <f>+Table1[[#This Row],[Last Price]]/Table1[[#This Row],[52 week high]]</f>
        <v>0.99897225077081198</v>
      </c>
      <c r="N1396" s="16" cm="1">
        <f t="array" ref="N1396">_FV(Table1[[#This Row],[Company]],"52 week high",TRUE)</f>
        <v>9.73</v>
      </c>
      <c r="O1396" s="16" cm="1">
        <f t="array" ref="O1396">_FV(Table1[[#This Row],[Company]],"52 week low",TRUE)</f>
        <v>4.51</v>
      </c>
      <c r="P1396" s="17" cm="1">
        <f t="array" ref="P1396">_FV(Table1[[#This Row],[Company]],"Beta")</f>
        <v>0.35589999999999999</v>
      </c>
      <c r="Q1396" s="65" t="s">
        <v>3602</v>
      </c>
      <c r="R1396" s="19" t="s">
        <v>19</v>
      </c>
    </row>
    <row r="1397" spans="2:18" ht="38.25" x14ac:dyDescent="0.25">
      <c r="B1397" s="5" t="s">
        <v>3603</v>
      </c>
      <c r="C1397" s="6" t="s">
        <v>3604</v>
      </c>
      <c r="D1397" s="6" t="e" vm="1395">
        <v>#VALUE!</v>
      </c>
      <c r="E1397" s="5" t="s">
        <v>64</v>
      </c>
      <c r="F1397" s="5" t="s">
        <v>65</v>
      </c>
      <c r="G1397" s="5" t="s">
        <v>111</v>
      </c>
      <c r="H1397" s="5" t="s">
        <v>225</v>
      </c>
      <c r="I1397" s="5">
        <v>541214</v>
      </c>
      <c r="J1397" s="5" t="s">
        <v>18</v>
      </c>
      <c r="K1397" s="7" cm="1">
        <f t="array" ref="K1397">_FV(Table1[[#This Row],[Company]],"Market cap",TRUE)</f>
        <v>41385170346</v>
      </c>
      <c r="L1397" s="14" cm="1">
        <f t="array" ref="L1397">+_FV(Table1[[#This Row],[Company]],"price")</f>
        <v>114.81</v>
      </c>
      <c r="M1397" s="18">
        <f>+Table1[[#This Row],[Last Price]]/Table1[[#This Row],[52 week high]]</f>
        <v>0.80897688838782422</v>
      </c>
      <c r="N1397" s="16" cm="1">
        <f t="array" ref="N1397">_FV(Table1[[#This Row],[Company]],"52 week high",TRUE)</f>
        <v>141.91999999999999</v>
      </c>
      <c r="O1397" s="16" cm="1">
        <f t="array" ref="O1397">_FV(Table1[[#This Row],[Company]],"52 week low",TRUE)</f>
        <v>105.66</v>
      </c>
      <c r="P1397" s="17" cm="1">
        <f t="array" ref="P1397">_FV(Table1[[#This Row],[Company]],"Beta")</f>
        <v>0.97109999999999996</v>
      </c>
      <c r="Q1397" s="65" t="s">
        <v>3605</v>
      </c>
      <c r="R1397" s="19" t="s">
        <v>26</v>
      </c>
    </row>
    <row r="1398" spans="2:18" ht="25.5" x14ac:dyDescent="0.25">
      <c r="B1398" s="5" t="s">
        <v>3606</v>
      </c>
      <c r="C1398" s="6" t="s">
        <v>3607</v>
      </c>
      <c r="D1398" s="6" t="e" vm="1396">
        <v>#VALUE!</v>
      </c>
      <c r="E1398" s="5" t="s">
        <v>64</v>
      </c>
      <c r="F1398" s="5" t="s">
        <v>65</v>
      </c>
      <c r="G1398" s="5" t="s">
        <v>66</v>
      </c>
      <c r="H1398" s="5" t="s">
        <v>67</v>
      </c>
      <c r="I1398" s="5">
        <v>511210</v>
      </c>
      <c r="J1398" s="5" t="s">
        <v>18</v>
      </c>
      <c r="K1398" s="7" cm="1">
        <f t="array" ref="K1398">_FV(Table1[[#This Row],[Company]],"Market cap",TRUE)</f>
        <v>18436832820</v>
      </c>
      <c r="L1398" s="14" cm="1">
        <f t="array" ref="L1398">+_FV(Table1[[#This Row],[Company]],"price")</f>
        <v>318.61</v>
      </c>
      <c r="M1398" s="18">
        <f>+Table1[[#This Row],[Last Price]]/Table1[[#This Row],[52 week high]]</f>
        <v>0.79102755624101406</v>
      </c>
      <c r="N1398" s="16" cm="1">
        <f t="array" ref="N1398">_FV(Table1[[#This Row],[Company]],"52 week high",TRUE)</f>
        <v>402.7799</v>
      </c>
      <c r="O1398" s="16" cm="1">
        <f t="array" ref="O1398">_FV(Table1[[#This Row],[Company]],"52 week low",TRUE)</f>
        <v>255.82</v>
      </c>
      <c r="P1398" s="17" cm="1">
        <f t="array" ref="P1398">_FV(Table1[[#This Row],[Company]],"Beta")</f>
        <v>1.3418000000000001</v>
      </c>
      <c r="Q1398" s="65" t="s">
        <v>3608</v>
      </c>
      <c r="R1398" s="19" t="s">
        <v>26</v>
      </c>
    </row>
    <row r="1399" spans="2:18" ht="38.25" x14ac:dyDescent="0.25">
      <c r="B1399" s="5" t="s">
        <v>3609</v>
      </c>
      <c r="C1399" s="6" t="s">
        <v>3610</v>
      </c>
      <c r="D1399" s="6" t="e" vm="1397">
        <v>#VALUE!</v>
      </c>
      <c r="E1399" s="5" t="s">
        <v>64</v>
      </c>
      <c r="F1399" s="5" t="s">
        <v>65</v>
      </c>
      <c r="G1399" s="5" t="s">
        <v>66</v>
      </c>
      <c r="H1399" s="5" t="s">
        <v>67</v>
      </c>
      <c r="I1399" s="5">
        <v>511210</v>
      </c>
      <c r="J1399" s="5" t="s">
        <v>18</v>
      </c>
      <c r="K1399" s="7" cm="1">
        <f t="array" ref="K1399">_FV(Table1[[#This Row],[Company]],"Market cap",TRUE)</f>
        <v>4298799920</v>
      </c>
      <c r="L1399" s="14" cm="1">
        <f t="array" ref="L1399">+_FV(Table1[[#This Row],[Company]],"price")</f>
        <v>24.445</v>
      </c>
      <c r="M1399" s="18">
        <f>+Table1[[#This Row],[Last Price]]/Table1[[#This Row],[52 week high]]</f>
        <v>0.69942975516382022</v>
      </c>
      <c r="N1399" s="16" cm="1">
        <f t="array" ref="N1399">_FV(Table1[[#This Row],[Company]],"52 week high",TRUE)</f>
        <v>34.9499</v>
      </c>
      <c r="O1399" s="16" cm="1">
        <f t="array" ref="O1399">_FV(Table1[[#This Row],[Company]],"52 week low",TRUE)</f>
        <v>20.14</v>
      </c>
      <c r="P1399" s="17" cm="1">
        <f t="array" ref="P1399">_FV(Table1[[#This Row],[Company]],"Beta")</f>
        <v>1.4970000000000001</v>
      </c>
      <c r="Q1399" s="65" t="s">
        <v>3611</v>
      </c>
      <c r="R1399" s="19" t="s">
        <v>26</v>
      </c>
    </row>
    <row r="1400" spans="2:18" ht="25.5" x14ac:dyDescent="0.25">
      <c r="B1400" s="5" t="s">
        <v>3612</v>
      </c>
      <c r="C1400" s="6" t="s">
        <v>3613</v>
      </c>
      <c r="D1400" s="6" t="e" vm="1398">
        <v>#VALUE!</v>
      </c>
      <c r="E1400" s="5" t="s">
        <v>64</v>
      </c>
      <c r="F1400" s="5" t="s">
        <v>65</v>
      </c>
      <c r="G1400" s="5" t="s">
        <v>66</v>
      </c>
      <c r="H1400" s="5" t="s">
        <v>67</v>
      </c>
      <c r="I1400" s="5">
        <v>511210</v>
      </c>
      <c r="J1400" s="5" t="s">
        <v>18</v>
      </c>
      <c r="K1400" s="7" cm="1">
        <f t="array" ref="K1400">_FV(Table1[[#This Row],[Company]],"Market cap",TRUE)</f>
        <v>11238888174</v>
      </c>
      <c r="L1400" s="14" cm="1">
        <f t="array" ref="L1400">+_FV(Table1[[#This Row],[Company]],"price")</f>
        <v>201.87</v>
      </c>
      <c r="M1400" s="18">
        <f>+Table1[[#This Row],[Last Price]]/Table1[[#This Row],[52 week high]]</f>
        <v>0.72908841375325051</v>
      </c>
      <c r="N1400" s="16" cm="1">
        <f t="array" ref="N1400">_FV(Table1[[#This Row],[Company]],"52 week high",TRUE)</f>
        <v>276.88</v>
      </c>
      <c r="O1400" s="16" cm="1">
        <f t="array" ref="O1400">_FV(Table1[[#This Row],[Company]],"52 week low",TRUE)</f>
        <v>152.01</v>
      </c>
      <c r="P1400" s="17" cm="1">
        <f t="array" ref="P1400">_FV(Table1[[#This Row],[Company]],"Beta")</f>
        <v>1.0737000000000001</v>
      </c>
      <c r="Q1400" s="65" t="s">
        <v>3614</v>
      </c>
      <c r="R1400" s="19" t="s">
        <v>26</v>
      </c>
    </row>
    <row r="1401" spans="2:18" ht="25.5" x14ac:dyDescent="0.25">
      <c r="B1401" s="5" t="s">
        <v>3615</v>
      </c>
      <c r="C1401" s="6" t="s">
        <v>3616</v>
      </c>
      <c r="D1401" s="6" t="e" vm="1399">
        <v>#VALUE!</v>
      </c>
      <c r="E1401" s="5" t="s">
        <v>64</v>
      </c>
      <c r="F1401" s="5" t="s">
        <v>65</v>
      </c>
      <c r="G1401" s="5" t="s">
        <v>111</v>
      </c>
      <c r="H1401" s="5" t="s">
        <v>225</v>
      </c>
      <c r="I1401" s="5">
        <v>312230</v>
      </c>
      <c r="J1401" s="5" t="s">
        <v>18</v>
      </c>
      <c r="K1401" s="7" cm="1">
        <f t="array" ref="K1401">_FV(Table1[[#This Row],[Company]],"Market cap",TRUE)</f>
        <v>1066940852</v>
      </c>
      <c r="L1401" s="14" cm="1">
        <f t="array" ref="L1401">+_FV(Table1[[#This Row],[Company]],"price")</f>
        <v>8.6750000000000007</v>
      </c>
      <c r="M1401" s="18">
        <f>+Table1[[#This Row],[Last Price]]/Table1[[#This Row],[52 week high]]</f>
        <v>0.27724512623841485</v>
      </c>
      <c r="N1401" s="16" cm="1">
        <f t="array" ref="N1401">_FV(Table1[[#This Row],[Company]],"52 week high",TRUE)</f>
        <v>31.29</v>
      </c>
      <c r="O1401" s="16" cm="1">
        <f t="array" ref="O1401">_FV(Table1[[#This Row],[Company]],"52 week low",TRUE)</f>
        <v>6.75</v>
      </c>
      <c r="P1401" s="17" cm="1">
        <f t="array" ref="P1401">_FV(Table1[[#This Row],[Company]],"Beta")</f>
        <v>1.522</v>
      </c>
      <c r="Q1401" s="65" t="s">
        <v>3617</v>
      </c>
      <c r="R1401" s="19" t="s">
        <v>19</v>
      </c>
    </row>
    <row r="1402" spans="2:18" ht="25.5" x14ac:dyDescent="0.25">
      <c r="B1402" s="5" t="s">
        <v>3618</v>
      </c>
      <c r="C1402" s="6" t="s">
        <v>3619</v>
      </c>
      <c r="D1402" s="6" t="e" vm="1400">
        <v>#VALUE!</v>
      </c>
      <c r="E1402" s="5" t="s">
        <v>64</v>
      </c>
      <c r="F1402" s="5" t="s">
        <v>65</v>
      </c>
      <c r="G1402" s="5" t="s">
        <v>111</v>
      </c>
      <c r="H1402" s="5" t="s">
        <v>225</v>
      </c>
      <c r="I1402" s="5">
        <v>522320</v>
      </c>
      <c r="J1402" s="5" t="s">
        <v>18</v>
      </c>
      <c r="K1402" s="7" cm="1">
        <f t="array" ref="K1402">_FV(Table1[[#This Row],[Company]],"Market cap",TRUE)</f>
        <v>2046882176</v>
      </c>
      <c r="L1402" s="14" cm="1">
        <f t="array" ref="L1402">+_FV(Table1[[#This Row],[Company]],"price")</f>
        <v>5.8449999999999998</v>
      </c>
      <c r="M1402" s="18">
        <f>+Table1[[#This Row],[Last Price]]/Table1[[#This Row],[52 week high]]</f>
        <v>0.72699004975124382</v>
      </c>
      <c r="N1402" s="16" cm="1">
        <f t="array" ref="N1402">_FV(Table1[[#This Row],[Company]],"52 week high",TRUE)</f>
        <v>8.0399999999999991</v>
      </c>
      <c r="O1402" s="16" cm="1">
        <f t="array" ref="O1402">_FV(Table1[[#This Row],[Company]],"52 week low",TRUE)</f>
        <v>3.3250000000000002</v>
      </c>
      <c r="P1402" s="17" cm="1">
        <f t="array" ref="P1402">_FV(Table1[[#This Row],[Company]],"Beta")</f>
        <v>1.054</v>
      </c>
      <c r="Q1402" s="65" t="s">
        <v>3620</v>
      </c>
      <c r="R1402" s="19" t="s">
        <v>26</v>
      </c>
    </row>
    <row r="1403" spans="2:18" ht="38.25" x14ac:dyDescent="0.25">
      <c r="B1403" s="5" t="s">
        <v>3621</v>
      </c>
      <c r="C1403" s="6" t="s">
        <v>3622</v>
      </c>
      <c r="D1403" s="6" t="e" vm="1401">
        <v>#VALUE!</v>
      </c>
      <c r="E1403" s="5" t="s">
        <v>64</v>
      </c>
      <c r="F1403" s="5" t="s">
        <v>65</v>
      </c>
      <c r="G1403" s="5" t="s">
        <v>111</v>
      </c>
      <c r="H1403" s="5" t="s">
        <v>225</v>
      </c>
      <c r="I1403" s="5">
        <v>522320</v>
      </c>
      <c r="J1403" s="5" t="s">
        <v>18</v>
      </c>
      <c r="K1403" s="7" cm="1">
        <f t="array" ref="K1403">_FV(Table1[[#This Row],[Company]],"Market cap",TRUE)</f>
        <v>91646850920</v>
      </c>
      <c r="L1403" s="14" cm="1">
        <f t="array" ref="L1403">+_FV(Table1[[#This Row],[Company]],"price")</f>
        <v>80.39</v>
      </c>
      <c r="M1403" s="18">
        <f>+Table1[[#This Row],[Last Price]]/Table1[[#This Row],[52 week high]]</f>
        <v>0.45624290578887633</v>
      </c>
      <c r="N1403" s="16" cm="1">
        <f t="array" ref="N1403">_FV(Table1[[#This Row],[Company]],"52 week high",TRUE)</f>
        <v>176.2</v>
      </c>
      <c r="O1403" s="16" cm="1">
        <f t="array" ref="O1403">_FV(Table1[[#This Row],[Company]],"52 week low",TRUE)</f>
        <v>66.385000000000005</v>
      </c>
      <c r="P1403" s="17" cm="1">
        <f t="array" ref="P1403">_FV(Table1[[#This Row],[Company]],"Beta")</f>
        <v>1.3027</v>
      </c>
      <c r="Q1403" s="65" t="s">
        <v>3623</v>
      </c>
      <c r="R1403" s="19" t="s">
        <v>19</v>
      </c>
    </row>
    <row r="1404" spans="2:18" ht="25.5" x14ac:dyDescent="0.25">
      <c r="B1404" s="5" t="s">
        <v>3624</v>
      </c>
      <c r="C1404" s="6" t="s">
        <v>3625</v>
      </c>
      <c r="D1404" s="6" t="e" vm="1402">
        <v>#VALUE!</v>
      </c>
      <c r="E1404" s="5" t="s">
        <v>64</v>
      </c>
      <c r="F1404" s="5" t="s">
        <v>65</v>
      </c>
      <c r="G1404" s="5" t="s">
        <v>111</v>
      </c>
      <c r="H1404" s="5" t="s">
        <v>225</v>
      </c>
      <c r="I1404" s="5">
        <v>561499</v>
      </c>
      <c r="J1404" s="5" t="s">
        <v>18</v>
      </c>
      <c r="K1404" s="7" cm="1">
        <f t="array" ref="K1404">_FV(Table1[[#This Row],[Company]],"Market cap",TRUE)</f>
        <v>1238943210</v>
      </c>
      <c r="L1404" s="14" cm="1">
        <f t="array" ref="L1404">+_FV(Table1[[#This Row],[Company]],"price")</f>
        <v>20.440000000000001</v>
      </c>
      <c r="M1404" s="18">
        <f>+Table1[[#This Row],[Last Price]]/Table1[[#This Row],[52 week high]]</f>
        <v>0.43900343642611683</v>
      </c>
      <c r="N1404" s="16" cm="1">
        <f t="array" ref="N1404">_FV(Table1[[#This Row],[Company]],"52 week high",TRUE)</f>
        <v>46.56</v>
      </c>
      <c r="O1404" s="16" cm="1">
        <f t="array" ref="O1404">_FV(Table1[[#This Row],[Company]],"52 week low",TRUE)</f>
        <v>11.29</v>
      </c>
      <c r="P1404" s="17" cm="1">
        <f t="array" ref="P1404">_FV(Table1[[#This Row],[Company]],"Beta")</f>
        <v>2.5350000000000001</v>
      </c>
      <c r="Q1404" s="65" t="s">
        <v>3626</v>
      </c>
      <c r="R1404" s="19" t="s">
        <v>37</v>
      </c>
    </row>
    <row r="1405" spans="2:18" ht="38.25" x14ac:dyDescent="0.25">
      <c r="B1405" s="5" t="s">
        <v>3639</v>
      </c>
      <c r="C1405" s="6" t="s">
        <v>3640</v>
      </c>
      <c r="D1405" s="6" t="e" vm="1403">
        <v>#VALUE!</v>
      </c>
      <c r="E1405" s="5" t="s">
        <v>64</v>
      </c>
      <c r="F1405" s="5" t="s">
        <v>65</v>
      </c>
      <c r="G1405" s="5" t="s">
        <v>66</v>
      </c>
      <c r="H1405" s="5" t="s">
        <v>67</v>
      </c>
      <c r="I1405" s="5">
        <v>518210</v>
      </c>
      <c r="J1405" s="5" t="s">
        <v>18</v>
      </c>
      <c r="K1405" s="7" cm="1">
        <f t="array" ref="K1405">_FV(Table1[[#This Row],[Company]],"Market cap",TRUE)</f>
        <v>3104352559</v>
      </c>
      <c r="L1405" s="14" cm="1">
        <f t="array" ref="L1405">+_FV(Table1[[#This Row],[Company]],"price")</f>
        <v>37.770000000000003</v>
      </c>
      <c r="M1405" s="18">
        <f>+Table1[[#This Row],[Last Price]]/Table1[[#This Row],[52 week high]]</f>
        <v>0.36850578076979368</v>
      </c>
      <c r="N1405" s="16" cm="1">
        <f t="array" ref="N1405">_FV(Table1[[#This Row],[Company]],"52 week high",TRUE)</f>
        <v>102.495</v>
      </c>
      <c r="O1405" s="16" cm="1">
        <f t="array" ref="O1405">_FV(Table1[[#This Row],[Company]],"52 week low",TRUE)</f>
        <v>29.05</v>
      </c>
      <c r="P1405" s="17" cm="1">
        <f t="array" ref="P1405">_FV(Table1[[#This Row],[Company]],"Beta")</f>
        <v>1.0206999999999999</v>
      </c>
      <c r="Q1405" s="65" t="s">
        <v>3641</v>
      </c>
      <c r="R1405" s="19" t="s">
        <v>19</v>
      </c>
    </row>
    <row r="1406" spans="2:18" ht="51" x14ac:dyDescent="0.25">
      <c r="B1406" s="5" t="s">
        <v>3657</v>
      </c>
      <c r="C1406" s="6" t="s">
        <v>3658</v>
      </c>
      <c r="D1406" s="6" t="e" vm="1404">
        <v>#VALUE!</v>
      </c>
      <c r="E1406" s="5" t="s">
        <v>64</v>
      </c>
      <c r="F1406" s="5" t="s">
        <v>65</v>
      </c>
      <c r="G1406" s="5" t="s">
        <v>111</v>
      </c>
      <c r="H1406" s="5" t="s">
        <v>112</v>
      </c>
      <c r="I1406" s="5">
        <v>541519</v>
      </c>
      <c r="J1406" s="5" t="s">
        <v>18</v>
      </c>
      <c r="K1406" s="7" cm="1">
        <f t="array" ref="K1406">_FV(Table1[[#This Row],[Company]],"Market cap",TRUE)</f>
        <v>2548653184</v>
      </c>
      <c r="L1406" s="14" cm="1">
        <f t="array" ref="L1406">+_FV(Table1[[#This Row],[Company]],"price")</f>
        <v>73.599999999999994</v>
      </c>
      <c r="M1406" s="18">
        <f>+Table1[[#This Row],[Last Price]]/Table1[[#This Row],[52 week high]]</f>
        <v>0.63208519409137753</v>
      </c>
      <c r="N1406" s="16" cm="1">
        <f t="array" ref="N1406">_FV(Table1[[#This Row],[Company]],"52 week high",TRUE)</f>
        <v>116.44</v>
      </c>
      <c r="O1406" s="16" cm="1">
        <f t="array" ref="O1406">_FV(Table1[[#This Row],[Company]],"52 week low",TRUE)</f>
        <v>59.784999999999997</v>
      </c>
      <c r="P1406" s="17" cm="1">
        <f t="array" ref="P1406">_FV(Table1[[#This Row],[Company]],"Beta")</f>
        <v>1.5152000000000001</v>
      </c>
      <c r="Q1406" s="65" t="s">
        <v>3659</v>
      </c>
      <c r="R1406" s="19" t="s">
        <v>19</v>
      </c>
    </row>
    <row r="1407" spans="2:18" ht="38.25" x14ac:dyDescent="0.25">
      <c r="B1407" s="5" t="s">
        <v>3717</v>
      </c>
      <c r="C1407" s="6" t="s">
        <v>3718</v>
      </c>
      <c r="D1407" s="6" t="e" vm="1405">
        <v>#VALUE!</v>
      </c>
      <c r="E1407" s="5" t="s">
        <v>64</v>
      </c>
      <c r="F1407" s="5" t="s">
        <v>186</v>
      </c>
      <c r="G1407" s="5" t="s">
        <v>199</v>
      </c>
      <c r="H1407" s="5" t="s">
        <v>1953</v>
      </c>
      <c r="I1407" s="5">
        <v>541990</v>
      </c>
      <c r="J1407" s="5" t="s">
        <v>18</v>
      </c>
      <c r="K1407" s="7" cm="1">
        <f t="array" ref="K1407">_FV(Table1[[#This Row],[Company]],"Market cap",TRUE)</f>
        <v>2554662240</v>
      </c>
      <c r="L1407" s="14" cm="1">
        <f t="array" ref="L1407">+_FV(Table1[[#This Row],[Company]],"price")</f>
        <v>92.52</v>
      </c>
      <c r="M1407" s="18">
        <f>+Table1[[#This Row],[Last Price]]/Table1[[#This Row],[52 week high]]</f>
        <v>0.80201109570041607</v>
      </c>
      <c r="N1407" s="16" cm="1">
        <f t="array" ref="N1407">_FV(Table1[[#This Row],[Company]],"52 week high",TRUE)</f>
        <v>115.36</v>
      </c>
      <c r="O1407" s="16" cm="1">
        <f t="array" ref="O1407">_FV(Table1[[#This Row],[Company]],"52 week low",TRUE)</f>
        <v>74.53</v>
      </c>
      <c r="P1407" s="17" cm="1">
        <f t="array" ref="P1407">_FV(Table1[[#This Row],[Company]],"Beta")</f>
        <v>1.1016999999999999</v>
      </c>
      <c r="Q1407" s="65" t="s">
        <v>3719</v>
      </c>
      <c r="R1407" s="19" t="s">
        <v>26</v>
      </c>
    </row>
    <row r="1408" spans="2:18" ht="38.25" x14ac:dyDescent="0.25">
      <c r="B1408" s="5" t="s">
        <v>3753</v>
      </c>
      <c r="C1408" s="6" t="s">
        <v>3754</v>
      </c>
      <c r="D1408" s="6" t="e" vm="1406">
        <v>#VALUE!</v>
      </c>
      <c r="E1408" s="5" t="s">
        <v>64</v>
      </c>
      <c r="F1408" s="5" t="s">
        <v>129</v>
      </c>
      <c r="G1408" s="5" t="s">
        <v>129</v>
      </c>
      <c r="H1408" s="5" t="s">
        <v>204</v>
      </c>
      <c r="I1408" s="5">
        <v>334413</v>
      </c>
      <c r="J1408" s="5" t="s">
        <v>18</v>
      </c>
      <c r="K1408" s="7" cm="1">
        <f t="array" ref="K1408">_FV(Table1[[#This Row],[Company]],"Market cap",TRUE)</f>
        <v>4894420880</v>
      </c>
      <c r="L1408" s="14" cm="1">
        <f t="array" ref="L1408">+_FV(Table1[[#This Row],[Company]],"price")</f>
        <v>85.57</v>
      </c>
      <c r="M1408" s="18">
        <f>+Table1[[#This Row],[Last Price]]/Table1[[#This Row],[52 week high]]</f>
        <v>0.8650424585523655</v>
      </c>
      <c r="N1408" s="16" cm="1">
        <f t="array" ref="N1408">_FV(Table1[[#This Row],[Company]],"52 week high",TRUE)</f>
        <v>98.92</v>
      </c>
      <c r="O1408" s="16" cm="1">
        <f t="array" ref="O1408">_FV(Table1[[#This Row],[Company]],"52 week low",TRUE)</f>
        <v>59.16</v>
      </c>
      <c r="P1408" s="17" cm="1">
        <f t="array" ref="P1408">_FV(Table1[[#This Row],[Company]],"Beta")</f>
        <v>1.2023999999999999</v>
      </c>
      <c r="Q1408" s="65" t="s">
        <v>3755</v>
      </c>
      <c r="R1408" s="19" t="s">
        <v>19</v>
      </c>
    </row>
    <row r="1409" spans="2:18" ht="38.25" x14ac:dyDescent="0.25">
      <c r="B1409" s="5" t="s">
        <v>3756</v>
      </c>
      <c r="C1409" s="6" t="s">
        <v>3757</v>
      </c>
      <c r="D1409" s="6" t="e" vm="1407">
        <v>#VALUE!</v>
      </c>
      <c r="E1409" s="5" t="s">
        <v>64</v>
      </c>
      <c r="F1409" s="5" t="s">
        <v>65</v>
      </c>
      <c r="G1409" s="5" t="s">
        <v>66</v>
      </c>
      <c r="H1409" s="5" t="s">
        <v>67</v>
      </c>
      <c r="I1409" s="5">
        <v>511210</v>
      </c>
      <c r="J1409" s="5" t="s">
        <v>18</v>
      </c>
      <c r="K1409" s="7" cm="1">
        <f t="array" ref="K1409">_FV(Table1[[#This Row],[Company]],"Market cap",TRUE)</f>
        <v>4602655144</v>
      </c>
      <c r="L1409" s="14" cm="1">
        <f t="array" ref="L1409">+_FV(Table1[[#This Row],[Company]],"price")</f>
        <v>23.08</v>
      </c>
      <c r="M1409" s="18">
        <f>+Table1[[#This Row],[Last Price]]/Table1[[#This Row],[52 week high]]</f>
        <v>0.88598848368522065</v>
      </c>
      <c r="N1409" s="16" cm="1">
        <f t="array" ref="N1409">_FV(Table1[[#This Row],[Company]],"52 week high",TRUE)</f>
        <v>26.05</v>
      </c>
      <c r="O1409" s="16" cm="1">
        <f t="array" ref="O1409">_FV(Table1[[#This Row],[Company]],"52 week low",TRUE)</f>
        <v>10.6</v>
      </c>
      <c r="P1409" s="17" cm="1">
        <f t="array" ref="P1409">_FV(Table1[[#This Row],[Company]],"Beta")</f>
        <v>1.1519999999999999</v>
      </c>
      <c r="Q1409" s="65" t="s">
        <v>3758</v>
      </c>
      <c r="R1409" s="19" t="s">
        <v>26</v>
      </c>
    </row>
    <row r="1410" spans="2:18" ht="25.5" x14ac:dyDescent="0.25">
      <c r="B1410" s="5" t="s">
        <v>3782</v>
      </c>
      <c r="C1410" s="6" t="s">
        <v>3783</v>
      </c>
      <c r="D1410" s="6" t="e" vm="1408">
        <v>#VALUE!</v>
      </c>
      <c r="E1410" s="5" t="s">
        <v>64</v>
      </c>
      <c r="F1410" s="5" t="s">
        <v>65</v>
      </c>
      <c r="G1410" s="5" t="s">
        <v>66</v>
      </c>
      <c r="H1410" s="5" t="s">
        <v>67</v>
      </c>
      <c r="I1410" s="5">
        <v>334614</v>
      </c>
      <c r="J1410" s="5" t="s">
        <v>18</v>
      </c>
      <c r="K1410" s="7" cm="1">
        <f t="array" ref="K1410">_FV(Table1[[#This Row],[Company]],"Market cap",TRUE)</f>
        <v>7604991455</v>
      </c>
      <c r="L1410" s="14" cm="1">
        <f t="array" ref="L1410">+_FV(Table1[[#This Row],[Company]],"price")</f>
        <v>55.104999999999997</v>
      </c>
      <c r="M1410" s="18">
        <f>+Table1[[#This Row],[Last Price]]/Table1[[#This Row],[52 week high]]</f>
        <v>0.77766017499294382</v>
      </c>
      <c r="N1410" s="16" cm="1">
        <f t="array" ref="N1410">_FV(Table1[[#This Row],[Company]],"52 week high",TRUE)</f>
        <v>70.86</v>
      </c>
      <c r="O1410" s="16" cm="1">
        <f t="array" ref="O1410">_FV(Table1[[#This Row],[Company]],"52 week low",TRUE)</f>
        <v>40</v>
      </c>
      <c r="P1410" s="17" cm="1">
        <f t="array" ref="P1410">_FV(Table1[[#This Row],[Company]],"Beta")</f>
        <v>1.655</v>
      </c>
      <c r="Q1410" s="65" t="s">
        <v>3784</v>
      </c>
      <c r="R1410" s="19" t="s">
        <v>19</v>
      </c>
    </row>
    <row r="1411" spans="2:18" ht="25.5" x14ac:dyDescent="0.25">
      <c r="B1411" s="5" t="s">
        <v>3791</v>
      </c>
      <c r="C1411" s="6" t="s">
        <v>3792</v>
      </c>
      <c r="D1411" s="6" t="e" vm="1409">
        <v>#VALUE!</v>
      </c>
      <c r="E1411" s="5" t="s">
        <v>64</v>
      </c>
      <c r="F1411" s="5" t="s">
        <v>65</v>
      </c>
      <c r="G1411" s="5" t="s">
        <v>66</v>
      </c>
      <c r="H1411" s="5" t="s">
        <v>515</v>
      </c>
      <c r="I1411" s="5">
        <v>511210</v>
      </c>
      <c r="J1411" s="5" t="s">
        <v>18</v>
      </c>
      <c r="K1411" s="7" cm="1">
        <f t="array" ref="K1411">_FV(Table1[[#This Row],[Company]],"Market cap",TRUE)</f>
        <v>2236772606</v>
      </c>
      <c r="L1411" s="14" cm="1">
        <f t="array" ref="L1411">+_FV(Table1[[#This Row],[Company]],"price")</f>
        <v>52.02</v>
      </c>
      <c r="M1411" s="18">
        <f>+Table1[[#This Row],[Last Price]]/Table1[[#This Row],[52 week high]]</f>
        <v>0.95924764890282144</v>
      </c>
      <c r="N1411" s="16" cm="1">
        <f t="array" ref="N1411">_FV(Table1[[#This Row],[Company]],"52 week high",TRUE)</f>
        <v>54.23</v>
      </c>
      <c r="O1411" s="16" cm="1">
        <f t="array" ref="O1411">_FV(Table1[[#This Row],[Company]],"52 week low",TRUE)</f>
        <v>40.3262</v>
      </c>
      <c r="P1411" s="17" cm="1">
        <f t="array" ref="P1411">_FV(Table1[[#This Row],[Company]],"Beta")</f>
        <v>1.0108999999999999</v>
      </c>
      <c r="Q1411" s="65" t="s">
        <v>3793</v>
      </c>
      <c r="R1411" s="19" t="s">
        <v>19</v>
      </c>
    </row>
    <row r="1412" spans="2:18" ht="38.25" x14ac:dyDescent="0.25">
      <c r="B1412" s="5" t="s">
        <v>3812</v>
      </c>
      <c r="C1412" s="6" t="s">
        <v>3813</v>
      </c>
      <c r="D1412" s="6" t="e" vm="1410">
        <v>#VALUE!</v>
      </c>
      <c r="E1412" s="5" t="s">
        <v>64</v>
      </c>
      <c r="F1412" s="5" t="s">
        <v>65</v>
      </c>
      <c r="G1412" s="5" t="s">
        <v>66</v>
      </c>
      <c r="H1412" s="5" t="s">
        <v>67</v>
      </c>
      <c r="I1412" s="5">
        <v>541511</v>
      </c>
      <c r="J1412" s="5" t="s">
        <v>18</v>
      </c>
      <c r="K1412" s="7" cm="1">
        <f t="array" ref="K1412">_FV(Table1[[#This Row],[Company]],"Market cap",TRUE)</f>
        <v>1134412000</v>
      </c>
      <c r="L1412" s="14" cm="1">
        <f t="array" ref="L1412">+_FV(Table1[[#This Row],[Company]],"price")</f>
        <v>24.731000000000002</v>
      </c>
      <c r="M1412" s="18">
        <f>+Table1[[#This Row],[Last Price]]/Table1[[#This Row],[52 week high]]</f>
        <v>0.70428591769898907</v>
      </c>
      <c r="N1412" s="16" cm="1">
        <f t="array" ref="N1412">_FV(Table1[[#This Row],[Company]],"52 week high",TRUE)</f>
        <v>35.115000000000002</v>
      </c>
      <c r="O1412" s="16" cm="1">
        <f t="array" ref="O1412">_FV(Table1[[#This Row],[Company]],"52 week low",TRUE)</f>
        <v>18.085000000000001</v>
      </c>
      <c r="P1412" s="17" cm="1">
        <f t="array" ref="P1412">_FV(Table1[[#This Row],[Company]],"Beta")</f>
        <v>1.079</v>
      </c>
      <c r="Q1412" s="65" t="s">
        <v>3814</v>
      </c>
      <c r="R1412" s="19" t="s">
        <v>19</v>
      </c>
    </row>
    <row r="1413" spans="2:18" ht="38.25" x14ac:dyDescent="0.25">
      <c r="B1413" s="5" t="s">
        <v>3830</v>
      </c>
      <c r="C1413" s="6" t="s">
        <v>3831</v>
      </c>
      <c r="D1413" s="6" t="e" vm="1411">
        <v>#VALUE!</v>
      </c>
      <c r="E1413" s="5" t="s">
        <v>64</v>
      </c>
      <c r="F1413" s="5" t="s">
        <v>65</v>
      </c>
      <c r="G1413" s="5" t="s">
        <v>66</v>
      </c>
      <c r="H1413" s="5" t="s">
        <v>67</v>
      </c>
      <c r="I1413" s="5">
        <v>541512</v>
      </c>
      <c r="J1413" s="5" t="s">
        <v>18</v>
      </c>
      <c r="K1413" s="7" cm="1">
        <f t="array" ref="K1413">_FV(Table1[[#This Row],[Company]],"Market cap",TRUE)</f>
        <v>14880012312</v>
      </c>
      <c r="L1413" s="14" cm="1">
        <f t="array" ref="L1413">+_FV(Table1[[#This Row],[Company]],"price")</f>
        <v>133.625</v>
      </c>
      <c r="M1413" s="18">
        <f>+Table1[[#This Row],[Last Price]]/Table1[[#This Row],[52 week high]]</f>
        <v>0.95507826459867062</v>
      </c>
      <c r="N1413" s="16" cm="1">
        <f t="array" ref="N1413">_FV(Table1[[#This Row],[Company]],"52 week high",TRUE)</f>
        <v>139.91</v>
      </c>
      <c r="O1413" s="16" cm="1">
        <f t="array" ref="O1413">_FV(Table1[[#This Row],[Company]],"52 week low",TRUE)</f>
        <v>96.55</v>
      </c>
      <c r="P1413" s="17" cm="1">
        <f t="array" ref="P1413">_FV(Table1[[#This Row],[Company]],"Beta")</f>
        <v>1.1529</v>
      </c>
      <c r="Q1413" s="65" t="s">
        <v>3832</v>
      </c>
      <c r="R1413" s="19" t="s">
        <v>26</v>
      </c>
    </row>
    <row r="1414" spans="2:18" ht="38.25" x14ac:dyDescent="0.25">
      <c r="B1414" s="5" t="s">
        <v>3848</v>
      </c>
      <c r="C1414" s="6" t="s">
        <v>3849</v>
      </c>
      <c r="D1414" s="6" t="e" vm="1412">
        <v>#VALUE!</v>
      </c>
      <c r="E1414" s="5" t="s">
        <v>64</v>
      </c>
      <c r="F1414" s="5" t="s">
        <v>186</v>
      </c>
      <c r="G1414" s="5" t="s">
        <v>519</v>
      </c>
      <c r="H1414" s="5" t="s">
        <v>519</v>
      </c>
      <c r="I1414" s="5">
        <v>334112</v>
      </c>
      <c r="J1414" s="5" t="s">
        <v>18</v>
      </c>
      <c r="K1414" s="7" cm="1">
        <f t="array" ref="K1414">_FV(Table1[[#This Row],[Company]],"Market cap",TRUE)</f>
        <v>8513245856</v>
      </c>
      <c r="L1414" s="14" cm="1">
        <f t="array" ref="L1414">+_FV(Table1[[#This Row],[Company]],"price")</f>
        <v>28.135000000000002</v>
      </c>
      <c r="M1414" s="18">
        <f>+Table1[[#This Row],[Last Price]]/Table1[[#This Row],[52 week high]]</f>
        <v>0.76643329973575958</v>
      </c>
      <c r="N1414" s="16" cm="1">
        <f t="array" ref="N1414">_FV(Table1[[#This Row],[Company]],"52 week high",TRUE)</f>
        <v>36.709000000000003</v>
      </c>
      <c r="O1414" s="16" cm="1">
        <f t="array" ref="O1414">_FV(Table1[[#This Row],[Company]],"52 week low",TRUE)</f>
        <v>21.895</v>
      </c>
      <c r="P1414" s="17" cm="1">
        <f t="array" ref="P1414">_FV(Table1[[#This Row],[Company]],"Beta")</f>
        <v>1.2213000000000001</v>
      </c>
      <c r="Q1414" s="65" t="s">
        <v>3850</v>
      </c>
      <c r="R1414" s="19" t="s">
        <v>19</v>
      </c>
    </row>
    <row r="1415" spans="2:18" ht="25.5" x14ac:dyDescent="0.25">
      <c r="B1415" s="5" t="s">
        <v>3860</v>
      </c>
      <c r="C1415" s="6" t="s">
        <v>3861</v>
      </c>
      <c r="D1415" s="6" t="e" vm="1413">
        <v>#VALUE!</v>
      </c>
      <c r="E1415" s="5" t="s">
        <v>64</v>
      </c>
      <c r="F1415" s="5" t="s">
        <v>65</v>
      </c>
      <c r="G1415" s="5" t="s">
        <v>66</v>
      </c>
      <c r="H1415" s="5" t="s">
        <v>67</v>
      </c>
      <c r="I1415" s="5">
        <v>511210</v>
      </c>
      <c r="J1415" s="5" t="s">
        <v>18</v>
      </c>
      <c r="K1415" s="7" cm="1">
        <f t="array" ref="K1415">_FV(Table1[[#This Row],[Company]],"Market cap",TRUE)</f>
        <v>1829903036</v>
      </c>
      <c r="L1415" s="14" cm="1">
        <f t="array" ref="L1415">+_FV(Table1[[#This Row],[Company]],"price")</f>
        <v>31.815000000000001</v>
      </c>
      <c r="M1415" s="18">
        <f>+Table1[[#This Row],[Last Price]]/Table1[[#This Row],[52 week high]]</f>
        <v>0.46945551128818064</v>
      </c>
      <c r="N1415" s="16" cm="1">
        <f t="array" ref="N1415">_FV(Table1[[#This Row],[Company]],"52 week high",TRUE)</f>
        <v>67.77</v>
      </c>
      <c r="O1415" s="16" cm="1">
        <f t="array" ref="O1415">_FV(Table1[[#This Row],[Company]],"52 week low",TRUE)</f>
        <v>20.93</v>
      </c>
      <c r="P1415" s="17" cm="1">
        <f t="array" ref="P1415">_FV(Table1[[#This Row],[Company]],"Beta")</f>
        <v>1.4437</v>
      </c>
      <c r="Q1415" s="65" t="s">
        <v>3862</v>
      </c>
      <c r="R1415" s="19" t="s">
        <v>19</v>
      </c>
    </row>
    <row r="1416" spans="2:18" ht="38.25" x14ac:dyDescent="0.25">
      <c r="B1416" s="5" t="s">
        <v>3863</v>
      </c>
      <c r="C1416" s="6" t="s">
        <v>3864</v>
      </c>
      <c r="D1416" s="6" t="e" vm="1414">
        <v>#VALUE!</v>
      </c>
      <c r="E1416" s="5" t="s">
        <v>64</v>
      </c>
      <c r="F1416" s="5" t="s">
        <v>129</v>
      </c>
      <c r="G1416" s="5" t="s">
        <v>129</v>
      </c>
      <c r="H1416" s="5" t="s">
        <v>204</v>
      </c>
      <c r="I1416" s="5">
        <v>334413</v>
      </c>
      <c r="J1416" s="5" t="s">
        <v>18</v>
      </c>
      <c r="K1416" s="7" cm="1">
        <f t="array" ref="K1416">_FV(Table1[[#This Row],[Company]],"Market cap",TRUE)</f>
        <v>10989607905</v>
      </c>
      <c r="L1416" s="14" cm="1">
        <f t="array" ref="L1416">+_FV(Table1[[#This Row],[Company]],"price")</f>
        <v>108.39</v>
      </c>
      <c r="M1416" s="18">
        <f>+Table1[[#This Row],[Last Price]]/Table1[[#This Row],[52 week high]]</f>
        <v>0.75109140045734879</v>
      </c>
      <c r="N1416" s="16" cm="1">
        <f t="array" ref="N1416">_FV(Table1[[#This Row],[Company]],"52 week high",TRUE)</f>
        <v>144.31</v>
      </c>
      <c r="O1416" s="16" cm="1">
        <f t="array" ref="O1416">_FV(Table1[[#This Row],[Company]],"52 week low",TRUE)</f>
        <v>75.38</v>
      </c>
      <c r="P1416" s="17" cm="1">
        <f t="array" ref="P1416">_FV(Table1[[#This Row],[Company]],"Beta")</f>
        <v>1.4297</v>
      </c>
      <c r="Q1416" s="65" t="s">
        <v>3865</v>
      </c>
      <c r="R1416" s="19" t="s">
        <v>19</v>
      </c>
    </row>
    <row r="1417" spans="2:18" ht="38.25" x14ac:dyDescent="0.25">
      <c r="B1417" s="5" t="s">
        <v>3869</v>
      </c>
      <c r="C1417" s="6" t="s">
        <v>3870</v>
      </c>
      <c r="D1417" s="6" t="e" vm="1415">
        <v>#VALUE!</v>
      </c>
      <c r="E1417" s="5" t="s">
        <v>64</v>
      </c>
      <c r="F1417" s="5" t="s">
        <v>129</v>
      </c>
      <c r="G1417" s="5" t="s">
        <v>129</v>
      </c>
      <c r="H1417" s="5" t="s">
        <v>204</v>
      </c>
      <c r="I1417" s="5">
        <v>334220</v>
      </c>
      <c r="J1417" s="5" t="s">
        <v>18</v>
      </c>
      <c r="K1417" s="7" cm="1">
        <f t="array" ref="K1417">_FV(Table1[[#This Row],[Company]],"Market cap",TRUE)</f>
        <v>146335340000</v>
      </c>
      <c r="L1417" s="14" cm="1">
        <f t="array" ref="L1417">+_FV(Table1[[#This Row],[Company]],"price")</f>
        <v>130.54</v>
      </c>
      <c r="M1417" s="18">
        <f>+Table1[[#This Row],[Last Price]]/Table1[[#This Row],[52 week high]]</f>
        <v>0.67954190525767832</v>
      </c>
      <c r="N1417" s="16" cm="1">
        <f t="array" ref="N1417">_FV(Table1[[#This Row],[Company]],"52 week high",TRUE)</f>
        <v>192.1</v>
      </c>
      <c r="O1417" s="16" cm="1">
        <f t="array" ref="O1417">_FV(Table1[[#This Row],[Company]],"52 week low",TRUE)</f>
        <v>101.93</v>
      </c>
      <c r="P1417" s="17" cm="1">
        <f t="array" ref="P1417">_FV(Table1[[#This Row],[Company]],"Beta")</f>
        <v>1.2899</v>
      </c>
      <c r="Q1417" s="65" t="s">
        <v>3871</v>
      </c>
      <c r="R1417" s="19" t="s">
        <v>26</v>
      </c>
    </row>
    <row r="1418" spans="2:18" ht="38.25" x14ac:dyDescent="0.25">
      <c r="B1418" s="5" t="s">
        <v>3872</v>
      </c>
      <c r="C1418" s="6" t="s">
        <v>3873</v>
      </c>
      <c r="D1418" s="6" t="e" vm="1416">
        <v>#VALUE!</v>
      </c>
      <c r="E1418" s="5" t="s">
        <v>64</v>
      </c>
      <c r="F1418" s="5" t="s">
        <v>65</v>
      </c>
      <c r="G1418" s="5" t="s">
        <v>66</v>
      </c>
      <c r="H1418" s="5" t="s">
        <v>67</v>
      </c>
      <c r="I1418" s="5">
        <v>511210</v>
      </c>
      <c r="J1418" s="5" t="s">
        <v>18</v>
      </c>
      <c r="K1418" s="7" cm="1">
        <f t="array" ref="K1418">_FV(Table1[[#This Row],[Company]],"Market cap",TRUE)</f>
        <v>9323565890</v>
      </c>
      <c r="L1418" s="14" cm="1">
        <f t="array" ref="L1418">+_FV(Table1[[#This Row],[Company]],"price")</f>
        <v>15.7</v>
      </c>
      <c r="M1418" s="18">
        <f>+Table1[[#This Row],[Last Price]]/Table1[[#This Row],[52 week high]]</f>
        <v>0.47851264858274911</v>
      </c>
      <c r="N1418" s="16" cm="1">
        <f t="array" ref="N1418">_FV(Table1[[#This Row],[Company]],"52 week high",TRUE)</f>
        <v>32.81</v>
      </c>
      <c r="O1418" s="16" cm="1">
        <f t="array" ref="O1418">_FV(Table1[[#This Row],[Company]],"52 week low",TRUE)</f>
        <v>9.32</v>
      </c>
      <c r="P1418" s="17" cm="1">
        <f t="array" ref="P1418">_FV(Table1[[#This Row],[Company]],"Beta")</f>
        <v>1.8979999999999999</v>
      </c>
      <c r="Q1418" s="65" t="s">
        <v>3874</v>
      </c>
      <c r="R1418" s="19" t="s">
        <v>26</v>
      </c>
    </row>
    <row r="1419" spans="2:18" ht="38.25" x14ac:dyDescent="0.25">
      <c r="B1419" s="5" t="s">
        <v>3875</v>
      </c>
      <c r="C1419" s="6" t="s">
        <v>3876</v>
      </c>
      <c r="D1419" s="6" t="e" vm="1417">
        <v>#VALUE!</v>
      </c>
      <c r="E1419" s="5" t="s">
        <v>64</v>
      </c>
      <c r="F1419" s="5" t="s">
        <v>65</v>
      </c>
      <c r="G1419" s="5" t="s">
        <v>66</v>
      </c>
      <c r="H1419" s="5" t="s">
        <v>515</v>
      </c>
      <c r="I1419" s="5">
        <v>511210</v>
      </c>
      <c r="J1419" s="5" t="s">
        <v>18</v>
      </c>
      <c r="K1419" s="7" cm="1">
        <f t="array" ref="K1419">_FV(Table1[[#This Row],[Company]],"Market cap",TRUE)</f>
        <v>4277452178</v>
      </c>
      <c r="L1419" s="14" cm="1">
        <f t="array" ref="L1419">+_FV(Table1[[#This Row],[Company]],"price")</f>
        <v>112.6</v>
      </c>
      <c r="M1419" s="18">
        <f>+Table1[[#This Row],[Last Price]]/Table1[[#This Row],[52 week high]]</f>
        <v>0.69352057156935198</v>
      </c>
      <c r="N1419" s="16" cm="1">
        <f t="array" ref="N1419">_FV(Table1[[#This Row],[Company]],"52 week high",TRUE)</f>
        <v>162.36000000000001</v>
      </c>
      <c r="O1419" s="16" cm="1">
        <f t="array" ref="O1419">_FV(Table1[[#This Row],[Company]],"52 week low",TRUE)</f>
        <v>101.1</v>
      </c>
      <c r="P1419" s="17" cm="1">
        <f t="array" ref="P1419">_FV(Table1[[#This Row],[Company]],"Beta")</f>
        <v>0.57389999999999997</v>
      </c>
      <c r="Q1419" s="65" t="s">
        <v>3877</v>
      </c>
      <c r="R1419" s="19" t="s">
        <v>19</v>
      </c>
    </row>
    <row r="1420" spans="2:18" ht="38.25" x14ac:dyDescent="0.25">
      <c r="B1420" s="5" t="s">
        <v>3893</v>
      </c>
      <c r="C1420" s="6" t="s">
        <v>3894</v>
      </c>
      <c r="D1420" s="6" t="e" vm="1418">
        <v>#VALUE!</v>
      </c>
      <c r="E1420" s="5" t="s">
        <v>64</v>
      </c>
      <c r="F1420" s="5" t="s">
        <v>65</v>
      </c>
      <c r="G1420" s="5" t="s">
        <v>111</v>
      </c>
      <c r="H1420" s="5" t="s">
        <v>267</v>
      </c>
      <c r="I1420" s="5">
        <v>519190</v>
      </c>
      <c r="J1420" s="5" t="s">
        <v>18</v>
      </c>
      <c r="K1420" s="7" cm="1">
        <f t="array" ref="K1420">_FV(Table1[[#This Row],[Company]],"Market cap",TRUE)</f>
        <v>629107502</v>
      </c>
      <c r="L1420" s="14" cm="1">
        <f t="array" ref="L1420">+_FV(Table1[[#This Row],[Company]],"price")</f>
        <v>2.98</v>
      </c>
      <c r="M1420" s="18">
        <f>+Table1[[#This Row],[Last Price]]/Table1[[#This Row],[52 week high]]</f>
        <v>0.21879588839941264</v>
      </c>
      <c r="N1420" s="16" cm="1">
        <f t="array" ref="N1420">_FV(Table1[[#This Row],[Company]],"52 week high",TRUE)</f>
        <v>13.62</v>
      </c>
      <c r="O1420" s="16" cm="1">
        <f t="array" ref="O1420">_FV(Table1[[#This Row],[Company]],"52 week low",TRUE)</f>
        <v>2.5114999999999998</v>
      </c>
      <c r="P1420" s="17" cm="1">
        <f t="array" ref="P1420">_FV(Table1[[#This Row],[Company]],"Beta")</f>
        <v>1.413</v>
      </c>
      <c r="Q1420" s="65" t="s">
        <v>3895</v>
      </c>
      <c r="R1420" s="19" t="s">
        <v>19</v>
      </c>
    </row>
    <row r="1421" spans="2:18" ht="25.5" x14ac:dyDescent="0.25">
      <c r="B1421" s="5" t="s">
        <v>3911</v>
      </c>
      <c r="C1421" s="6" t="s">
        <v>3912</v>
      </c>
      <c r="D1421" s="6" t="e" vm="1419">
        <v>#VALUE!</v>
      </c>
      <c r="E1421" s="5" t="s">
        <v>64</v>
      </c>
      <c r="F1421" s="5" t="s">
        <v>65</v>
      </c>
      <c r="G1421" s="5" t="s">
        <v>66</v>
      </c>
      <c r="H1421" s="5" t="s">
        <v>515</v>
      </c>
      <c r="I1421" s="5">
        <v>334614</v>
      </c>
      <c r="J1421" s="5" t="s">
        <v>18</v>
      </c>
      <c r="K1421" s="7" cm="1">
        <f t="array" ref="K1421">_FV(Table1[[#This Row],[Company]],"Market cap",TRUE)</f>
        <v>2282460698</v>
      </c>
      <c r="L1421" s="14" cm="1">
        <f t="array" ref="L1421">+_FV(Table1[[#This Row],[Company]],"price")</f>
        <v>38.531700000000001</v>
      </c>
      <c r="M1421" s="18">
        <f>+Table1[[#This Row],[Last Price]]/Table1[[#This Row],[52 week high]]</f>
        <v>0.32586325003171379</v>
      </c>
      <c r="N1421" s="16" cm="1">
        <f t="array" ref="N1421">_FV(Table1[[#This Row],[Company]],"52 week high",TRUE)</f>
        <v>118.245</v>
      </c>
      <c r="O1421" s="16" cm="1">
        <f t="array" ref="O1421">_FV(Table1[[#This Row],[Company]],"52 week low",TRUE)</f>
        <v>26.484999999999999</v>
      </c>
      <c r="P1421" s="17" cm="1">
        <f t="array" ref="P1421">_FV(Table1[[#This Row],[Company]],"Beta")</f>
        <v>1.1261000000000001</v>
      </c>
      <c r="Q1421" s="65" t="s">
        <v>3913</v>
      </c>
      <c r="R1421" s="19" t="s">
        <v>19</v>
      </c>
    </row>
    <row r="1422" spans="2:18" ht="25.5" x14ac:dyDescent="0.25">
      <c r="B1422" s="5" t="s">
        <v>3943</v>
      </c>
      <c r="C1422" s="6" t="s">
        <v>3944</v>
      </c>
      <c r="D1422" s="6" t="e" vm="1420">
        <v>#VALUE!</v>
      </c>
      <c r="E1422" s="5" t="s">
        <v>64</v>
      </c>
      <c r="F1422" s="5" t="s">
        <v>65</v>
      </c>
      <c r="G1422" s="5" t="s">
        <v>111</v>
      </c>
      <c r="H1422" s="5" t="s">
        <v>225</v>
      </c>
      <c r="I1422" s="5">
        <v>522320</v>
      </c>
      <c r="J1422" s="5" t="s">
        <v>18</v>
      </c>
      <c r="K1422" s="7" cm="1">
        <f t="array" ref="K1422">_FV(Table1[[#This Row],[Company]],"Market cap",TRUE)</f>
        <v>2050525557</v>
      </c>
      <c r="L1422" s="14" cm="1">
        <f t="array" ref="L1422">+_FV(Table1[[#This Row],[Company]],"price")</f>
        <v>12.015000000000001</v>
      </c>
      <c r="M1422" s="18">
        <f>+Table1[[#This Row],[Last Price]]/Table1[[#This Row],[52 week high]]</f>
        <v>0.88410596026490074</v>
      </c>
      <c r="N1422" s="16" cm="1">
        <f t="array" ref="N1422">_FV(Table1[[#This Row],[Company]],"52 week high",TRUE)</f>
        <v>13.59</v>
      </c>
      <c r="O1422" s="16" cm="1">
        <f t="array" ref="O1422">_FV(Table1[[#This Row],[Company]],"52 week low",TRUE)</f>
        <v>6.66</v>
      </c>
      <c r="P1422" s="17" cm="1">
        <f t="array" ref="P1422">_FV(Table1[[#This Row],[Company]],"Beta")</f>
        <v>1.474</v>
      </c>
      <c r="Q1422" s="65" t="s">
        <v>3945</v>
      </c>
      <c r="R1422" s="19" t="s">
        <v>19</v>
      </c>
    </row>
    <row r="1423" spans="2:18" ht="38.25" x14ac:dyDescent="0.25">
      <c r="B1423" s="5" t="s">
        <v>3957</v>
      </c>
      <c r="C1423" s="6" t="s">
        <v>3958</v>
      </c>
      <c r="D1423" s="6" t="e" vm="1421">
        <v>#VALUE!</v>
      </c>
      <c r="E1423" s="5" t="s">
        <v>64</v>
      </c>
      <c r="F1423" s="5" t="s">
        <v>65</v>
      </c>
      <c r="G1423" s="5" t="s">
        <v>111</v>
      </c>
      <c r="H1423" s="5" t="s">
        <v>225</v>
      </c>
      <c r="I1423" s="5">
        <v>525990</v>
      </c>
      <c r="J1423" s="5" t="s">
        <v>18</v>
      </c>
      <c r="K1423" s="7" cm="1">
        <f t="array" ref="K1423">_FV(Table1[[#This Row],[Company]],"Market cap",TRUE)</f>
        <v>924537917</v>
      </c>
      <c r="L1423" s="14" cm="1">
        <f t="array" ref="L1423">+_FV(Table1[[#This Row],[Company]],"price")</f>
        <v>9.3800000000000008</v>
      </c>
      <c r="M1423" s="18">
        <f>+Table1[[#This Row],[Last Price]]/Table1[[#This Row],[52 week high]]</f>
        <v>0.50187265917602997</v>
      </c>
      <c r="N1423" s="16" cm="1">
        <f t="array" ref="N1423">_FV(Table1[[#This Row],[Company]],"52 week high",TRUE)</f>
        <v>18.690000000000001</v>
      </c>
      <c r="O1423" s="16" cm="1">
        <f t="array" ref="O1423">_FV(Table1[[#This Row],[Company]],"52 week low",TRUE)</f>
        <v>4.3650000000000002</v>
      </c>
      <c r="P1423" s="17" cm="1">
        <f t="array" ref="P1423">_FV(Table1[[#This Row],[Company]],"Beta")</f>
        <v>0.96609999999999996</v>
      </c>
      <c r="Q1423" s="65" t="s">
        <v>3959</v>
      </c>
      <c r="R1423" s="19" t="s">
        <v>19</v>
      </c>
    </row>
    <row r="1424" spans="2:18" ht="38.25" x14ac:dyDescent="0.25">
      <c r="B1424" s="5" t="s">
        <v>3999</v>
      </c>
      <c r="C1424" s="6" t="s">
        <v>4000</v>
      </c>
      <c r="D1424" s="6" t="e" vm="1422">
        <v>#VALUE!</v>
      </c>
      <c r="E1424" s="5" t="s">
        <v>64</v>
      </c>
      <c r="F1424" s="5" t="s">
        <v>65</v>
      </c>
      <c r="G1424" s="5" t="s">
        <v>66</v>
      </c>
      <c r="H1424" s="5" t="s">
        <v>67</v>
      </c>
      <c r="I1424" s="5">
        <v>541511</v>
      </c>
      <c r="J1424" s="5" t="s">
        <v>18</v>
      </c>
      <c r="K1424" s="7" cm="1">
        <f t="array" ref="K1424">_FV(Table1[[#This Row],[Company]],"Market cap",TRUE)</f>
        <v>3657083180</v>
      </c>
      <c r="L1424" s="14" cm="1">
        <f t="array" ref="L1424">+_FV(Table1[[#This Row],[Company]],"price")</f>
        <v>38.085000000000001</v>
      </c>
      <c r="M1424" s="18">
        <f>+Table1[[#This Row],[Last Price]]/Table1[[#This Row],[52 week high]]</f>
        <v>0.21256941925041165</v>
      </c>
      <c r="N1424" s="16" cm="1">
        <f t="array" ref="N1424">_FV(Table1[[#This Row],[Company]],"52 week high",TRUE)</f>
        <v>179.16499999999999</v>
      </c>
      <c r="O1424" s="16" cm="1">
        <f t="array" ref="O1424">_FV(Table1[[#This Row],[Company]],"52 week low",TRUE)</f>
        <v>28</v>
      </c>
      <c r="P1424" s="17" cm="1">
        <f t="array" ref="P1424">_FV(Table1[[#This Row],[Company]],"Beta")</f>
        <v>0.87319999999999998</v>
      </c>
      <c r="Q1424" s="65" t="s">
        <v>4001</v>
      </c>
      <c r="R1424" s="19" t="s">
        <v>19</v>
      </c>
    </row>
    <row r="1425" spans="2:18" ht="25.5" x14ac:dyDescent="0.25">
      <c r="B1425" s="5" t="s">
        <v>4002</v>
      </c>
      <c r="C1425" s="6" t="s">
        <v>4003</v>
      </c>
      <c r="D1425" s="6" t="e" vm="1423">
        <v>#VALUE!</v>
      </c>
      <c r="E1425" s="5" t="s">
        <v>64</v>
      </c>
      <c r="F1425" s="5" t="s">
        <v>65</v>
      </c>
      <c r="G1425" s="5" t="s">
        <v>66</v>
      </c>
      <c r="H1425" s="5" t="s">
        <v>67</v>
      </c>
      <c r="I1425" s="5">
        <v>518210</v>
      </c>
      <c r="J1425" s="5" t="s">
        <v>18</v>
      </c>
      <c r="K1425" s="7" cm="1">
        <f t="array" ref="K1425">_FV(Table1[[#This Row],[Company]],"Market cap",TRUE)</f>
        <v>1058990000</v>
      </c>
      <c r="L1425" s="14" cm="1">
        <f t="array" ref="L1425">+_FV(Table1[[#This Row],[Company]],"price")</f>
        <v>6.0506000000000002</v>
      </c>
      <c r="M1425" s="18">
        <f>+Table1[[#This Row],[Last Price]]/Table1[[#This Row],[52 week high]]</f>
        <v>0.25573119188503807</v>
      </c>
      <c r="N1425" s="16" cm="1">
        <f t="array" ref="N1425">_FV(Table1[[#This Row],[Company]],"52 week high",TRUE)</f>
        <v>23.66</v>
      </c>
      <c r="O1425" s="16" cm="1">
        <f t="array" ref="O1425">_FV(Table1[[#This Row],[Company]],"52 week low",TRUE)</f>
        <v>3.25</v>
      </c>
      <c r="P1425" s="17" cm="1">
        <f t="array" ref="P1425">_FV(Table1[[#This Row],[Company]],"Beta")</f>
        <v>4.2904999999999998</v>
      </c>
      <c r="Q1425" s="65" t="s">
        <v>4004</v>
      </c>
      <c r="R1425" s="19" t="s">
        <v>26</v>
      </c>
    </row>
    <row r="1426" spans="2:18" ht="25.5" x14ac:dyDescent="0.25">
      <c r="B1426" s="5" t="s">
        <v>4005</v>
      </c>
      <c r="C1426" s="6" t="s">
        <v>4006</v>
      </c>
      <c r="D1426" s="6" t="e" vm="1424">
        <v>#VALUE!</v>
      </c>
      <c r="E1426" s="5" t="s">
        <v>64</v>
      </c>
      <c r="F1426" s="5" t="s">
        <v>65</v>
      </c>
      <c r="G1426" s="5" t="s">
        <v>66</v>
      </c>
      <c r="H1426" s="5" t="s">
        <v>67</v>
      </c>
      <c r="I1426" s="5" t="s">
        <v>37</v>
      </c>
      <c r="J1426" s="5" t="s">
        <v>18</v>
      </c>
      <c r="K1426" s="7" cm="1">
        <f t="array" ref="K1426">_FV(Table1[[#This Row],[Company]],"Market cap",TRUE)</f>
        <v>983437783</v>
      </c>
      <c r="L1426" s="14" cm="1">
        <f t="array" ref="L1426">+_FV(Table1[[#This Row],[Company]],"price")</f>
        <v>5.81</v>
      </c>
      <c r="M1426" s="18">
        <f>+Table1[[#This Row],[Last Price]]/Table1[[#This Row],[52 week high]]</f>
        <v>0.75064599483204131</v>
      </c>
      <c r="N1426" s="16" cm="1">
        <f t="array" ref="N1426">_FV(Table1[[#This Row],[Company]],"52 week high",TRUE)</f>
        <v>7.74</v>
      </c>
      <c r="O1426" s="16" cm="1">
        <f t="array" ref="O1426">_FV(Table1[[#This Row],[Company]],"52 week low",TRUE)</f>
        <v>3.43</v>
      </c>
      <c r="P1426" s="17" t="e" cm="1" vm="52">
        <f t="array" ref="P1426">_FV(Table1[[#This Row],[Company]],"Beta")</f>
        <v>#VALUE!</v>
      </c>
      <c r="Q1426" s="65" t="s">
        <v>4007</v>
      </c>
      <c r="R1426" s="19" t="s">
        <v>37</v>
      </c>
    </row>
    <row r="1427" spans="2:18" ht="38.25" x14ac:dyDescent="0.25">
      <c r="B1427" s="5" t="s">
        <v>4032</v>
      </c>
      <c r="C1427" s="6" t="s">
        <v>4033</v>
      </c>
      <c r="D1427" s="6" t="e" vm="1425">
        <v>#VALUE!</v>
      </c>
      <c r="E1427" s="5" t="s">
        <v>64</v>
      </c>
      <c r="F1427" s="5" t="s">
        <v>65</v>
      </c>
      <c r="G1427" s="5" t="s">
        <v>66</v>
      </c>
      <c r="H1427" s="5" t="s">
        <v>67</v>
      </c>
      <c r="I1427" s="5">
        <v>333912</v>
      </c>
      <c r="J1427" s="5" t="s">
        <v>18</v>
      </c>
      <c r="K1427" s="7" cm="1">
        <f t="array" ref="K1427">_FV(Table1[[#This Row],[Company]],"Market cap",TRUE)</f>
        <v>46038260000</v>
      </c>
      <c r="L1427" s="14" cm="1">
        <f t="array" ref="L1427">+_FV(Table1[[#This Row],[Company]],"price")</f>
        <v>426.14499999999998</v>
      </c>
      <c r="M1427" s="18">
        <f>+Table1[[#This Row],[Last Price]]/Table1[[#This Row],[52 week high]]</f>
        <v>0.87283657292669437</v>
      </c>
      <c r="N1427" s="16" cm="1">
        <f t="array" ref="N1427">_FV(Table1[[#This Row],[Company]],"52 week high",TRUE)</f>
        <v>488.23</v>
      </c>
      <c r="O1427" s="16" cm="1">
        <f t="array" ref="O1427">_FV(Table1[[#This Row],[Company]],"52 week low",TRUE)</f>
        <v>356.21499999999997</v>
      </c>
      <c r="P1427" s="17" cm="1">
        <f t="array" ref="P1427">_FV(Table1[[#This Row],[Company]],"Beta")</f>
        <v>1.0355000000000001</v>
      </c>
      <c r="Q1427" s="65" t="s">
        <v>4034</v>
      </c>
      <c r="R1427" s="19" t="s">
        <v>26</v>
      </c>
    </row>
    <row r="1428" spans="2:18" ht="25.5" x14ac:dyDescent="0.25">
      <c r="B1428" s="5" t="s">
        <v>4059</v>
      </c>
      <c r="C1428" s="6" t="s">
        <v>4060</v>
      </c>
      <c r="D1428" s="6" t="e" vm="1426">
        <v>#VALUE!</v>
      </c>
      <c r="E1428" s="5" t="s">
        <v>64</v>
      </c>
      <c r="F1428" s="5" t="s">
        <v>65</v>
      </c>
      <c r="G1428" s="5" t="s">
        <v>111</v>
      </c>
      <c r="H1428" s="5" t="s">
        <v>225</v>
      </c>
      <c r="I1428" s="5">
        <v>561599</v>
      </c>
      <c r="J1428" s="5" t="s">
        <v>18</v>
      </c>
      <c r="K1428" s="7" cm="1">
        <f t="array" ref="K1428">_FV(Table1[[#This Row],[Company]],"Market cap",TRUE)</f>
        <v>2214796294</v>
      </c>
      <c r="L1428" s="14" cm="1">
        <f t="array" ref="L1428">+_FV(Table1[[#This Row],[Company]],"price")</f>
        <v>6.7450000000000001</v>
      </c>
      <c r="M1428" s="18">
        <f>+Table1[[#This Row],[Last Price]]/Table1[[#This Row],[52 week high]]</f>
        <v>0.55836092715231789</v>
      </c>
      <c r="N1428" s="16" cm="1">
        <f t="array" ref="N1428">_FV(Table1[[#This Row],[Company]],"52 week high",TRUE)</f>
        <v>12.08</v>
      </c>
      <c r="O1428" s="16" cm="1">
        <f t="array" ref="O1428">_FV(Table1[[#This Row],[Company]],"52 week low",TRUE)</f>
        <v>4.46</v>
      </c>
      <c r="P1428" s="17" cm="1">
        <f t="array" ref="P1428">_FV(Table1[[#This Row],[Company]],"Beta")</f>
        <v>1.7742</v>
      </c>
      <c r="Q1428" s="65" t="s">
        <v>4061</v>
      </c>
      <c r="R1428" s="19" t="s">
        <v>19</v>
      </c>
    </row>
    <row r="1429" spans="2:18" ht="38.25" x14ac:dyDescent="0.25">
      <c r="B1429" s="5" t="s">
        <v>4068</v>
      </c>
      <c r="C1429" s="6" t="s">
        <v>4069</v>
      </c>
      <c r="D1429" s="6" t="e" vm="1427">
        <v>#VALUE!</v>
      </c>
      <c r="E1429" s="5" t="s">
        <v>64</v>
      </c>
      <c r="F1429" s="5" t="s">
        <v>65</v>
      </c>
      <c r="G1429" s="5" t="s">
        <v>66</v>
      </c>
      <c r="H1429" s="5" t="s">
        <v>67</v>
      </c>
      <c r="I1429" s="5">
        <v>511210</v>
      </c>
      <c r="J1429" s="5" t="s">
        <v>18</v>
      </c>
      <c r="K1429" s="7" cm="1">
        <f t="array" ref="K1429">_FV(Table1[[#This Row],[Company]],"Market cap",TRUE)</f>
        <v>165520000000</v>
      </c>
      <c r="L1429" s="14" cm="1">
        <f t="array" ref="L1429">+_FV(Table1[[#This Row],[Company]],"price")</f>
        <v>165.52</v>
      </c>
      <c r="M1429" s="18">
        <f>+Table1[[#This Row],[Last Price]]/Table1[[#This Row],[52 week high]]</f>
        <v>0.70587231864898292</v>
      </c>
      <c r="N1429" s="16" cm="1">
        <f t="array" ref="N1429">_FV(Table1[[#This Row],[Company]],"52 week high",TRUE)</f>
        <v>234.49</v>
      </c>
      <c r="O1429" s="16" cm="1">
        <f t="array" ref="O1429">_FV(Table1[[#This Row],[Company]],"52 week low",TRUE)</f>
        <v>126.34</v>
      </c>
      <c r="P1429" s="17" cm="1">
        <f t="array" ref="P1429">_FV(Table1[[#This Row],[Company]],"Beta")</f>
        <v>1.1813</v>
      </c>
      <c r="Q1429" s="65" t="s">
        <v>4070</v>
      </c>
      <c r="R1429" s="19" t="s">
        <v>26</v>
      </c>
    </row>
    <row r="1430" spans="2:18" ht="25.5" x14ac:dyDescent="0.25">
      <c r="B1430" s="5" t="s">
        <v>4074</v>
      </c>
      <c r="C1430" s="6" t="s">
        <v>4075</v>
      </c>
      <c r="D1430" s="6" t="e" vm="1428">
        <v>#VALUE!</v>
      </c>
      <c r="E1430" s="5" t="s">
        <v>64</v>
      </c>
      <c r="F1430" s="5" t="s">
        <v>65</v>
      </c>
      <c r="G1430" s="5" t="s">
        <v>66</v>
      </c>
      <c r="H1430" s="5" t="s">
        <v>67</v>
      </c>
      <c r="I1430" s="5">
        <v>541512</v>
      </c>
      <c r="J1430" s="5" t="s">
        <v>18</v>
      </c>
      <c r="K1430" s="7" cm="1">
        <f t="array" ref="K1430">_FV(Table1[[#This Row],[Company]],"Market cap",TRUE)</f>
        <v>6973692096</v>
      </c>
      <c r="L1430" s="14" cm="1">
        <f t="array" ref="L1430">+_FV(Table1[[#This Row],[Company]],"price")</f>
        <v>13.44</v>
      </c>
      <c r="M1430" s="18">
        <f>+Table1[[#This Row],[Last Price]]/Table1[[#This Row],[52 week high]]</f>
        <v>0.5287175452399685</v>
      </c>
      <c r="N1430" s="16" cm="1">
        <f t="array" ref="N1430">_FV(Table1[[#This Row],[Company]],"52 week high",TRUE)</f>
        <v>25.42</v>
      </c>
      <c r="O1430" s="16" cm="1">
        <f t="array" ref="O1430">_FV(Table1[[#This Row],[Company]],"52 week low",TRUE)</f>
        <v>8.42</v>
      </c>
      <c r="P1430" s="17" cm="1">
        <f t="array" ref="P1430">_FV(Table1[[#This Row],[Company]],"Beta")</f>
        <v>1.4710000000000001</v>
      </c>
      <c r="Q1430" s="65" t="s">
        <v>4076</v>
      </c>
      <c r="R1430" s="19" t="s">
        <v>19</v>
      </c>
    </row>
    <row r="1431" spans="2:18" ht="38.25" x14ac:dyDescent="0.25">
      <c r="B1431" s="5" t="s">
        <v>4080</v>
      </c>
      <c r="C1431" s="6" t="s">
        <v>4081</v>
      </c>
      <c r="D1431" s="6" t="e" vm="1429">
        <v>#VALUE!</v>
      </c>
      <c r="E1431" s="5" t="s">
        <v>64</v>
      </c>
      <c r="F1431" s="5" t="s">
        <v>65</v>
      </c>
      <c r="G1431" s="5" t="s">
        <v>66</v>
      </c>
      <c r="H1431" s="5" t="s">
        <v>67</v>
      </c>
      <c r="I1431" s="5">
        <v>511210</v>
      </c>
      <c r="J1431" s="5" t="s">
        <v>18</v>
      </c>
      <c r="K1431" s="7" cm="1">
        <f t="array" ref="K1431">_FV(Table1[[#This Row],[Company]],"Market cap",TRUE)</f>
        <v>1285570000</v>
      </c>
      <c r="L1431" s="14" cm="1">
        <f t="array" ref="L1431">+_FV(Table1[[#This Row],[Company]],"price")</f>
        <v>22.09</v>
      </c>
      <c r="M1431" s="18">
        <f>+Table1[[#This Row],[Last Price]]/Table1[[#This Row],[52 week high]]</f>
        <v>0.67875249654324776</v>
      </c>
      <c r="N1431" s="16" cm="1">
        <f t="array" ref="N1431">_FV(Table1[[#This Row],[Company]],"52 week high",TRUE)</f>
        <v>32.545000000000002</v>
      </c>
      <c r="O1431" s="16" cm="1">
        <f t="array" ref="O1431">_FV(Table1[[#This Row],[Company]],"52 week low",TRUE)</f>
        <v>16.18</v>
      </c>
      <c r="P1431" s="17" cm="1">
        <f t="array" ref="P1431">_FV(Table1[[#This Row],[Company]],"Beta")</f>
        <v>1.3115000000000001</v>
      </c>
      <c r="Q1431" s="65" t="s">
        <v>4082</v>
      </c>
      <c r="R1431" s="19" t="s">
        <v>19</v>
      </c>
    </row>
    <row r="1432" spans="2:18" ht="38.25" x14ac:dyDescent="0.25">
      <c r="B1432" s="5" t="s">
        <v>4111</v>
      </c>
      <c r="C1432" s="6" t="s">
        <v>4112</v>
      </c>
      <c r="D1432" s="6" t="e" vm="1430">
        <v>#VALUE!</v>
      </c>
      <c r="E1432" s="5" t="s">
        <v>64</v>
      </c>
      <c r="F1432" s="5" t="s">
        <v>186</v>
      </c>
      <c r="G1432" s="5" t="s">
        <v>519</v>
      </c>
      <c r="H1432" s="5" t="s">
        <v>519</v>
      </c>
      <c r="I1432" s="5">
        <v>334112</v>
      </c>
      <c r="J1432" s="5" t="s">
        <v>18</v>
      </c>
      <c r="K1432" s="7" cm="1">
        <f t="array" ref="K1432">_FV(Table1[[#This Row],[Company]],"Market cap",TRUE)</f>
        <v>13868491143</v>
      </c>
      <c r="L1432" s="14" cm="1">
        <f t="array" ref="L1432">+_FV(Table1[[#This Row],[Company]],"price")</f>
        <v>67.165000000000006</v>
      </c>
      <c r="M1432" s="18">
        <f>+Table1[[#This Row],[Last Price]]/Table1[[#This Row],[52 week high]]</f>
        <v>0.59176211453744498</v>
      </c>
      <c r="N1432" s="16" cm="1">
        <f t="array" ref="N1432">_FV(Table1[[#This Row],[Company]],"52 week high",TRUE)</f>
        <v>113.5</v>
      </c>
      <c r="O1432" s="16" cm="1">
        <f t="array" ref="O1432">_FV(Table1[[#This Row],[Company]],"52 week low",TRUE)</f>
        <v>47.47</v>
      </c>
      <c r="P1432" s="17" cm="1">
        <f t="array" ref="P1432">_FV(Table1[[#This Row],[Company]],"Beta")</f>
        <v>1.0918000000000001</v>
      </c>
      <c r="Q1432" s="65" t="s">
        <v>4113</v>
      </c>
      <c r="R1432" s="19" t="s">
        <v>19</v>
      </c>
    </row>
    <row r="1433" spans="2:18" ht="38.25" x14ac:dyDescent="0.25">
      <c r="B1433" s="5" t="s">
        <v>4126</v>
      </c>
      <c r="C1433" s="6" t="s">
        <v>4127</v>
      </c>
      <c r="D1433" s="6" t="e" vm="1431">
        <v>#VALUE!</v>
      </c>
      <c r="E1433" s="5" t="s">
        <v>64</v>
      </c>
      <c r="F1433" s="5" t="s">
        <v>65</v>
      </c>
      <c r="G1433" s="5" t="s">
        <v>66</v>
      </c>
      <c r="H1433" s="5" t="s">
        <v>67</v>
      </c>
      <c r="I1433" s="5" t="s">
        <v>37</v>
      </c>
      <c r="J1433" s="5" t="s">
        <v>18</v>
      </c>
      <c r="K1433" s="7" cm="1">
        <f t="array" ref="K1433">_FV(Table1[[#This Row],[Company]],"Market cap",TRUE)</f>
        <v>1334861000</v>
      </c>
      <c r="L1433" s="14" cm="1">
        <f t="array" ref="L1433">+_FV(Table1[[#This Row],[Company]],"price")</f>
        <v>9.69</v>
      </c>
      <c r="M1433" s="18">
        <f>+Table1[[#This Row],[Last Price]]/Table1[[#This Row],[52 week high]]</f>
        <v>0.49922720247295205</v>
      </c>
      <c r="N1433" s="16" cm="1">
        <f t="array" ref="N1433">_FV(Table1[[#This Row],[Company]],"52 week high",TRUE)</f>
        <v>19.41</v>
      </c>
      <c r="O1433" s="16" cm="1">
        <f t="array" ref="O1433">_FV(Table1[[#This Row],[Company]],"52 week low",TRUE)</f>
        <v>7.16</v>
      </c>
      <c r="P1433" s="17" cm="1">
        <f t="array" ref="P1433">_FV(Table1[[#This Row],[Company]],"Beta")</f>
        <v>1.857</v>
      </c>
      <c r="Q1433" s="65" t="s">
        <v>4128</v>
      </c>
      <c r="R1433" s="19" t="s">
        <v>19</v>
      </c>
    </row>
    <row r="1434" spans="2:18" ht="38.25" x14ac:dyDescent="0.25">
      <c r="B1434" s="5" t="s">
        <v>4129</v>
      </c>
      <c r="C1434" s="6" t="s">
        <v>4130</v>
      </c>
      <c r="D1434" s="6" t="e" vm="1432">
        <v>#VALUE!</v>
      </c>
      <c r="E1434" s="5" t="s">
        <v>64</v>
      </c>
      <c r="F1434" s="5" t="s">
        <v>129</v>
      </c>
      <c r="G1434" s="5" t="s">
        <v>129</v>
      </c>
      <c r="H1434" s="5" t="s">
        <v>204</v>
      </c>
      <c r="I1434" s="5">
        <v>334413</v>
      </c>
      <c r="J1434" s="5" t="s">
        <v>18</v>
      </c>
      <c r="K1434" s="7" cm="1">
        <f t="array" ref="K1434">_FV(Table1[[#This Row],[Company]],"Market cap",TRUE)</f>
        <v>2084940261</v>
      </c>
      <c r="L1434" s="14" cm="1">
        <f t="array" ref="L1434">+_FV(Table1[[#This Row],[Company]],"price")</f>
        <v>32.659999999999997</v>
      </c>
      <c r="M1434" s="18">
        <f>+Table1[[#This Row],[Last Price]]/Table1[[#This Row],[52 week high]]</f>
        <v>0.44072599689629571</v>
      </c>
      <c r="N1434" s="16" cm="1">
        <f t="array" ref="N1434">_FV(Table1[[#This Row],[Company]],"52 week high",TRUE)</f>
        <v>74.105000000000004</v>
      </c>
      <c r="O1434" s="16" cm="1">
        <f t="array" ref="O1434">_FV(Table1[[#This Row],[Company]],"52 week low",TRUE)</f>
        <v>25.29</v>
      </c>
      <c r="P1434" s="17" cm="1">
        <f t="array" ref="P1434">_FV(Table1[[#This Row],[Company]],"Beta")</f>
        <v>1.6891</v>
      </c>
      <c r="Q1434" s="65" t="s">
        <v>4131</v>
      </c>
      <c r="R1434" s="19" t="s">
        <v>26</v>
      </c>
    </row>
    <row r="1435" spans="2:18" ht="25.5" x14ac:dyDescent="0.25">
      <c r="B1435" s="5" t="s">
        <v>4135</v>
      </c>
      <c r="C1435" s="6" t="s">
        <v>4136</v>
      </c>
      <c r="D1435" s="6" t="e" vm="1433">
        <v>#VALUE!</v>
      </c>
      <c r="E1435" s="5" t="s">
        <v>64</v>
      </c>
      <c r="F1435" s="5" t="s">
        <v>65</v>
      </c>
      <c r="G1435" s="5" t="s">
        <v>66</v>
      </c>
      <c r="H1435" s="5" t="s">
        <v>515</v>
      </c>
      <c r="I1435" s="5">
        <v>511210</v>
      </c>
      <c r="J1435" s="5" t="s">
        <v>18</v>
      </c>
      <c r="K1435" s="7" cm="1">
        <f t="array" ref="K1435">_FV(Table1[[#This Row],[Company]],"Market cap",TRUE)</f>
        <v>4110133757</v>
      </c>
      <c r="L1435" s="14" cm="1">
        <f t="array" ref="L1435">+_FV(Table1[[#This Row],[Company]],"price")</f>
        <v>14.54</v>
      </c>
      <c r="M1435" s="18">
        <f>+Table1[[#This Row],[Last Price]]/Table1[[#This Row],[52 week high]]</f>
        <v>0.30004127115146512</v>
      </c>
      <c r="N1435" s="16" cm="1">
        <f t="array" ref="N1435">_FV(Table1[[#This Row],[Company]],"52 week high",TRUE)</f>
        <v>48.46</v>
      </c>
      <c r="O1435" s="16" cm="1">
        <f t="array" ref="O1435">_FV(Table1[[#This Row],[Company]],"52 week low",TRUE)</f>
        <v>12.69</v>
      </c>
      <c r="P1435" s="17" cm="1">
        <f t="array" ref="P1435">_FV(Table1[[#This Row],[Company]],"Beta")</f>
        <v>1.863</v>
      </c>
      <c r="Q1435" s="65" t="s">
        <v>4137</v>
      </c>
      <c r="R1435" s="19" t="s">
        <v>19</v>
      </c>
    </row>
    <row r="1436" spans="2:18" ht="38.25" x14ac:dyDescent="0.25">
      <c r="B1436" s="5" t="s">
        <v>4141</v>
      </c>
      <c r="C1436" s="6" t="s">
        <v>4142</v>
      </c>
      <c r="D1436" s="6" t="e" vm="1434">
        <v>#VALUE!</v>
      </c>
      <c r="E1436" s="5" t="s">
        <v>64</v>
      </c>
      <c r="F1436" s="5" t="s">
        <v>65</v>
      </c>
      <c r="G1436" s="5" t="s">
        <v>66</v>
      </c>
      <c r="H1436" s="5" t="s">
        <v>515</v>
      </c>
      <c r="I1436" s="5">
        <v>511210</v>
      </c>
      <c r="J1436" s="5" t="s">
        <v>18</v>
      </c>
      <c r="K1436" s="7" cm="1">
        <f t="array" ref="K1436">_FV(Table1[[#This Row],[Company]],"Market cap",TRUE)</f>
        <v>90669720000</v>
      </c>
      <c r="L1436" s="14" cm="1">
        <f t="array" ref="L1436">+_FV(Table1[[#This Row],[Company]],"price")</f>
        <v>448.86</v>
      </c>
      <c r="M1436" s="18">
        <f>+Table1[[#This Row],[Last Price]]/Table1[[#This Row],[52 week high]]</f>
        <v>0.72232503500104606</v>
      </c>
      <c r="N1436" s="16" cm="1">
        <f t="array" ref="N1436">_FV(Table1[[#This Row],[Company]],"52 week high",TRUE)</f>
        <v>621.41</v>
      </c>
      <c r="O1436" s="16" cm="1">
        <f t="array" ref="O1436">_FV(Table1[[#This Row],[Company]],"52 week low",TRUE)</f>
        <v>337</v>
      </c>
      <c r="P1436" s="17" cm="1">
        <f t="array" ref="P1436">_FV(Table1[[#This Row],[Company]],"Beta")</f>
        <v>0.99319999999999997</v>
      </c>
      <c r="Q1436" s="65" t="s">
        <v>4143</v>
      </c>
      <c r="R1436" s="19" t="s">
        <v>19</v>
      </c>
    </row>
    <row r="1437" spans="2:18" ht="25.5" x14ac:dyDescent="0.25">
      <c r="B1437" s="5" t="s">
        <v>4150</v>
      </c>
      <c r="C1437" s="6" t="s">
        <v>4151</v>
      </c>
      <c r="D1437" s="6" t="e" vm="1435">
        <v>#VALUE!</v>
      </c>
      <c r="E1437" s="5" t="s">
        <v>64</v>
      </c>
      <c r="F1437" s="5" t="s">
        <v>65</v>
      </c>
      <c r="G1437" s="5" t="s">
        <v>111</v>
      </c>
      <c r="H1437" s="5" t="s">
        <v>225</v>
      </c>
      <c r="I1437" s="5">
        <v>313310</v>
      </c>
      <c r="J1437" s="5" t="s">
        <v>18</v>
      </c>
      <c r="K1437" s="7" cm="1">
        <f t="array" ref="K1437">_FV(Table1[[#This Row],[Company]],"Market cap",TRUE)</f>
        <v>5119249651</v>
      </c>
      <c r="L1437" s="14" cm="1">
        <f t="array" ref="L1437">+_FV(Table1[[#This Row],[Company]],"price")</f>
        <v>62.08</v>
      </c>
      <c r="M1437" s="18">
        <f>+Table1[[#This Row],[Last Price]]/Table1[[#This Row],[52 week high]]</f>
        <v>0.92850732874663477</v>
      </c>
      <c r="N1437" s="16" cm="1">
        <f t="array" ref="N1437">_FV(Table1[[#This Row],[Company]],"52 week high",TRUE)</f>
        <v>66.86</v>
      </c>
      <c r="O1437" s="16" cm="1">
        <f t="array" ref="O1437">_FV(Table1[[#This Row],[Company]],"52 week low",TRUE)</f>
        <v>29.39</v>
      </c>
      <c r="P1437" s="17" cm="1">
        <f t="array" ref="P1437">_FV(Table1[[#This Row],[Company]],"Beta")</f>
        <v>1.7789999999999999</v>
      </c>
      <c r="Q1437" s="65" t="s">
        <v>4152</v>
      </c>
      <c r="R1437" s="19" t="s">
        <v>19</v>
      </c>
    </row>
    <row r="1438" spans="2:18" ht="25.5" x14ac:dyDescent="0.25">
      <c r="B1438" s="5" t="s">
        <v>4159</v>
      </c>
      <c r="C1438" s="6" t="s">
        <v>4160</v>
      </c>
      <c r="D1438" s="6" t="e" vm="1436">
        <v>#VALUE!</v>
      </c>
      <c r="E1438" s="5" t="s">
        <v>64</v>
      </c>
      <c r="F1438" s="5" t="s">
        <v>65</v>
      </c>
      <c r="G1438" s="5" t="s">
        <v>66</v>
      </c>
      <c r="H1438" s="5" t="s">
        <v>67</v>
      </c>
      <c r="I1438" s="5">
        <v>334515</v>
      </c>
      <c r="J1438" s="5" t="s">
        <v>18</v>
      </c>
      <c r="K1438" s="7" cm="1">
        <f t="array" ref="K1438">_FV(Table1[[#This Row],[Company]],"Market cap",TRUE)</f>
        <v>443688661</v>
      </c>
      <c r="L1438" s="14" cm="1">
        <f t="array" ref="L1438">+_FV(Table1[[#This Row],[Company]],"price")</f>
        <v>36.380000000000003</v>
      </c>
      <c r="M1438" s="18">
        <f>+Table1[[#This Row],[Last Price]]/Table1[[#This Row],[52 week high]]</f>
        <v>0.92624182091300256</v>
      </c>
      <c r="N1438" s="16" cm="1">
        <f t="array" ref="N1438">_FV(Table1[[#This Row],[Company]],"52 week high",TRUE)</f>
        <v>39.277000000000001</v>
      </c>
      <c r="O1438" s="16" cm="1">
        <f t="array" ref="O1438">_FV(Table1[[#This Row],[Company]],"52 week low",TRUE)</f>
        <v>22.63</v>
      </c>
      <c r="P1438" s="17" cm="1">
        <f t="array" ref="P1438">_FV(Table1[[#This Row],[Company]],"Beta")</f>
        <v>1.2968999999999999</v>
      </c>
      <c r="Q1438" s="65" t="s">
        <v>4161</v>
      </c>
      <c r="R1438" s="19" t="s">
        <v>26</v>
      </c>
    </row>
    <row r="1439" spans="2:18" ht="38.25" x14ac:dyDescent="0.25">
      <c r="B1439" s="5" t="s">
        <v>4180</v>
      </c>
      <c r="C1439" s="6" t="s">
        <v>4181</v>
      </c>
      <c r="D1439" s="6" t="e" vm="1437">
        <v>#VALUE!</v>
      </c>
      <c r="E1439" s="5" t="s">
        <v>64</v>
      </c>
      <c r="F1439" s="5" t="s">
        <v>129</v>
      </c>
      <c r="G1439" s="5" t="s">
        <v>129</v>
      </c>
      <c r="H1439" s="5" t="s">
        <v>204</v>
      </c>
      <c r="I1439" s="5">
        <v>334413</v>
      </c>
      <c r="J1439" s="5" t="s">
        <v>18</v>
      </c>
      <c r="K1439" s="7" cm="1">
        <f t="array" ref="K1439">_FV(Table1[[#This Row],[Company]],"Market cap",TRUE)</f>
        <v>5088289752</v>
      </c>
      <c r="L1439" s="14" cm="1">
        <f t="array" ref="L1439">+_FV(Table1[[#This Row],[Company]],"price")</f>
        <v>152.88</v>
      </c>
      <c r="M1439" s="18">
        <f>+Table1[[#This Row],[Last Price]]/Table1[[#This Row],[52 week high]]</f>
        <v>0.83540983606557373</v>
      </c>
      <c r="N1439" s="16" cm="1">
        <f t="array" ref="N1439">_FV(Table1[[#This Row],[Company]],"52 week high",TRUE)</f>
        <v>183</v>
      </c>
      <c r="O1439" s="16" cm="1">
        <f t="array" ref="O1439">_FV(Table1[[#This Row],[Company]],"52 week low",TRUE)</f>
        <v>109.44</v>
      </c>
      <c r="P1439" s="17" cm="1">
        <f t="array" ref="P1439">_FV(Table1[[#This Row],[Company]],"Beta")</f>
        <v>1.1396999999999999</v>
      </c>
      <c r="Q1439" s="65" t="s">
        <v>4182</v>
      </c>
      <c r="R1439" s="19" t="s">
        <v>19</v>
      </c>
    </row>
    <row r="1440" spans="2:18" ht="38.25" x14ac:dyDescent="0.25">
      <c r="B1440" s="5" t="s">
        <v>4183</v>
      </c>
      <c r="C1440" s="6" t="s">
        <v>4184</v>
      </c>
      <c r="D1440" s="6" t="e" vm="1438">
        <v>#VALUE!</v>
      </c>
      <c r="E1440" s="5" t="s">
        <v>64</v>
      </c>
      <c r="F1440" s="5" t="s">
        <v>129</v>
      </c>
      <c r="G1440" s="5" t="s">
        <v>129</v>
      </c>
      <c r="H1440" s="5" t="s">
        <v>204</v>
      </c>
      <c r="I1440" s="5">
        <v>334413</v>
      </c>
      <c r="J1440" s="5" t="s">
        <v>18</v>
      </c>
      <c r="K1440" s="7" cm="1">
        <f t="array" ref="K1440">_FV(Table1[[#This Row],[Company]],"Market cap",TRUE)</f>
        <v>2144289978</v>
      </c>
      <c r="L1440" s="14" cm="1">
        <f t="array" ref="L1440">+_FV(Table1[[#This Row],[Company]],"price")</f>
        <v>64.888800000000003</v>
      </c>
      <c r="M1440" s="18">
        <f>+Table1[[#This Row],[Last Price]]/Table1[[#This Row],[52 week high]]</f>
        <v>0.65776786619361383</v>
      </c>
      <c r="N1440" s="16" cm="1">
        <f t="array" ref="N1440">_FV(Table1[[#This Row],[Company]],"52 week high",TRUE)</f>
        <v>98.65</v>
      </c>
      <c r="O1440" s="16" cm="1">
        <f t="array" ref="O1440">_FV(Table1[[#This Row],[Company]],"52 week low",TRUE)</f>
        <v>51.82</v>
      </c>
      <c r="P1440" s="17" cm="1">
        <f t="array" ref="P1440">_FV(Table1[[#This Row],[Company]],"Beta")</f>
        <v>0.94110000000000005</v>
      </c>
      <c r="Q1440" s="65" t="s">
        <v>4185</v>
      </c>
      <c r="R1440" s="19" t="s">
        <v>26</v>
      </c>
    </row>
    <row r="1441" spans="2:18" ht="25.5" x14ac:dyDescent="0.25">
      <c r="B1441" s="5" t="s">
        <v>4189</v>
      </c>
      <c r="C1441" s="6" t="s">
        <v>4190</v>
      </c>
      <c r="D1441" s="6" t="e" vm="1439">
        <v>#VALUE!</v>
      </c>
      <c r="E1441" s="5" t="s">
        <v>64</v>
      </c>
      <c r="F1441" s="5" t="s">
        <v>65</v>
      </c>
      <c r="G1441" s="5" t="s">
        <v>66</v>
      </c>
      <c r="H1441" s="5" t="s">
        <v>67</v>
      </c>
      <c r="I1441" s="5">
        <v>519130</v>
      </c>
      <c r="J1441" s="5" t="s">
        <v>18</v>
      </c>
      <c r="K1441" s="7" cm="1">
        <f t="array" ref="K1441">_FV(Table1[[#This Row],[Company]],"Market cap",TRUE)</f>
        <v>505544371</v>
      </c>
      <c r="L1441" s="14" cm="1">
        <f t="array" ref="L1441">+_FV(Table1[[#This Row],[Company]],"price")</f>
        <v>6.65</v>
      </c>
      <c r="M1441" s="18">
        <f>+Table1[[#This Row],[Last Price]]/Table1[[#This Row],[52 week high]]</f>
        <v>0.43692509855453349</v>
      </c>
      <c r="N1441" s="16" cm="1">
        <f t="array" ref="N1441">_FV(Table1[[#This Row],[Company]],"52 week high",TRUE)</f>
        <v>15.22</v>
      </c>
      <c r="O1441" s="16" cm="1">
        <f t="array" ref="O1441">_FV(Table1[[#This Row],[Company]],"52 week low",TRUE)</f>
        <v>4.37</v>
      </c>
      <c r="P1441" s="17" t="e" cm="1" vm="52">
        <f t="array" ref="P1441">_FV(Table1[[#This Row],[Company]],"Beta")</f>
        <v>#VALUE!</v>
      </c>
      <c r="Q1441" s="65" t="s">
        <v>4191</v>
      </c>
      <c r="R1441" s="19" t="s">
        <v>37</v>
      </c>
    </row>
    <row r="1442" spans="2:18" ht="38.25" x14ac:dyDescent="0.25">
      <c r="B1442" s="5" t="s">
        <v>4198</v>
      </c>
      <c r="C1442" s="6" t="s">
        <v>4199</v>
      </c>
      <c r="D1442" s="6" t="e" vm="1440">
        <v>#VALUE!</v>
      </c>
      <c r="E1442" s="5" t="s">
        <v>64</v>
      </c>
      <c r="F1442" s="5" t="s">
        <v>129</v>
      </c>
      <c r="G1442" s="5" t="s">
        <v>129</v>
      </c>
      <c r="H1442" s="5" t="s">
        <v>204</v>
      </c>
      <c r="I1442" s="5">
        <v>334413</v>
      </c>
      <c r="J1442" s="5" t="s">
        <v>18</v>
      </c>
      <c r="K1442" s="7" cm="1">
        <f t="array" ref="K1442">_FV(Table1[[#This Row],[Company]],"Market cap",TRUE)</f>
        <v>2447746573</v>
      </c>
      <c r="L1442" s="14" cm="1">
        <f t="array" ref="L1442">+_FV(Table1[[#This Row],[Company]],"price")</f>
        <v>114.17</v>
      </c>
      <c r="M1442" s="18">
        <f>+Table1[[#This Row],[Last Price]]/Table1[[#This Row],[52 week high]]</f>
        <v>0.42142369377849137</v>
      </c>
      <c r="N1442" s="16" cm="1">
        <f t="array" ref="N1442">_FV(Table1[[#This Row],[Company]],"52 week high",TRUE)</f>
        <v>270.91500000000002</v>
      </c>
      <c r="O1442" s="16" cm="1">
        <f t="array" ref="O1442">_FV(Table1[[#This Row],[Company]],"52 week low",TRUE)</f>
        <v>73.099999999999994</v>
      </c>
      <c r="P1442" s="17" cm="1">
        <f t="array" ref="P1442">_FV(Table1[[#This Row],[Company]],"Beta")</f>
        <v>1.4239999999999999</v>
      </c>
      <c r="Q1442" s="65" t="s">
        <v>4200</v>
      </c>
      <c r="R1442" s="19" t="s">
        <v>19</v>
      </c>
    </row>
    <row r="1443" spans="2:18" ht="38.25" x14ac:dyDescent="0.25">
      <c r="B1443" s="5" t="s">
        <v>4213</v>
      </c>
      <c r="C1443" s="6" t="s">
        <v>4214</v>
      </c>
      <c r="D1443" s="6" t="e" vm="1441">
        <v>#VALUE!</v>
      </c>
      <c r="E1443" s="5" t="s">
        <v>64</v>
      </c>
      <c r="F1443" s="5" t="s">
        <v>129</v>
      </c>
      <c r="G1443" s="5" t="s">
        <v>129</v>
      </c>
      <c r="H1443" s="5" t="s">
        <v>204</v>
      </c>
      <c r="I1443" s="5">
        <v>334413</v>
      </c>
      <c r="J1443" s="5" t="s">
        <v>18</v>
      </c>
      <c r="K1443" s="7" cm="1">
        <f t="array" ref="K1443">_FV(Table1[[#This Row],[Company]],"Market cap",TRUE)</f>
        <v>17803500000</v>
      </c>
      <c r="L1443" s="14" cm="1">
        <f t="array" ref="L1443">+_FV(Table1[[#This Row],[Company]],"price")</f>
        <v>109.23</v>
      </c>
      <c r="M1443" s="18">
        <f>+Table1[[#This Row],[Last Price]]/Table1[[#This Row],[52 week high]]</f>
        <v>0.7343686970552642</v>
      </c>
      <c r="N1443" s="16" cm="1">
        <f t="array" ref="N1443">_FV(Table1[[#This Row],[Company]],"52 week high",TRUE)</f>
        <v>148.74</v>
      </c>
      <c r="O1443" s="16" cm="1">
        <f t="array" ref="O1443">_FV(Table1[[#This Row],[Company]],"52 week low",TRUE)</f>
        <v>76.16</v>
      </c>
      <c r="P1443" s="17" cm="1">
        <f t="array" ref="P1443">_FV(Table1[[#This Row],[Company]],"Beta")</f>
        <v>1.2555000000000001</v>
      </c>
      <c r="Q1443" s="65" t="s">
        <v>4215</v>
      </c>
      <c r="R1443" s="19" t="s">
        <v>19</v>
      </c>
    </row>
    <row r="1444" spans="2:18" ht="38.25" x14ac:dyDescent="0.25">
      <c r="B1444" s="5" t="s">
        <v>4219</v>
      </c>
      <c r="C1444" s="6" t="s">
        <v>4220</v>
      </c>
      <c r="D1444" s="6" t="e" vm="1442">
        <v>#VALUE!</v>
      </c>
      <c r="E1444" s="5" t="s">
        <v>64</v>
      </c>
      <c r="F1444" s="5" t="s">
        <v>129</v>
      </c>
      <c r="G1444" s="5" t="s">
        <v>129</v>
      </c>
      <c r="H1444" s="5" t="s">
        <v>204</v>
      </c>
      <c r="I1444" s="5">
        <v>334413</v>
      </c>
      <c r="J1444" s="5" t="s">
        <v>18</v>
      </c>
      <c r="K1444" s="7" cm="1">
        <f t="array" ref="K1444">_FV(Table1[[#This Row],[Company]],"Market cap",TRUE)</f>
        <v>830078565</v>
      </c>
      <c r="L1444" s="14" cm="1">
        <f t="array" ref="L1444">+_FV(Table1[[#This Row],[Company]],"price")</f>
        <v>16.87</v>
      </c>
      <c r="M1444" s="18">
        <f>+Table1[[#This Row],[Last Price]]/Table1[[#This Row],[52 week high]]</f>
        <v>0.5749829584185413</v>
      </c>
      <c r="N1444" s="16" cm="1">
        <f t="array" ref="N1444">_FV(Table1[[#This Row],[Company]],"52 week high",TRUE)</f>
        <v>29.34</v>
      </c>
      <c r="O1444" s="16" cm="1">
        <f t="array" ref="O1444">_FV(Table1[[#This Row],[Company]],"52 week low",TRUE)</f>
        <v>12.04</v>
      </c>
      <c r="P1444" s="17" cm="1">
        <f t="array" ref="P1444">_FV(Table1[[#This Row],[Company]],"Beta")</f>
        <v>1.343</v>
      </c>
      <c r="Q1444" s="65" t="s">
        <v>4221</v>
      </c>
      <c r="R1444" s="19" t="s">
        <v>37</v>
      </c>
    </row>
    <row r="1445" spans="2:18" ht="38.25" x14ac:dyDescent="0.25">
      <c r="B1445" s="5" t="s">
        <v>4222</v>
      </c>
      <c r="C1445" s="6" t="s">
        <v>4223</v>
      </c>
      <c r="D1445" s="6" t="e" vm="1443">
        <v>#VALUE!</v>
      </c>
      <c r="E1445" s="5" t="s">
        <v>64</v>
      </c>
      <c r="F1445" s="5" t="s">
        <v>186</v>
      </c>
      <c r="G1445" s="5" t="s">
        <v>199</v>
      </c>
      <c r="H1445" s="5" t="s">
        <v>200</v>
      </c>
      <c r="I1445" s="5">
        <v>541512</v>
      </c>
      <c r="J1445" s="5" t="s">
        <v>18</v>
      </c>
      <c r="K1445" s="7" cm="1">
        <f t="array" ref="K1445">_FV(Table1[[#This Row],[Company]],"Market cap",TRUE)</f>
        <v>557359285</v>
      </c>
      <c r="L1445" s="14" cm="1">
        <f t="array" ref="L1445">+_FV(Table1[[#This Row],[Company]],"price")</f>
        <v>2.81</v>
      </c>
      <c r="M1445" s="18">
        <f>+Table1[[#This Row],[Last Price]]/Table1[[#This Row],[52 week high]]</f>
        <v>0.28939237899073117</v>
      </c>
      <c r="N1445" s="16" cm="1">
        <f t="array" ref="N1445">_FV(Table1[[#This Row],[Company]],"52 week high",TRUE)</f>
        <v>9.7100000000000009</v>
      </c>
      <c r="O1445" s="16" cm="1">
        <f t="array" ref="O1445">_FV(Table1[[#This Row],[Company]],"52 week low",TRUE)</f>
        <v>2.0299999999999998</v>
      </c>
      <c r="P1445" s="17" cm="1">
        <f t="array" ref="P1445">_FV(Table1[[#This Row],[Company]],"Beta")</f>
        <v>1.472</v>
      </c>
      <c r="Q1445" s="65" t="s">
        <v>4224</v>
      </c>
      <c r="R1445" s="19" t="s">
        <v>19</v>
      </c>
    </row>
    <row r="1446" spans="2:18" ht="38.25" x14ac:dyDescent="0.25">
      <c r="B1446" s="5" t="s">
        <v>4225</v>
      </c>
      <c r="C1446" s="6" t="s">
        <v>4226</v>
      </c>
      <c r="D1446" s="6" t="e" vm="1444">
        <v>#VALUE!</v>
      </c>
      <c r="E1446" s="5" t="s">
        <v>64</v>
      </c>
      <c r="F1446" s="5" t="s">
        <v>65</v>
      </c>
      <c r="G1446" s="5" t="s">
        <v>66</v>
      </c>
      <c r="H1446" s="5" t="s">
        <v>67</v>
      </c>
      <c r="I1446" s="5">
        <v>511210</v>
      </c>
      <c r="J1446" s="5" t="s">
        <v>18</v>
      </c>
      <c r="K1446" s="7" cm="1">
        <f t="array" ref="K1446">_FV(Table1[[#This Row],[Company]],"Market cap",TRUE)</f>
        <v>5488937350</v>
      </c>
      <c r="L1446" s="14" cm="1">
        <f t="array" ref="L1446">+_FV(Table1[[#This Row],[Company]],"price")</f>
        <v>41.795000000000002</v>
      </c>
      <c r="M1446" s="18">
        <f>+Table1[[#This Row],[Last Price]]/Table1[[#This Row],[52 week high]]</f>
        <v>0.62623614024572982</v>
      </c>
      <c r="N1446" s="16" cm="1">
        <f t="array" ref="N1446">_FV(Table1[[#This Row],[Company]],"52 week high",TRUE)</f>
        <v>66.739999999999995</v>
      </c>
      <c r="O1446" s="16" cm="1">
        <f t="array" ref="O1446">_FV(Table1[[#This Row],[Company]],"52 week low",TRUE)</f>
        <v>25.09</v>
      </c>
      <c r="P1446" s="17" cm="1">
        <f t="array" ref="P1446">_FV(Table1[[#This Row],[Company]],"Beta")</f>
        <v>1.0734999999999999</v>
      </c>
      <c r="Q1446" s="65" t="s">
        <v>4227</v>
      </c>
      <c r="R1446" s="19" t="s">
        <v>19</v>
      </c>
    </row>
    <row r="1447" spans="2:18" ht="25.5" x14ac:dyDescent="0.25">
      <c r="B1447" s="5" t="s">
        <v>4243</v>
      </c>
      <c r="C1447" s="6" t="s">
        <v>4244</v>
      </c>
      <c r="D1447" s="6" t="e" vm="1445">
        <v>#VALUE!</v>
      </c>
      <c r="E1447" s="5" t="s">
        <v>64</v>
      </c>
      <c r="F1447" s="5" t="s">
        <v>65</v>
      </c>
      <c r="G1447" s="5" t="s">
        <v>111</v>
      </c>
      <c r="H1447" s="5" t="s">
        <v>267</v>
      </c>
      <c r="I1447" s="5">
        <v>511210</v>
      </c>
      <c r="J1447" s="5" t="s">
        <v>18</v>
      </c>
      <c r="K1447" s="7" cm="1">
        <f t="array" ref="K1447">_FV(Table1[[#This Row],[Company]],"Market cap",TRUE)</f>
        <v>49495848000</v>
      </c>
      <c r="L1447" s="14" cm="1">
        <f t="array" ref="L1447">+_FV(Table1[[#This Row],[Company]],"price")</f>
        <v>153.905</v>
      </c>
      <c r="M1447" s="18">
        <f>+Table1[[#This Row],[Last Price]]/Table1[[#This Row],[52 week high]]</f>
        <v>0.46710067073355793</v>
      </c>
      <c r="N1447" s="16" cm="1">
        <f t="array" ref="N1447">_FV(Table1[[#This Row],[Company]],"52 week high",TRUE)</f>
        <v>329.49</v>
      </c>
      <c r="O1447" s="16" cm="1">
        <f t="array" ref="O1447">_FV(Table1[[#This Row],[Company]],"52 week low",TRUE)</f>
        <v>110.265</v>
      </c>
      <c r="P1447" s="17" cm="1">
        <f t="array" ref="P1447">_FV(Table1[[#This Row],[Company]],"Beta")</f>
        <v>1.548</v>
      </c>
      <c r="Q1447" s="65" t="s">
        <v>4245</v>
      </c>
      <c r="R1447" s="19" t="s">
        <v>19</v>
      </c>
    </row>
    <row r="1448" spans="2:18" ht="38.25" x14ac:dyDescent="0.25">
      <c r="B1448" s="5" t="s">
        <v>4246</v>
      </c>
      <c r="C1448" s="6" t="s">
        <v>4247</v>
      </c>
      <c r="D1448" s="6" t="e" vm="1446">
        <v>#VALUE!</v>
      </c>
      <c r="E1448" s="5" t="s">
        <v>64</v>
      </c>
      <c r="F1448" s="5" t="s">
        <v>129</v>
      </c>
      <c r="G1448" s="5" t="s">
        <v>129</v>
      </c>
      <c r="H1448" s="5" t="s">
        <v>130</v>
      </c>
      <c r="I1448" s="5">
        <v>334413</v>
      </c>
      <c r="J1448" s="5" t="s">
        <v>18</v>
      </c>
      <c r="K1448" s="7" cm="1">
        <f t="array" ref="K1448">_FV(Table1[[#This Row],[Company]],"Market cap",TRUE)</f>
        <v>17128430000</v>
      </c>
      <c r="L1448" s="14" cm="1">
        <f t="array" ref="L1448">+_FV(Table1[[#This Row],[Company]],"price")</f>
        <v>302.45</v>
      </c>
      <c r="M1448" s="18">
        <f>+Table1[[#This Row],[Last Price]]/Table1[[#This Row],[52 week high]]</f>
        <v>0.80460228784251131</v>
      </c>
      <c r="N1448" s="16" cm="1">
        <f t="array" ref="N1448">_FV(Table1[[#This Row],[Company]],"52 week high",TRUE)</f>
        <v>375.9</v>
      </c>
      <c r="O1448" s="16" cm="1">
        <f t="array" ref="O1448">_FV(Table1[[#This Row],[Company]],"52 week low",TRUE)</f>
        <v>190.15</v>
      </c>
      <c r="P1448" s="17" cm="1">
        <f t="array" ref="P1448">_FV(Table1[[#This Row],[Company]],"Beta")</f>
        <v>1.3077000000000001</v>
      </c>
      <c r="Q1448" s="65" t="s">
        <v>4248</v>
      </c>
      <c r="R1448" s="19" t="s">
        <v>37</v>
      </c>
    </row>
    <row r="1449" spans="2:18" ht="38.25" x14ac:dyDescent="0.25">
      <c r="B1449" s="5" t="s">
        <v>4252</v>
      </c>
      <c r="C1449" s="6" t="s">
        <v>4253</v>
      </c>
      <c r="D1449" s="6" t="e" vm="1447">
        <v>#VALUE!</v>
      </c>
      <c r="E1449" s="5" t="s">
        <v>64</v>
      </c>
      <c r="F1449" s="5" t="s">
        <v>65</v>
      </c>
      <c r="G1449" s="5" t="s">
        <v>66</v>
      </c>
      <c r="H1449" s="5" t="s">
        <v>515</v>
      </c>
      <c r="I1449" s="5">
        <v>511210</v>
      </c>
      <c r="J1449" s="5" t="s">
        <v>18</v>
      </c>
      <c r="K1449" s="7" cm="1">
        <f t="array" ref="K1449">_FV(Table1[[#This Row],[Company]],"Market cap",TRUE)</f>
        <v>1644206274</v>
      </c>
      <c r="L1449" s="14" cm="1">
        <f t="array" ref="L1449">+_FV(Table1[[#This Row],[Company]],"price")</f>
        <v>10.17</v>
      </c>
      <c r="M1449" s="18">
        <f>+Table1[[#This Row],[Last Price]]/Table1[[#This Row],[52 week high]]</f>
        <v>0.70821727019498615</v>
      </c>
      <c r="N1449" s="16" cm="1">
        <f t="array" ref="N1449">_FV(Table1[[#This Row],[Company]],"52 week high",TRUE)</f>
        <v>14.36</v>
      </c>
      <c r="O1449" s="16" cm="1">
        <f t="array" ref="O1449">_FV(Table1[[#This Row],[Company]],"52 week low",TRUE)</f>
        <v>7.51</v>
      </c>
      <c r="P1449" s="17" cm="1">
        <f t="array" ref="P1449">_FV(Table1[[#This Row],[Company]],"Beta")</f>
        <v>0.95240000000000002</v>
      </c>
      <c r="Q1449" s="65" t="s">
        <v>4254</v>
      </c>
      <c r="R1449" s="19" t="s">
        <v>19</v>
      </c>
    </row>
    <row r="1450" spans="2:18" ht="25.5" x14ac:dyDescent="0.25">
      <c r="B1450" s="5" t="s">
        <v>4305</v>
      </c>
      <c r="C1450" s="6" t="s">
        <v>4306</v>
      </c>
      <c r="D1450" s="6" t="e" vm="1448">
        <v>#VALUE!</v>
      </c>
      <c r="E1450" s="5" t="s">
        <v>64</v>
      </c>
      <c r="F1450" s="5" t="s">
        <v>65</v>
      </c>
      <c r="G1450" s="5" t="s">
        <v>66</v>
      </c>
      <c r="H1450" s="5" t="s">
        <v>67</v>
      </c>
      <c r="I1450" s="5">
        <v>511210</v>
      </c>
      <c r="J1450" s="5" t="s">
        <v>18</v>
      </c>
      <c r="K1450" s="7" cm="1">
        <f t="array" ref="K1450">_FV(Table1[[#This Row],[Company]],"Market cap",TRUE)</f>
        <v>15255203000</v>
      </c>
      <c r="L1450" s="14" cm="1">
        <f t="array" ref="L1450">+_FV(Table1[[#This Row],[Company]],"price")</f>
        <v>93.19</v>
      </c>
      <c r="M1450" s="18">
        <f>+Table1[[#This Row],[Last Price]]/Table1[[#This Row],[52 week high]]</f>
        <v>0.61801180449631943</v>
      </c>
      <c r="N1450" s="16" cm="1">
        <f t="array" ref="N1450">_FV(Table1[[#This Row],[Company]],"52 week high",TRUE)</f>
        <v>150.79</v>
      </c>
      <c r="O1450" s="16" cm="1">
        <f t="array" ref="O1450">_FV(Table1[[#This Row],[Company]],"52 week low",TRUE)</f>
        <v>65</v>
      </c>
      <c r="P1450" s="17" cm="1">
        <f t="array" ref="P1450">_FV(Table1[[#This Row],[Company]],"Beta")</f>
        <v>1.2929999999999999</v>
      </c>
      <c r="Q1450" s="65" t="s">
        <v>4307</v>
      </c>
      <c r="R1450" s="19" t="s">
        <v>19</v>
      </c>
    </row>
    <row r="1451" spans="2:18" ht="38.25" x14ac:dyDescent="0.25">
      <c r="B1451" s="5" t="s">
        <v>4317</v>
      </c>
      <c r="C1451" s="6" t="s">
        <v>4318</v>
      </c>
      <c r="D1451" s="6" t="e" vm="1449">
        <v>#VALUE!</v>
      </c>
      <c r="E1451" s="5" t="s">
        <v>64</v>
      </c>
      <c r="F1451" s="5" t="s">
        <v>65</v>
      </c>
      <c r="G1451" s="5" t="s">
        <v>66</v>
      </c>
      <c r="H1451" s="5" t="s">
        <v>67</v>
      </c>
      <c r="I1451" s="5">
        <v>511210</v>
      </c>
      <c r="J1451" s="5" t="s">
        <v>18</v>
      </c>
      <c r="K1451" s="7" cm="1">
        <f t="array" ref="K1451">_FV(Table1[[#This Row],[Company]],"Market cap",TRUE)</f>
        <v>2602500007</v>
      </c>
      <c r="L1451" s="14" cm="1">
        <f t="array" ref="L1451">+_FV(Table1[[#This Row],[Company]],"price")</f>
        <v>9.9700000000000006</v>
      </c>
      <c r="M1451" s="18">
        <f>+Table1[[#This Row],[Last Price]]/Table1[[#This Row],[52 week high]]</f>
        <v>0.66245847176079731</v>
      </c>
      <c r="N1451" s="16" cm="1">
        <f t="array" ref="N1451">_FV(Table1[[#This Row],[Company]],"52 week high",TRUE)</f>
        <v>15.05</v>
      </c>
      <c r="O1451" s="16" cm="1">
        <f t="array" ref="O1451">_FV(Table1[[#This Row],[Company]],"52 week low",TRUE)</f>
        <v>7.25</v>
      </c>
      <c r="P1451" s="17" cm="1">
        <f t="array" ref="P1451">_FV(Table1[[#This Row],[Company]],"Beta")</f>
        <v>1.6619999999999999</v>
      </c>
      <c r="Q1451" s="65" t="s">
        <v>4319</v>
      </c>
      <c r="R1451" s="19" t="s">
        <v>19</v>
      </c>
    </row>
    <row r="1452" spans="2:18" ht="38.25" x14ac:dyDescent="0.25">
      <c r="B1452" s="5" t="s">
        <v>4320</v>
      </c>
      <c r="C1452" s="6" t="s">
        <v>4321</v>
      </c>
      <c r="D1452" s="6" t="e" vm="1450">
        <v>#VALUE!</v>
      </c>
      <c r="E1452" s="5" t="s">
        <v>64</v>
      </c>
      <c r="F1452" s="5" t="s">
        <v>65</v>
      </c>
      <c r="G1452" s="5" t="s">
        <v>66</v>
      </c>
      <c r="H1452" s="5" t="s">
        <v>67</v>
      </c>
      <c r="I1452" s="5">
        <v>511210</v>
      </c>
      <c r="J1452" s="5" t="s">
        <v>18</v>
      </c>
      <c r="K1452" s="7" cm="1">
        <f t="array" ref="K1452">_FV(Table1[[#This Row],[Company]],"Market cap",TRUE)</f>
        <v>3498958369</v>
      </c>
      <c r="L1452" s="14" cm="1">
        <f t="array" ref="L1452">+_FV(Table1[[#This Row],[Company]],"price")</f>
        <v>63.805</v>
      </c>
      <c r="M1452" s="18">
        <f>+Table1[[#This Row],[Last Price]]/Table1[[#This Row],[52 week high]]</f>
        <v>0.74200488428887079</v>
      </c>
      <c r="N1452" s="16" cm="1">
        <f t="array" ref="N1452">_FV(Table1[[#This Row],[Company]],"52 week high",TRUE)</f>
        <v>85.99</v>
      </c>
      <c r="O1452" s="16" cm="1">
        <f t="array" ref="O1452">_FV(Table1[[#This Row],[Company]],"52 week low",TRUE)</f>
        <v>38.390500000000003</v>
      </c>
      <c r="P1452" s="17" cm="1">
        <f t="array" ref="P1452">_FV(Table1[[#This Row],[Company]],"Beta")</f>
        <v>1.6180000000000001</v>
      </c>
      <c r="Q1452" s="65" t="s">
        <v>4322</v>
      </c>
      <c r="R1452" s="19" t="s">
        <v>19</v>
      </c>
    </row>
    <row r="1453" spans="2:18" ht="38.25" x14ac:dyDescent="0.25">
      <c r="B1453" s="5" t="s">
        <v>4323</v>
      </c>
      <c r="C1453" s="6" t="s">
        <v>4324</v>
      </c>
      <c r="D1453" s="6" t="e" vm="1451">
        <v>#VALUE!</v>
      </c>
      <c r="E1453" s="5" t="s">
        <v>64</v>
      </c>
      <c r="F1453" s="5" t="s">
        <v>65</v>
      </c>
      <c r="G1453" s="5" t="s">
        <v>66</v>
      </c>
      <c r="H1453" s="5" t="s">
        <v>67</v>
      </c>
      <c r="I1453" s="5">
        <v>541611</v>
      </c>
      <c r="J1453" s="5" t="s">
        <v>18</v>
      </c>
      <c r="K1453" s="7" cm="1">
        <f t="array" ref="K1453">_FV(Table1[[#This Row],[Company]],"Market cap",TRUE)</f>
        <v>4831391225</v>
      </c>
      <c r="L1453" s="14" cm="1">
        <f t="array" ref="L1453">+_FV(Table1[[#This Row],[Company]],"price")</f>
        <v>134.05000000000001</v>
      </c>
      <c r="M1453" s="18">
        <f>+Table1[[#This Row],[Last Price]]/Table1[[#This Row],[52 week high]]</f>
        <v>0.91308493971800297</v>
      </c>
      <c r="N1453" s="16" cm="1">
        <f t="array" ref="N1453">_FV(Table1[[#This Row],[Company]],"52 week high",TRUE)</f>
        <v>146.81</v>
      </c>
      <c r="O1453" s="16" cm="1">
        <f t="array" ref="O1453">_FV(Table1[[#This Row],[Company]],"52 week low",TRUE)</f>
        <v>96.41</v>
      </c>
      <c r="P1453" s="17" cm="1">
        <f t="array" ref="P1453">_FV(Table1[[#This Row],[Company]],"Beta")</f>
        <v>0.75429999999999997</v>
      </c>
      <c r="Q1453" s="65" t="s">
        <v>4325</v>
      </c>
      <c r="R1453" s="19" t="s">
        <v>19</v>
      </c>
    </row>
    <row r="1454" spans="2:18" ht="38.25" x14ac:dyDescent="0.25">
      <c r="B1454" s="5" t="s">
        <v>4326</v>
      </c>
      <c r="C1454" s="6" t="s">
        <v>4327</v>
      </c>
      <c r="D1454" s="6" t="e" vm="1452">
        <v>#VALUE!</v>
      </c>
      <c r="E1454" s="5" t="s">
        <v>64</v>
      </c>
      <c r="F1454" s="5" t="s">
        <v>65</v>
      </c>
      <c r="G1454" s="5" t="s">
        <v>111</v>
      </c>
      <c r="H1454" s="5" t="s">
        <v>267</v>
      </c>
      <c r="I1454" s="5">
        <v>511210</v>
      </c>
      <c r="J1454" s="5" t="s">
        <v>18</v>
      </c>
      <c r="K1454" s="7" cm="1">
        <f t="array" ref="K1454">_FV(Table1[[#This Row],[Company]],"Market cap",TRUE)</f>
        <v>3197709000</v>
      </c>
      <c r="L1454" s="14" cm="1">
        <f t="array" ref="L1454">+_FV(Table1[[#This Row],[Company]],"price")</f>
        <v>23.434999999999999</v>
      </c>
      <c r="M1454" s="18">
        <f>+Table1[[#This Row],[Last Price]]/Table1[[#This Row],[52 week high]]</f>
        <v>0.67014583929082072</v>
      </c>
      <c r="N1454" s="16" cm="1">
        <f t="array" ref="N1454">_FV(Table1[[#This Row],[Company]],"52 week high",TRUE)</f>
        <v>34.97</v>
      </c>
      <c r="O1454" s="16" cm="1">
        <f t="array" ref="O1454">_FV(Table1[[#This Row],[Company]],"52 week low",TRUE)</f>
        <v>14.43</v>
      </c>
      <c r="P1454" s="17" cm="1">
        <f t="array" ref="P1454">_FV(Table1[[#This Row],[Company]],"Beta")</f>
        <v>0.68100000000000005</v>
      </c>
      <c r="Q1454" s="65" t="s">
        <v>4328</v>
      </c>
      <c r="R1454" s="19" t="s">
        <v>19</v>
      </c>
    </row>
    <row r="1455" spans="2:18" ht="38.25" x14ac:dyDescent="0.25">
      <c r="B1455" s="5" t="s">
        <v>4329</v>
      </c>
      <c r="C1455" s="6" t="s">
        <v>4330</v>
      </c>
      <c r="D1455" s="6" t="e" vm="1453">
        <v>#VALUE!</v>
      </c>
      <c r="E1455" s="5" t="s">
        <v>64</v>
      </c>
      <c r="F1455" s="5" t="s">
        <v>65</v>
      </c>
      <c r="G1455" s="5" t="s">
        <v>111</v>
      </c>
      <c r="H1455" s="5" t="s">
        <v>225</v>
      </c>
      <c r="I1455" s="5">
        <v>334614</v>
      </c>
      <c r="J1455" s="5" t="s">
        <v>18</v>
      </c>
      <c r="K1455" s="7" cm="1">
        <f t="array" ref="K1455">_FV(Table1[[#This Row],[Company]],"Market cap",TRUE)</f>
        <v>14930753116</v>
      </c>
      <c r="L1455" s="14" cm="1">
        <f t="array" ref="L1455">+_FV(Table1[[#This Row],[Company]],"price")</f>
        <v>59.27</v>
      </c>
      <c r="M1455" s="18">
        <f>+Table1[[#This Row],[Last Price]]/Table1[[#This Row],[52 week high]]</f>
        <v>0.71877273829735644</v>
      </c>
      <c r="N1455" s="16" cm="1">
        <f t="array" ref="N1455">_FV(Table1[[#This Row],[Company]],"52 week high",TRUE)</f>
        <v>82.46</v>
      </c>
      <c r="O1455" s="16" cm="1">
        <f t="array" ref="O1455">_FV(Table1[[#This Row],[Company]],"52 week low",TRUE)</f>
        <v>45.25</v>
      </c>
      <c r="P1455" s="17" cm="1">
        <f t="array" ref="P1455">_FV(Table1[[#This Row],[Company]],"Beta")</f>
        <v>1.3948</v>
      </c>
      <c r="Q1455" s="65" t="s">
        <v>4331</v>
      </c>
      <c r="R1455" s="19" t="s">
        <v>19</v>
      </c>
    </row>
    <row r="1456" spans="2:18" ht="25.5" x14ac:dyDescent="0.25">
      <c r="B1456" s="5" t="s">
        <v>4374</v>
      </c>
      <c r="C1456" s="6" t="s">
        <v>4375</v>
      </c>
      <c r="D1456" s="6" t="e" vm="1454">
        <v>#VALUE!</v>
      </c>
      <c r="E1456" s="5" t="s">
        <v>64</v>
      </c>
      <c r="F1456" s="5" t="s">
        <v>65</v>
      </c>
      <c r="G1456" s="5" t="s">
        <v>111</v>
      </c>
      <c r="H1456" s="5" t="s">
        <v>225</v>
      </c>
      <c r="I1456" s="5">
        <v>541511</v>
      </c>
      <c r="J1456" s="5" t="s">
        <v>18</v>
      </c>
      <c r="K1456" s="7" cm="1">
        <f t="array" ref="K1456">_FV(Table1[[#This Row],[Company]],"Market cap",TRUE)</f>
        <v>3503977950</v>
      </c>
      <c r="L1456" s="14" cm="1">
        <f t="array" ref="L1456">+_FV(Table1[[#This Row],[Company]],"price")</f>
        <v>11.22</v>
      </c>
      <c r="M1456" s="18">
        <f>+Table1[[#This Row],[Last Price]]/Table1[[#This Row],[52 week high]]</f>
        <v>0.68926116363502332</v>
      </c>
      <c r="N1456" s="16" cm="1">
        <f t="array" ref="N1456">_FV(Table1[[#This Row],[Company]],"52 week high",TRUE)</f>
        <v>16.278300000000002</v>
      </c>
      <c r="O1456" s="16" cm="1">
        <f t="array" ref="O1456">_FV(Table1[[#This Row],[Company]],"52 week low",TRUE)</f>
        <v>6.8120000000000003</v>
      </c>
      <c r="P1456" s="17" cm="1">
        <f t="array" ref="P1456">_FV(Table1[[#This Row],[Company]],"Beta")</f>
        <v>2.2037</v>
      </c>
      <c r="Q1456" s="65" t="s">
        <v>4376</v>
      </c>
      <c r="R1456" s="19" t="s">
        <v>37</v>
      </c>
    </row>
    <row r="1457" spans="2:18" ht="38.25" x14ac:dyDescent="0.25">
      <c r="B1457" s="5" t="s">
        <v>4377</v>
      </c>
      <c r="C1457" s="6" t="s">
        <v>4378</v>
      </c>
      <c r="D1457" s="6" t="e" vm="1455">
        <v>#VALUE!</v>
      </c>
      <c r="E1457" s="5" t="s">
        <v>64</v>
      </c>
      <c r="F1457" s="5" t="s">
        <v>186</v>
      </c>
      <c r="G1457" s="5" t="s">
        <v>519</v>
      </c>
      <c r="H1457" s="5" t="s">
        <v>519</v>
      </c>
      <c r="I1457" s="5">
        <v>541512</v>
      </c>
      <c r="J1457" s="5" t="s">
        <v>18</v>
      </c>
      <c r="K1457" s="7" cm="1">
        <f t="array" ref="K1457">_FV(Table1[[#This Row],[Company]],"Market cap",TRUE)</f>
        <v>937647360</v>
      </c>
      <c r="L1457" s="14" cm="1">
        <f t="array" ref="L1457">+_FV(Table1[[#This Row],[Company]],"price")</f>
        <v>14.04</v>
      </c>
      <c r="M1457" s="18">
        <f>+Table1[[#This Row],[Last Price]]/Table1[[#This Row],[52 week high]]</f>
        <v>0.50142857142857145</v>
      </c>
      <c r="N1457" s="16" cm="1">
        <f t="array" ref="N1457">_FV(Table1[[#This Row],[Company]],"52 week high",TRUE)</f>
        <v>28</v>
      </c>
      <c r="O1457" s="16" cm="1">
        <f t="array" ref="O1457">_FV(Table1[[#This Row],[Company]],"52 week low",TRUE)</f>
        <v>11.035</v>
      </c>
      <c r="P1457" s="17" cm="1">
        <f t="array" ref="P1457">_FV(Table1[[#This Row],[Company]],"Beta")</f>
        <v>1.3612</v>
      </c>
      <c r="Q1457" s="65" t="s">
        <v>4379</v>
      </c>
      <c r="R1457" s="19" t="s">
        <v>19</v>
      </c>
    </row>
    <row r="1458" spans="2:18" ht="38.25" x14ac:dyDescent="0.25">
      <c r="B1458" s="5" t="s">
        <v>4386</v>
      </c>
      <c r="C1458" s="6" t="s">
        <v>4387</v>
      </c>
      <c r="D1458" s="6" t="e" vm="1456">
        <v>#VALUE!</v>
      </c>
      <c r="E1458" s="5" t="s">
        <v>64</v>
      </c>
      <c r="F1458" s="5" t="s">
        <v>65</v>
      </c>
      <c r="G1458" s="5" t="s">
        <v>66</v>
      </c>
      <c r="H1458" s="5" t="s">
        <v>67</v>
      </c>
      <c r="I1458" s="5">
        <v>511210</v>
      </c>
      <c r="J1458" s="5" t="s">
        <v>18</v>
      </c>
      <c r="K1458" s="7" cm="1">
        <f t="array" ref="K1458">_FV(Table1[[#This Row],[Company]],"Market cap",TRUE)</f>
        <v>1424549000</v>
      </c>
      <c r="L1458" s="14" cm="1">
        <f t="array" ref="L1458">+_FV(Table1[[#This Row],[Company]],"price")</f>
        <v>11.9</v>
      </c>
      <c r="M1458" s="18">
        <f>+Table1[[#This Row],[Last Price]]/Table1[[#This Row],[52 week high]]</f>
        <v>0.93922651933701662</v>
      </c>
      <c r="N1458" s="16" cm="1">
        <f t="array" ref="N1458">_FV(Table1[[#This Row],[Company]],"52 week high",TRUE)</f>
        <v>12.67</v>
      </c>
      <c r="O1458" s="16" cm="1">
        <f t="array" ref="O1458">_FV(Table1[[#This Row],[Company]],"52 week low",TRUE)</f>
        <v>6.4249999999999998</v>
      </c>
      <c r="P1458" s="17" cm="1">
        <f t="array" ref="P1458">_FV(Table1[[#This Row],[Company]],"Beta")</f>
        <v>1.4950000000000001</v>
      </c>
      <c r="Q1458" s="65" t="s">
        <v>4388</v>
      </c>
      <c r="R1458" s="19" t="s">
        <v>19</v>
      </c>
    </row>
    <row r="1459" spans="2:18" ht="38.25" x14ac:dyDescent="0.25">
      <c r="B1459" s="5" t="s">
        <v>4416</v>
      </c>
      <c r="C1459" s="6" t="s">
        <v>4417</v>
      </c>
      <c r="D1459" s="6" t="e" vm="1457">
        <v>#VALUE!</v>
      </c>
      <c r="E1459" s="5" t="s">
        <v>64</v>
      </c>
      <c r="F1459" s="5" t="s">
        <v>129</v>
      </c>
      <c r="G1459" s="5" t="s">
        <v>129</v>
      </c>
      <c r="H1459" s="5" t="s">
        <v>204</v>
      </c>
      <c r="I1459" s="5">
        <v>423430</v>
      </c>
      <c r="J1459" s="5" t="s">
        <v>18</v>
      </c>
      <c r="K1459" s="7" cm="1">
        <f t="array" ref="K1459">_FV(Table1[[#This Row],[Company]],"Market cap",TRUE)</f>
        <v>4846715113</v>
      </c>
      <c r="L1459" s="14" cm="1">
        <f t="array" ref="L1459">+_FV(Table1[[#This Row],[Company]],"price")</f>
        <v>121.56</v>
      </c>
      <c r="M1459" s="18">
        <f>+Table1[[#This Row],[Last Price]]/Table1[[#This Row],[52 week high]]</f>
        <v>0.50675337668834419</v>
      </c>
      <c r="N1459" s="16" cm="1">
        <f t="array" ref="N1459">_FV(Table1[[#This Row],[Company]],"52 week high",TRUE)</f>
        <v>239.88</v>
      </c>
      <c r="O1459" s="16" cm="1">
        <f t="array" ref="O1459">_FV(Table1[[#This Row],[Company]],"52 week low",TRUE)</f>
        <v>81.13</v>
      </c>
      <c r="P1459" s="17" cm="1">
        <f t="array" ref="P1459">_FV(Table1[[#This Row],[Company]],"Beta")</f>
        <v>1.5351999999999999</v>
      </c>
      <c r="Q1459" s="65" t="s">
        <v>4418</v>
      </c>
      <c r="R1459" s="19" t="s">
        <v>19</v>
      </c>
    </row>
    <row r="1460" spans="2:18" ht="38.25" x14ac:dyDescent="0.25">
      <c r="B1460" s="5" t="s">
        <v>4425</v>
      </c>
      <c r="C1460" s="6" t="s">
        <v>4426</v>
      </c>
      <c r="D1460" s="6" t="e" vm="1458">
        <v>#VALUE!</v>
      </c>
      <c r="E1460" s="5" t="s">
        <v>64</v>
      </c>
      <c r="F1460" s="5" t="s">
        <v>65</v>
      </c>
      <c r="G1460" s="5" t="s">
        <v>66</v>
      </c>
      <c r="H1460" s="5" t="s">
        <v>67</v>
      </c>
      <c r="I1460" s="5">
        <v>541512</v>
      </c>
      <c r="J1460" s="5" t="s">
        <v>18</v>
      </c>
      <c r="K1460" s="7" cm="1">
        <f t="array" ref="K1460">_FV(Table1[[#This Row],[Company]],"Market cap",TRUE)</f>
        <v>53493864684</v>
      </c>
      <c r="L1460" s="14" cm="1">
        <f t="array" ref="L1460">+_FV(Table1[[#This Row],[Company]],"price")</f>
        <v>350.97</v>
      </c>
      <c r="M1460" s="18">
        <f>+Table1[[#This Row],[Last Price]]/Table1[[#This Row],[52 week high]]</f>
        <v>0.89723138277475267</v>
      </c>
      <c r="N1460" s="16" cm="1">
        <f t="array" ref="N1460">_FV(Table1[[#This Row],[Company]],"52 week high",TRUE)</f>
        <v>391.17</v>
      </c>
      <c r="O1460" s="16" cm="1">
        <f t="array" ref="O1460">_FV(Table1[[#This Row],[Company]],"52 week low",TRUE)</f>
        <v>255.02</v>
      </c>
      <c r="P1460" s="17" cm="1">
        <f t="array" ref="P1460">_FV(Table1[[#This Row],[Company]],"Beta")</f>
        <v>1.2081999999999999</v>
      </c>
      <c r="Q1460" s="65" t="s">
        <v>4427</v>
      </c>
      <c r="R1460" s="19" t="s">
        <v>26</v>
      </c>
    </row>
    <row r="1461" spans="2:18" ht="25.5" x14ac:dyDescent="0.25">
      <c r="B1461" s="5" t="s">
        <v>4458</v>
      </c>
      <c r="C1461" s="6" t="s">
        <v>4459</v>
      </c>
      <c r="D1461" s="6" t="e" vm="1459">
        <v>#VALUE!</v>
      </c>
      <c r="E1461" s="5" t="s">
        <v>64</v>
      </c>
      <c r="F1461" s="5" t="s">
        <v>65</v>
      </c>
      <c r="G1461" s="5" t="s">
        <v>111</v>
      </c>
      <c r="H1461" s="5" t="s">
        <v>225</v>
      </c>
      <c r="I1461" s="5">
        <v>518210</v>
      </c>
      <c r="J1461" s="5" t="s">
        <v>18</v>
      </c>
      <c r="K1461" s="7" cm="1">
        <f t="array" ref="K1461">_FV(Table1[[#This Row],[Company]],"Market cap",TRUE)</f>
        <v>1766102613</v>
      </c>
      <c r="L1461" s="14" cm="1">
        <f t="array" ref="L1461">+_FV(Table1[[#This Row],[Company]],"price")</f>
        <v>18.100000000000001</v>
      </c>
      <c r="M1461" s="18">
        <f>+Table1[[#This Row],[Last Price]]/Table1[[#This Row],[52 week high]]</f>
        <v>0.43229042273704327</v>
      </c>
      <c r="N1461" s="16" cm="1">
        <f t="array" ref="N1461">_FV(Table1[[#This Row],[Company]],"52 week high",TRUE)</f>
        <v>41.87</v>
      </c>
      <c r="O1461" s="16" cm="1">
        <f t="array" ref="O1461">_FV(Table1[[#This Row],[Company]],"52 week low",TRUE)</f>
        <v>13.6</v>
      </c>
      <c r="P1461" s="17" cm="1">
        <f t="array" ref="P1461">_FV(Table1[[#This Row],[Company]],"Beta")</f>
        <v>2.6429999999999998</v>
      </c>
      <c r="Q1461" s="65" t="s">
        <v>4460</v>
      </c>
      <c r="R1461" s="19" t="s">
        <v>19</v>
      </c>
    </row>
    <row r="1462" spans="2:18" ht="38.25" x14ac:dyDescent="0.25">
      <c r="B1462" s="5" t="s">
        <v>4464</v>
      </c>
      <c r="C1462" s="6" t="s">
        <v>4465</v>
      </c>
      <c r="D1462" s="6" t="e" vm="1460">
        <v>#VALUE!</v>
      </c>
      <c r="E1462" s="5" t="s">
        <v>64</v>
      </c>
      <c r="F1462" s="5" t="s">
        <v>186</v>
      </c>
      <c r="G1462" s="5" t="s">
        <v>199</v>
      </c>
      <c r="H1462" s="5" t="s">
        <v>587</v>
      </c>
      <c r="I1462" s="5">
        <v>511210</v>
      </c>
      <c r="J1462" s="5" t="s">
        <v>18</v>
      </c>
      <c r="K1462" s="7" cm="1">
        <f t="array" ref="K1462">_FV(Table1[[#This Row],[Company]],"Market cap",TRUE)</f>
        <v>9613151559</v>
      </c>
      <c r="L1462" s="14" cm="1">
        <f t="array" ref="L1462">+_FV(Table1[[#This Row],[Company]],"price")</f>
        <v>100.825</v>
      </c>
      <c r="M1462" s="18">
        <f>+Table1[[#This Row],[Last Price]]/Table1[[#This Row],[52 week high]]</f>
        <v>0.875673093625152</v>
      </c>
      <c r="N1462" s="16" cm="1">
        <f t="array" ref="N1462">_FV(Table1[[#This Row],[Company]],"52 week high",TRUE)</f>
        <v>115.14</v>
      </c>
      <c r="O1462" s="16" cm="1">
        <f t="array" ref="O1462">_FV(Table1[[#This Row],[Company]],"52 week low",TRUE)</f>
        <v>78.864999999999995</v>
      </c>
      <c r="P1462" s="17" cm="1">
        <f t="array" ref="P1462">_FV(Table1[[#This Row],[Company]],"Beta")</f>
        <v>1.6252</v>
      </c>
      <c r="Q1462" s="65" t="s">
        <v>4466</v>
      </c>
      <c r="R1462" s="19" t="s">
        <v>26</v>
      </c>
    </row>
    <row r="1463" spans="2:18" ht="25.5" x14ac:dyDescent="0.25">
      <c r="B1463" s="5" t="s">
        <v>4467</v>
      </c>
      <c r="C1463" s="6" t="s">
        <v>4468</v>
      </c>
      <c r="D1463" s="6" t="e" vm="1461">
        <v>#VALUE!</v>
      </c>
      <c r="E1463" s="5" t="s">
        <v>64</v>
      </c>
      <c r="F1463" s="5" t="s">
        <v>65</v>
      </c>
      <c r="G1463" s="5" t="s">
        <v>111</v>
      </c>
      <c r="H1463" s="5" t="s">
        <v>225</v>
      </c>
      <c r="I1463" s="5">
        <v>541512</v>
      </c>
      <c r="J1463" s="5" t="s">
        <v>18</v>
      </c>
      <c r="K1463" s="7" cm="1">
        <f t="array" ref="K1463">_FV(Table1[[#This Row],[Company]],"Market cap",TRUE)</f>
        <v>1851187560</v>
      </c>
      <c r="L1463" s="14" cm="1">
        <f t="array" ref="L1463">+_FV(Table1[[#This Row],[Company]],"price")</f>
        <v>12.7</v>
      </c>
      <c r="M1463" s="18">
        <f>+Table1[[#This Row],[Last Price]]/Table1[[#This Row],[52 week high]]</f>
        <v>0.69021739130434789</v>
      </c>
      <c r="N1463" s="16" cm="1">
        <f t="array" ref="N1463">_FV(Table1[[#This Row],[Company]],"52 week high",TRUE)</f>
        <v>18.399999999999999</v>
      </c>
      <c r="O1463" s="16" cm="1">
        <f t="array" ref="O1463">_FV(Table1[[#This Row],[Company]],"52 week low",TRUE)</f>
        <v>6.52</v>
      </c>
      <c r="P1463" s="17" cm="1">
        <f t="array" ref="P1463">_FV(Table1[[#This Row],[Company]],"Beta")</f>
        <v>1.7270000000000001</v>
      </c>
      <c r="Q1463" s="65" t="s">
        <v>4469</v>
      </c>
      <c r="R1463" s="19" t="s">
        <v>37</v>
      </c>
    </row>
    <row r="1464" spans="2:18" ht="38.25" x14ac:dyDescent="0.25">
      <c r="B1464" s="5" t="s">
        <v>4470</v>
      </c>
      <c r="C1464" s="6" t="s">
        <v>4471</v>
      </c>
      <c r="D1464" s="6" t="e" vm="1462">
        <v>#VALUE!</v>
      </c>
      <c r="E1464" s="5" t="s">
        <v>64</v>
      </c>
      <c r="F1464" s="5" t="s">
        <v>186</v>
      </c>
      <c r="G1464" s="5" t="s">
        <v>199</v>
      </c>
      <c r="H1464" s="5" t="s">
        <v>1953</v>
      </c>
      <c r="I1464" s="5">
        <v>334419</v>
      </c>
      <c r="J1464" s="5" t="s">
        <v>18</v>
      </c>
      <c r="K1464" s="7" cm="1">
        <f t="array" ref="K1464">_FV(Table1[[#This Row],[Company]],"Market cap",TRUE)</f>
        <v>39699577434</v>
      </c>
      <c r="L1464" s="14" cm="1">
        <f t="array" ref="L1464">+_FV(Table1[[#This Row],[Company]],"price")</f>
        <v>125.34</v>
      </c>
      <c r="M1464" s="18">
        <f>+Table1[[#This Row],[Last Price]]/Table1[[#This Row],[52 week high]]</f>
        <v>0.82590933052187676</v>
      </c>
      <c r="N1464" s="16" cm="1">
        <f t="array" ref="N1464">_FV(Table1[[#This Row],[Company]],"52 week high",TRUE)</f>
        <v>151.76</v>
      </c>
      <c r="O1464" s="16" cm="1">
        <f t="array" ref="O1464">_FV(Table1[[#This Row],[Company]],"52 week low",TRUE)</f>
        <v>104.76</v>
      </c>
      <c r="P1464" s="17" cm="1">
        <f t="array" ref="P1464">_FV(Table1[[#This Row],[Company]],"Beta")</f>
        <v>1.3075000000000001</v>
      </c>
      <c r="Q1464" s="65" t="s">
        <v>4472</v>
      </c>
      <c r="R1464" s="19" t="s">
        <v>26</v>
      </c>
    </row>
    <row r="1465" spans="2:18" ht="51" x14ac:dyDescent="0.25">
      <c r="B1465" s="5" t="s">
        <v>4485</v>
      </c>
      <c r="C1465" s="6" t="s">
        <v>4486</v>
      </c>
      <c r="D1465" s="6" t="e" vm="1463">
        <v>#VALUE!</v>
      </c>
      <c r="E1465" s="5" t="s">
        <v>64</v>
      </c>
      <c r="F1465" s="5" t="s">
        <v>186</v>
      </c>
      <c r="G1465" s="5" t="s">
        <v>199</v>
      </c>
      <c r="H1465" s="5" t="s">
        <v>200</v>
      </c>
      <c r="I1465" s="5">
        <v>334511</v>
      </c>
      <c r="J1465" s="5" t="s">
        <v>18</v>
      </c>
      <c r="K1465" s="7" cm="1">
        <f t="array" ref="K1465">_FV(Table1[[#This Row],[Company]],"Market cap",TRUE)</f>
        <v>19628675070</v>
      </c>
      <c r="L1465" s="14" cm="1">
        <f t="array" ref="L1465">+_FV(Table1[[#This Row],[Company]],"price")</f>
        <v>418.78</v>
      </c>
      <c r="M1465" s="18">
        <f>+Table1[[#This Row],[Last Price]]/Table1[[#This Row],[52 week high]]</f>
        <v>0.84778427839747339</v>
      </c>
      <c r="N1465" s="16" cm="1">
        <f t="array" ref="N1465">_FV(Table1[[#This Row],[Company]],"52 week high",TRUE)</f>
        <v>493.97</v>
      </c>
      <c r="O1465" s="16" cm="1">
        <f t="array" ref="O1465">_FV(Table1[[#This Row],[Company]],"52 week low",TRUE)</f>
        <v>325</v>
      </c>
      <c r="P1465" s="17" cm="1">
        <f t="array" ref="P1465">_FV(Table1[[#This Row],[Company]],"Beta")</f>
        <v>1.0837000000000001</v>
      </c>
      <c r="Q1465" s="65" t="s">
        <v>4487</v>
      </c>
      <c r="R1465" s="19" t="s">
        <v>19</v>
      </c>
    </row>
    <row r="1466" spans="2:18" ht="38.25" x14ac:dyDescent="0.25">
      <c r="B1466" s="5" t="s">
        <v>4494</v>
      </c>
      <c r="C1466" s="6" t="s">
        <v>4495</v>
      </c>
      <c r="D1466" s="6" t="e" vm="1464">
        <v>#VALUE!</v>
      </c>
      <c r="E1466" s="5" t="s">
        <v>64</v>
      </c>
      <c r="F1466" s="5" t="s">
        <v>65</v>
      </c>
      <c r="G1466" s="5" t="s">
        <v>66</v>
      </c>
      <c r="H1466" s="5" t="s">
        <v>515</v>
      </c>
      <c r="I1466" s="5">
        <v>541512</v>
      </c>
      <c r="J1466" s="5" t="s">
        <v>18</v>
      </c>
      <c r="K1466" s="7" cm="1">
        <f t="array" ref="K1466">_FV(Table1[[#This Row],[Company]],"Market cap",TRUE)</f>
        <v>328995984</v>
      </c>
      <c r="L1466" s="14" cm="1">
        <f t="array" ref="L1466">+_FV(Table1[[#This Row],[Company]],"price")</f>
        <v>4.8949999999999996</v>
      </c>
      <c r="M1466" s="18">
        <f>+Table1[[#This Row],[Last Price]]/Table1[[#This Row],[52 week high]]</f>
        <v>0.39128697042366106</v>
      </c>
      <c r="N1466" s="16" cm="1">
        <f t="array" ref="N1466">_FV(Table1[[#This Row],[Company]],"52 week high",TRUE)</f>
        <v>12.51</v>
      </c>
      <c r="O1466" s="16" cm="1">
        <f t="array" ref="O1466">_FV(Table1[[#This Row],[Company]],"52 week low",TRUE)</f>
        <v>3.3450000000000002</v>
      </c>
      <c r="P1466" s="17" cm="1">
        <f t="array" ref="P1466">_FV(Table1[[#This Row],[Company]],"Beta")</f>
        <v>0.432</v>
      </c>
      <c r="Q1466" s="65" t="s">
        <v>4496</v>
      </c>
      <c r="R1466" s="19" t="s">
        <v>19</v>
      </c>
    </row>
    <row r="1467" spans="2:18" ht="38.25" x14ac:dyDescent="0.25">
      <c r="B1467" s="5" t="s">
        <v>4500</v>
      </c>
      <c r="C1467" s="6" t="s">
        <v>4501</v>
      </c>
      <c r="D1467" s="6" t="e" vm="1465">
        <v>#VALUE!</v>
      </c>
      <c r="E1467" s="5" t="s">
        <v>64</v>
      </c>
      <c r="F1467" s="5" t="s">
        <v>65</v>
      </c>
      <c r="G1467" s="5" t="s">
        <v>66</v>
      </c>
      <c r="H1467" s="5" t="s">
        <v>515</v>
      </c>
      <c r="I1467" s="5">
        <v>511210</v>
      </c>
      <c r="J1467" s="5" t="s">
        <v>18</v>
      </c>
      <c r="K1467" s="7" cm="1">
        <f t="array" ref="K1467">_FV(Table1[[#This Row],[Company]],"Market cap",TRUE)</f>
        <v>4482561744</v>
      </c>
      <c r="L1467" s="14" cm="1">
        <f t="array" ref="L1467">+_FV(Table1[[#This Row],[Company]],"price")</f>
        <v>39.840000000000003</v>
      </c>
      <c r="M1467" s="18">
        <f>+Table1[[#This Row],[Last Price]]/Table1[[#This Row],[52 week high]]</f>
        <v>0.62631661688413776</v>
      </c>
      <c r="N1467" s="16" cm="1">
        <f t="array" ref="N1467">_FV(Table1[[#This Row],[Company]],"52 week high",TRUE)</f>
        <v>63.61</v>
      </c>
      <c r="O1467" s="16" cm="1">
        <f t="array" ref="O1467">_FV(Table1[[#This Row],[Company]],"52 week low",TRUE)</f>
        <v>28.8</v>
      </c>
      <c r="P1467" s="17" cm="1">
        <f t="array" ref="P1467">_FV(Table1[[#This Row],[Company]],"Beta")</f>
        <v>1.2717000000000001</v>
      </c>
      <c r="Q1467" s="65" t="s">
        <v>4502</v>
      </c>
      <c r="R1467" s="19" t="s">
        <v>19</v>
      </c>
    </row>
    <row r="1468" spans="2:18" ht="38.25" x14ac:dyDescent="0.25">
      <c r="B1468" s="5" t="s">
        <v>4509</v>
      </c>
      <c r="C1468" s="6" t="s">
        <v>4510</v>
      </c>
      <c r="D1468" s="6" t="e" vm="1466">
        <v>#VALUE!</v>
      </c>
      <c r="E1468" s="5" t="s">
        <v>64</v>
      </c>
      <c r="F1468" s="5" t="s">
        <v>65</v>
      </c>
      <c r="G1468" s="5" t="s">
        <v>66</v>
      </c>
      <c r="H1468" s="5" t="s">
        <v>515</v>
      </c>
      <c r="I1468" s="5">
        <v>334111</v>
      </c>
      <c r="J1468" s="5" t="s">
        <v>18</v>
      </c>
      <c r="K1468" s="7" cm="1">
        <f t="array" ref="K1468">_FV(Table1[[#This Row],[Company]],"Market cap",TRUE)</f>
        <v>3536532000</v>
      </c>
      <c r="L1468" s="14" cm="1">
        <f t="array" ref="L1468">+_FV(Table1[[#This Row],[Company]],"price")</f>
        <v>34.74</v>
      </c>
      <c r="M1468" s="18">
        <f>+Table1[[#This Row],[Last Price]]/Table1[[#This Row],[52 week high]]</f>
        <v>0.66133637921187893</v>
      </c>
      <c r="N1468" s="16" cm="1">
        <f t="array" ref="N1468">_FV(Table1[[#This Row],[Company]],"52 week high",TRUE)</f>
        <v>52.53</v>
      </c>
      <c r="O1468" s="16" cm="1">
        <f t="array" ref="O1468">_FV(Table1[[#This Row],[Company]],"52 week low",TRUE)</f>
        <v>28.65</v>
      </c>
      <c r="P1468" s="17" cm="1">
        <f t="array" ref="P1468">_FV(Table1[[#This Row],[Company]],"Beta")</f>
        <v>0.96440000000000003</v>
      </c>
      <c r="Q1468" s="65" t="s">
        <v>4511</v>
      </c>
      <c r="R1468" s="19" t="s">
        <v>19</v>
      </c>
    </row>
    <row r="1469" spans="2:18" ht="38.25" x14ac:dyDescent="0.25">
      <c r="B1469" s="5" t="s">
        <v>4512</v>
      </c>
      <c r="C1469" s="6" t="s">
        <v>4513</v>
      </c>
      <c r="D1469" s="6" t="e" vm="1467">
        <v>#VALUE!</v>
      </c>
      <c r="E1469" s="5" t="s">
        <v>64</v>
      </c>
      <c r="F1469" s="5" t="s">
        <v>129</v>
      </c>
      <c r="G1469" s="5" t="s">
        <v>129</v>
      </c>
      <c r="H1469" s="5" t="s">
        <v>130</v>
      </c>
      <c r="I1469" s="5">
        <v>333242</v>
      </c>
      <c r="J1469" s="5" t="s">
        <v>18</v>
      </c>
      <c r="K1469" s="7" cm="1">
        <f t="array" ref="K1469">_FV(Table1[[#This Row],[Company]],"Market cap",TRUE)</f>
        <v>16111420000</v>
      </c>
      <c r="L1469" s="14" cm="1">
        <f t="array" ref="L1469">+_FV(Table1[[#This Row],[Company]],"price")</f>
        <v>101.6</v>
      </c>
      <c r="M1469" s="18">
        <f>+Table1[[#This Row],[Last Price]]/Table1[[#This Row],[52 week high]]</f>
        <v>0.79817739021132839</v>
      </c>
      <c r="N1469" s="16" cm="1">
        <f t="array" ref="N1469">_FV(Table1[[#This Row],[Company]],"52 week high",TRUE)</f>
        <v>127.29</v>
      </c>
      <c r="O1469" s="16" cm="1">
        <f t="array" ref="O1469">_FV(Table1[[#This Row],[Company]],"52 week low",TRUE)</f>
        <v>67.81</v>
      </c>
      <c r="P1469" s="17" cm="1">
        <f t="array" ref="P1469">_FV(Table1[[#This Row],[Company]],"Beta")</f>
        <v>1.5477000000000001</v>
      </c>
      <c r="Q1469" s="65" t="s">
        <v>4514</v>
      </c>
      <c r="R1469" s="19" t="s">
        <v>26</v>
      </c>
    </row>
    <row r="1470" spans="2:18" ht="25.5" x14ac:dyDescent="0.25">
      <c r="B1470" s="5" t="s">
        <v>4530</v>
      </c>
      <c r="C1470" s="6" t="s">
        <v>4531</v>
      </c>
      <c r="D1470" s="6" t="e" vm="1468">
        <v>#VALUE!</v>
      </c>
      <c r="E1470" s="5" t="s">
        <v>64</v>
      </c>
      <c r="F1470" s="5" t="s">
        <v>129</v>
      </c>
      <c r="G1470" s="5" t="s">
        <v>129</v>
      </c>
      <c r="H1470" s="5" t="s">
        <v>204</v>
      </c>
      <c r="I1470" s="5">
        <v>334413</v>
      </c>
      <c r="J1470" s="5" t="s">
        <v>18</v>
      </c>
      <c r="K1470" s="7" cm="1">
        <f t="array" ref="K1470">_FV(Table1[[#This Row],[Company]],"Market cap",TRUE)</f>
        <v>158767400000</v>
      </c>
      <c r="L1470" s="14" cm="1">
        <f t="array" ref="L1470">+_FV(Table1[[#This Row],[Company]],"price")</f>
        <v>173.59</v>
      </c>
      <c r="M1470" s="18">
        <f>+Table1[[#This Row],[Last Price]]/Table1[[#This Row],[52 week high]]</f>
        <v>0.90723319744956621</v>
      </c>
      <c r="N1470" s="16" cm="1">
        <f t="array" ref="N1470">_FV(Table1[[#This Row],[Company]],"52 week high",TRUE)</f>
        <v>191.34</v>
      </c>
      <c r="O1470" s="16" cm="1">
        <f t="array" ref="O1470">_FV(Table1[[#This Row],[Company]],"52 week low",TRUE)</f>
        <v>144.4589</v>
      </c>
      <c r="P1470" s="17" cm="1">
        <f t="array" ref="P1470">_FV(Table1[[#This Row],[Company]],"Beta")</f>
        <v>1.0126999999999999</v>
      </c>
      <c r="Q1470" s="65" t="s">
        <v>4532</v>
      </c>
      <c r="R1470" s="19" t="s">
        <v>19</v>
      </c>
    </row>
    <row r="1471" spans="2:18" ht="38.25" x14ac:dyDescent="0.25">
      <c r="B1471" s="5" t="s">
        <v>4554</v>
      </c>
      <c r="C1471" s="6" t="s">
        <v>4555</v>
      </c>
      <c r="D1471" s="6" t="e" vm="1469">
        <v>#VALUE!</v>
      </c>
      <c r="E1471" s="5" t="s">
        <v>64</v>
      </c>
      <c r="F1471" s="5" t="s">
        <v>65</v>
      </c>
      <c r="G1471" s="5" t="s">
        <v>111</v>
      </c>
      <c r="H1471" s="5" t="s">
        <v>112</v>
      </c>
      <c r="I1471" s="5">
        <v>541511</v>
      </c>
      <c r="J1471" s="5" t="s">
        <v>18</v>
      </c>
      <c r="K1471" s="7" cm="1">
        <f t="array" ref="K1471">_FV(Table1[[#This Row],[Company]],"Market cap",TRUE)</f>
        <v>3349884832</v>
      </c>
      <c r="L1471" s="14" cm="1">
        <f t="array" ref="L1471">+_FV(Table1[[#This Row],[Company]],"price")</f>
        <v>10.64</v>
      </c>
      <c r="M1471" s="18">
        <f>+Table1[[#This Row],[Last Price]]/Table1[[#This Row],[52 week high]]</f>
        <v>0.43146796431467965</v>
      </c>
      <c r="N1471" s="16" cm="1">
        <f t="array" ref="N1471">_FV(Table1[[#This Row],[Company]],"52 week high",TRUE)</f>
        <v>24.66</v>
      </c>
      <c r="O1471" s="16" cm="1">
        <f t="array" ref="O1471">_FV(Table1[[#This Row],[Company]],"52 week low",TRUE)</f>
        <v>7.61</v>
      </c>
      <c r="P1471" s="17" cm="1">
        <f t="array" ref="P1471">_FV(Table1[[#This Row],[Company]],"Beta")</f>
        <v>1.645</v>
      </c>
      <c r="Q1471" s="65" t="s">
        <v>4556</v>
      </c>
      <c r="R1471" s="19" t="s">
        <v>26</v>
      </c>
    </row>
    <row r="1472" spans="2:18" x14ac:dyDescent="0.25">
      <c r="B1472" s="5" t="s">
        <v>4563</v>
      </c>
      <c r="C1472" s="6" t="s">
        <v>4564</v>
      </c>
      <c r="D1472" s="6" t="e" vm="1470">
        <v>#VALUE!</v>
      </c>
      <c r="E1472" s="5" t="s">
        <v>64</v>
      </c>
      <c r="F1472" s="5" t="s">
        <v>65</v>
      </c>
      <c r="G1472" s="5" t="s">
        <v>111</v>
      </c>
      <c r="H1472" s="5" t="s">
        <v>225</v>
      </c>
      <c r="I1472" s="5">
        <v>519190</v>
      </c>
      <c r="J1472" s="5" t="s">
        <v>18</v>
      </c>
      <c r="K1472" s="7" cm="1">
        <f t="array" ref="K1472">_FV(Table1[[#This Row],[Company]],"Market cap",TRUE)</f>
        <v>11857210000</v>
      </c>
      <c r="L1472" s="14" cm="1">
        <f t="array" ref="L1472">+_FV(Table1[[#This Row],[Company]],"price")</f>
        <v>22.28</v>
      </c>
      <c r="M1472" s="18">
        <f>+Table1[[#This Row],[Last Price]]/Table1[[#This Row],[52 week high]]</f>
        <v>0.72810457516339866</v>
      </c>
      <c r="N1472" s="16" cm="1">
        <f t="array" ref="N1472">_FV(Table1[[#This Row],[Company]],"52 week high",TRUE)</f>
        <v>30.6</v>
      </c>
      <c r="O1472" s="16" cm="1">
        <f t="array" ref="O1472">_FV(Table1[[#This Row],[Company]],"52 week low",TRUE)</f>
        <v>11.91</v>
      </c>
      <c r="P1472" s="17" cm="1">
        <f t="array" ref="P1472">_FV(Table1[[#This Row],[Company]],"Beta")</f>
        <v>2.028</v>
      </c>
      <c r="Q1472" s="65" t="s">
        <v>472</v>
      </c>
      <c r="R1472" s="19" t="s">
        <v>19</v>
      </c>
    </row>
    <row r="1473" spans="2:18" ht="38.25" x14ac:dyDescent="0.25">
      <c r="B1473" s="5" t="s">
        <v>4613</v>
      </c>
      <c r="C1473" s="6" t="s">
        <v>4614</v>
      </c>
      <c r="D1473" s="6" t="e" vm="1471">
        <v>#VALUE!</v>
      </c>
      <c r="E1473" s="5" t="s">
        <v>64</v>
      </c>
      <c r="F1473" s="5" t="s">
        <v>186</v>
      </c>
      <c r="G1473" s="5" t="s">
        <v>199</v>
      </c>
      <c r="H1473" s="5" t="s">
        <v>200</v>
      </c>
      <c r="I1473" s="5">
        <v>334220</v>
      </c>
      <c r="J1473" s="5" t="s">
        <v>18</v>
      </c>
      <c r="K1473" s="7" cm="1">
        <f t="array" ref="K1473">_FV(Table1[[#This Row],[Company]],"Market cap",TRUE)</f>
        <v>14210515214</v>
      </c>
      <c r="L1473" s="14" cm="1">
        <f t="array" ref="L1473">+_FV(Table1[[#This Row],[Company]],"price")</f>
        <v>57.62</v>
      </c>
      <c r="M1473" s="18">
        <f>+Table1[[#This Row],[Last Price]]/Table1[[#This Row],[52 week high]]</f>
        <v>0.76964175994443407</v>
      </c>
      <c r="N1473" s="16" cm="1">
        <f t="array" ref="N1473">_FV(Table1[[#This Row],[Company]],"52 week high",TRUE)</f>
        <v>74.866</v>
      </c>
      <c r="O1473" s="16" cm="1">
        <f t="array" ref="O1473">_FV(Table1[[#This Row],[Company]],"52 week low",TRUE)</f>
        <v>47.52</v>
      </c>
      <c r="P1473" s="17" cm="1">
        <f t="array" ref="P1473">_FV(Table1[[#This Row],[Company]],"Beta")</f>
        <v>1.5860000000000001</v>
      </c>
      <c r="Q1473" s="65" t="s">
        <v>4615</v>
      </c>
      <c r="R1473" s="19" t="s">
        <v>26</v>
      </c>
    </row>
    <row r="1474" spans="2:18" ht="25.5" x14ac:dyDescent="0.25">
      <c r="B1474" s="5" t="s">
        <v>4642</v>
      </c>
      <c r="C1474" s="6" t="s">
        <v>4643</v>
      </c>
      <c r="D1474" s="6" t="e" vm="1472">
        <v>#VALUE!</v>
      </c>
      <c r="E1474" s="5" t="s">
        <v>64</v>
      </c>
      <c r="F1474" s="5" t="s">
        <v>65</v>
      </c>
      <c r="G1474" s="5" t="s">
        <v>111</v>
      </c>
      <c r="H1474" s="5" t="s">
        <v>225</v>
      </c>
      <c r="I1474" s="5">
        <v>561421</v>
      </c>
      <c r="J1474" s="5" t="s">
        <v>18</v>
      </c>
      <c r="K1474" s="7" cm="1">
        <f t="array" ref="K1474">_FV(Table1[[#This Row],[Company]],"Market cap",TRUE)</f>
        <v>2327921843</v>
      </c>
      <c r="L1474" s="14" cm="1">
        <f t="array" ref="L1474">+_FV(Table1[[#This Row],[Company]],"price")</f>
        <v>49.3</v>
      </c>
      <c r="M1474" s="18">
        <f>+Table1[[#This Row],[Last Price]]/Table1[[#This Row],[52 week high]]</f>
        <v>0.5571880650994574</v>
      </c>
      <c r="N1474" s="16" cm="1">
        <f t="array" ref="N1474">_FV(Table1[[#This Row],[Company]],"52 week high",TRUE)</f>
        <v>88.48</v>
      </c>
      <c r="O1474" s="16" cm="1">
        <f t="array" ref="O1474">_FV(Table1[[#This Row],[Company]],"52 week low",TRUE)</f>
        <v>39.5</v>
      </c>
      <c r="P1474" s="17" cm="1">
        <f t="array" ref="P1474">_FV(Table1[[#This Row],[Company]],"Beta")</f>
        <v>1.02</v>
      </c>
      <c r="Q1474" s="65" t="s">
        <v>4644</v>
      </c>
      <c r="R1474" s="19" t="s">
        <v>19</v>
      </c>
    </row>
    <row r="1475" spans="2:18" ht="38.25" x14ac:dyDescent="0.25">
      <c r="B1475" s="5" t="s">
        <v>4648</v>
      </c>
      <c r="C1475" s="6" t="s">
        <v>4649</v>
      </c>
      <c r="D1475" s="6" t="e" vm="1473">
        <v>#VALUE!</v>
      </c>
      <c r="E1475" s="5" t="s">
        <v>64</v>
      </c>
      <c r="F1475" s="5" t="s">
        <v>65</v>
      </c>
      <c r="G1475" s="5" t="s">
        <v>66</v>
      </c>
      <c r="H1475" s="5" t="s">
        <v>67</v>
      </c>
      <c r="I1475" s="5" t="s">
        <v>37</v>
      </c>
      <c r="J1475" s="5" t="s">
        <v>18</v>
      </c>
      <c r="K1475" s="7" cm="1">
        <f t="array" ref="K1475">_FV(Table1[[#This Row],[Company]],"Market cap",TRUE)</f>
        <v>1536041223</v>
      </c>
      <c r="L1475" s="14" cm="1">
        <f t="array" ref="L1475">+_FV(Table1[[#This Row],[Company]],"price")</f>
        <v>2.6549999999999998</v>
      </c>
      <c r="M1475" s="18">
        <f>+Table1[[#This Row],[Last Price]]/Table1[[#This Row],[52 week high]]</f>
        <v>0.39626865671641787</v>
      </c>
      <c r="N1475" s="16" cm="1">
        <f t="array" ref="N1475">_FV(Table1[[#This Row],[Company]],"52 week high",TRUE)</f>
        <v>6.7</v>
      </c>
      <c r="O1475" s="16" cm="1">
        <f t="array" ref="O1475">_FV(Table1[[#This Row],[Company]],"52 week low",TRUE)</f>
        <v>0.77029999999999998</v>
      </c>
      <c r="P1475" s="17" cm="1">
        <f t="array" ref="P1475">_FV(Table1[[#This Row],[Company]],"Beta")</f>
        <v>2.5739999999999998</v>
      </c>
      <c r="Q1475" s="65" t="s">
        <v>4650</v>
      </c>
      <c r="R1475" s="19" t="s">
        <v>37</v>
      </c>
    </row>
    <row r="1476" spans="2:18" ht="38.25" x14ac:dyDescent="0.25">
      <c r="B1476" s="5" t="s">
        <v>4651</v>
      </c>
      <c r="C1476" s="6" t="s">
        <v>4652</v>
      </c>
      <c r="D1476" s="6" t="e" vm="1474">
        <v>#VALUE!</v>
      </c>
      <c r="E1476" s="5" t="s">
        <v>64</v>
      </c>
      <c r="F1476" s="5" t="s">
        <v>65</v>
      </c>
      <c r="G1476" s="5" t="s">
        <v>111</v>
      </c>
      <c r="H1476" s="5" t="s">
        <v>267</v>
      </c>
      <c r="I1476" s="5">
        <v>334614</v>
      </c>
      <c r="J1476" s="5" t="s">
        <v>18</v>
      </c>
      <c r="K1476" s="7" cm="1">
        <f t="array" ref="K1476">_FV(Table1[[#This Row],[Company]],"Market cap",TRUE)</f>
        <v>10792208718</v>
      </c>
      <c r="L1476" s="14" cm="1">
        <f t="array" ref="L1476">+_FV(Table1[[#This Row],[Company]],"price")</f>
        <v>58.545000000000002</v>
      </c>
      <c r="M1476" s="18">
        <f>+Table1[[#This Row],[Last Price]]/Table1[[#This Row],[52 week high]]</f>
        <v>0.25062071917808221</v>
      </c>
      <c r="N1476" s="16" cm="1">
        <f t="array" ref="N1476">_FV(Table1[[#This Row],[Company]],"52 week high",TRUE)</f>
        <v>233.6</v>
      </c>
      <c r="O1476" s="16" cm="1">
        <f t="array" ref="O1476">_FV(Table1[[#This Row],[Company]],"52 week low",TRUE)</f>
        <v>41</v>
      </c>
      <c r="P1476" s="17" cm="1">
        <f t="array" ref="P1476">_FV(Table1[[#This Row],[Company]],"Beta")</f>
        <v>1.3819999999999999</v>
      </c>
      <c r="Q1476" s="65" t="s">
        <v>4653</v>
      </c>
      <c r="R1476" s="19" t="s">
        <v>19</v>
      </c>
    </row>
    <row r="1477" spans="2:18" ht="38.25" x14ac:dyDescent="0.25">
      <c r="B1477" s="5" t="s">
        <v>4657</v>
      </c>
      <c r="C1477" s="6" t="s">
        <v>4658</v>
      </c>
      <c r="D1477" s="6" t="e" vm="1475">
        <v>#VALUE!</v>
      </c>
      <c r="E1477" s="5" t="s">
        <v>64</v>
      </c>
      <c r="F1477" s="5" t="s">
        <v>65</v>
      </c>
      <c r="G1477" s="5" t="s">
        <v>66</v>
      </c>
      <c r="H1477" s="5" t="s">
        <v>67</v>
      </c>
      <c r="I1477" s="5">
        <v>541513</v>
      </c>
      <c r="J1477" s="5" t="s">
        <v>18</v>
      </c>
      <c r="K1477" s="7" cm="1">
        <f t="array" ref="K1477">_FV(Table1[[#This Row],[Company]],"Market cap",TRUE)</f>
        <v>13324768000</v>
      </c>
      <c r="L1477" s="14" cm="1">
        <f t="array" ref="L1477">+_FV(Table1[[#This Row],[Company]],"price")</f>
        <v>320</v>
      </c>
      <c r="M1477" s="18">
        <f>+Table1[[#This Row],[Last Price]]/Table1[[#This Row],[52 week high]]</f>
        <v>0.64962747924237196</v>
      </c>
      <c r="N1477" s="16" cm="1">
        <f t="array" ref="N1477">_FV(Table1[[#This Row],[Company]],"52 week high",TRUE)</f>
        <v>492.59</v>
      </c>
      <c r="O1477" s="16" cm="1">
        <f t="array" ref="O1477">_FV(Table1[[#This Row],[Company]],"52 week low",TRUE)</f>
        <v>281.11</v>
      </c>
      <c r="P1477" s="17" cm="1">
        <f t="array" ref="P1477">_FV(Table1[[#This Row],[Company]],"Beta")</f>
        <v>0.81200000000000006</v>
      </c>
      <c r="Q1477" s="65" t="s">
        <v>4659</v>
      </c>
      <c r="R1477" s="19" t="s">
        <v>26</v>
      </c>
    </row>
    <row r="1478" spans="2:18" ht="38.25" x14ac:dyDescent="0.25">
      <c r="B1478" s="5" t="s">
        <v>4669</v>
      </c>
      <c r="C1478" s="6" t="s">
        <v>4670</v>
      </c>
      <c r="D1478" s="6" t="e" vm="1476">
        <v>#VALUE!</v>
      </c>
      <c r="E1478" s="5" t="s">
        <v>64</v>
      </c>
      <c r="F1478" s="5" t="s">
        <v>65</v>
      </c>
      <c r="G1478" s="5" t="s">
        <v>66</v>
      </c>
      <c r="H1478" s="5" t="s">
        <v>515</v>
      </c>
      <c r="I1478" s="5">
        <v>511210</v>
      </c>
      <c r="J1478" s="5" t="s">
        <v>18</v>
      </c>
      <c r="K1478" s="7" cm="1">
        <f t="array" ref="K1478">_FV(Table1[[#This Row],[Company]],"Market cap",TRUE)</f>
        <v>8151555024</v>
      </c>
      <c r="L1478" s="14" cm="1">
        <f t="array" ref="L1478">+_FV(Table1[[#This Row],[Company]],"price")</f>
        <v>14.744999999999999</v>
      </c>
      <c r="M1478" s="18">
        <f>+Table1[[#This Row],[Last Price]]/Table1[[#This Row],[52 week high]]</f>
        <v>0.37807692307692303</v>
      </c>
      <c r="N1478" s="16" cm="1">
        <f t="array" ref="N1478">_FV(Table1[[#This Row],[Company]],"52 week high",TRUE)</f>
        <v>39</v>
      </c>
      <c r="O1478" s="16" cm="1">
        <f t="array" ref="O1478">_FV(Table1[[#This Row],[Company]],"52 week low",TRUE)</f>
        <v>10.396100000000001</v>
      </c>
      <c r="P1478" s="17" cm="1">
        <f t="array" ref="P1478">_FV(Table1[[#This Row],[Company]],"Beta")</f>
        <v>1.4930000000000001</v>
      </c>
      <c r="Q1478" s="65" t="s">
        <v>4671</v>
      </c>
      <c r="R1478" s="19" t="s">
        <v>19</v>
      </c>
    </row>
    <row r="1479" spans="2:18" ht="38.25" x14ac:dyDescent="0.25">
      <c r="B1479" s="5" t="s">
        <v>4705</v>
      </c>
      <c r="C1479" s="6" t="s">
        <v>4706</v>
      </c>
      <c r="D1479" s="6" t="e" vm="1477">
        <v>#VALUE!</v>
      </c>
      <c r="E1479" s="5" t="s">
        <v>64</v>
      </c>
      <c r="F1479" s="5" t="s">
        <v>65</v>
      </c>
      <c r="G1479" s="5" t="s">
        <v>66</v>
      </c>
      <c r="H1479" s="5" t="s">
        <v>67</v>
      </c>
      <c r="I1479" s="5">
        <v>511210</v>
      </c>
      <c r="J1479" s="5" t="s">
        <v>18</v>
      </c>
      <c r="K1479" s="7" cm="1">
        <f t="array" ref="K1479">_FV(Table1[[#This Row],[Company]],"Market cap",TRUE)</f>
        <v>13590481824</v>
      </c>
      <c r="L1479" s="14" cm="1">
        <f t="array" ref="L1479">+_FV(Table1[[#This Row],[Company]],"price")</f>
        <v>33.72</v>
      </c>
      <c r="M1479" s="18">
        <f>+Table1[[#This Row],[Last Price]]/Table1[[#This Row],[52 week high]]</f>
        <v>0.281821980777267</v>
      </c>
      <c r="N1479" s="16" cm="1">
        <f t="array" ref="N1479">_FV(Table1[[#This Row],[Company]],"52 week high",TRUE)</f>
        <v>119.65</v>
      </c>
      <c r="O1479" s="16" cm="1">
        <f t="array" ref="O1479">_FV(Table1[[#This Row],[Company]],"52 week low",TRUE)</f>
        <v>21.22</v>
      </c>
      <c r="P1479" s="17" cm="1">
        <f t="array" ref="P1479">_FV(Table1[[#This Row],[Company]],"Beta")</f>
        <v>2.3439999999999999</v>
      </c>
      <c r="Q1479" s="65" t="s">
        <v>4707</v>
      </c>
      <c r="R1479" s="19" t="s">
        <v>19</v>
      </c>
    </row>
    <row r="1480" spans="2:18" ht="51" x14ac:dyDescent="0.25">
      <c r="B1480" s="5" t="s">
        <v>4711</v>
      </c>
      <c r="C1480" s="6" t="s">
        <v>4712</v>
      </c>
      <c r="D1480" s="6" t="e" vm="1478">
        <v>#VALUE!</v>
      </c>
      <c r="E1480" s="5" t="s">
        <v>64</v>
      </c>
      <c r="F1480" s="5" t="s">
        <v>129</v>
      </c>
      <c r="G1480" s="5" t="s">
        <v>129</v>
      </c>
      <c r="H1480" s="5" t="s">
        <v>204</v>
      </c>
      <c r="I1480" s="5">
        <v>335129</v>
      </c>
      <c r="J1480" s="5" t="s">
        <v>18</v>
      </c>
      <c r="K1480" s="7" cm="1">
        <f t="array" ref="K1480">_FV(Table1[[#This Row],[Company]],"Market cap",TRUE)</f>
        <v>6111466132</v>
      </c>
      <c r="L1480" s="14" cm="1">
        <f t="array" ref="L1480">+_FV(Table1[[#This Row],[Company]],"price")</f>
        <v>129.38</v>
      </c>
      <c r="M1480" s="18">
        <f>+Table1[[#This Row],[Last Price]]/Table1[[#This Row],[52 week high]]</f>
        <v>0.7334051357632787</v>
      </c>
      <c r="N1480" s="16" cm="1">
        <f t="array" ref="N1480">_FV(Table1[[#This Row],[Company]],"52 week high",TRUE)</f>
        <v>176.41</v>
      </c>
      <c r="O1480" s="16" cm="1">
        <f t="array" ref="O1480">_FV(Table1[[#This Row],[Company]],"52 week low",TRUE)</f>
        <v>89.41</v>
      </c>
      <c r="P1480" s="17" cm="1">
        <f t="array" ref="P1480">_FV(Table1[[#This Row],[Company]],"Beta")</f>
        <v>1.4847999999999999</v>
      </c>
      <c r="Q1480" s="65" t="s">
        <v>4713</v>
      </c>
      <c r="R1480" s="19" t="s">
        <v>19</v>
      </c>
    </row>
    <row r="1481" spans="2:18" ht="25.5" x14ac:dyDescent="0.25">
      <c r="B1481" s="5" t="s">
        <v>4717</v>
      </c>
      <c r="C1481" s="6" t="s">
        <v>4718</v>
      </c>
      <c r="D1481" s="6" t="e" vm="1479">
        <v>#VALUE!</v>
      </c>
      <c r="E1481" s="5" t="s">
        <v>64</v>
      </c>
      <c r="F1481" s="5" t="s">
        <v>65</v>
      </c>
      <c r="G1481" s="5" t="s">
        <v>66</v>
      </c>
      <c r="H1481" s="5" t="s">
        <v>67</v>
      </c>
      <c r="I1481" s="5">
        <v>541690</v>
      </c>
      <c r="J1481" s="5" t="s">
        <v>18</v>
      </c>
      <c r="K1481" s="7" cm="1">
        <f t="array" ref="K1481">_FV(Table1[[#This Row],[Company]],"Market cap",TRUE)</f>
        <v>273450034</v>
      </c>
      <c r="L1481" s="14" cm="1">
        <f t="array" ref="L1481">+_FV(Table1[[#This Row],[Company]],"price")</f>
        <v>8.6050000000000004</v>
      </c>
      <c r="M1481" s="18">
        <f>+Table1[[#This Row],[Last Price]]/Table1[[#This Row],[52 week high]]</f>
        <v>0.42535837864557591</v>
      </c>
      <c r="N1481" s="16" cm="1">
        <f t="array" ref="N1481">_FV(Table1[[#This Row],[Company]],"52 week high",TRUE)</f>
        <v>20.23</v>
      </c>
      <c r="O1481" s="16" cm="1">
        <f t="array" ref="O1481">_FV(Table1[[#This Row],[Company]],"52 week low",TRUE)</f>
        <v>6.2575000000000003</v>
      </c>
      <c r="P1481" s="17" cm="1">
        <f t="array" ref="P1481">_FV(Table1[[#This Row],[Company]],"Beta")</f>
        <v>0.78220000000000001</v>
      </c>
      <c r="Q1481" s="65" t="s">
        <v>4719</v>
      </c>
      <c r="R1481" s="19" t="s">
        <v>19</v>
      </c>
    </row>
    <row r="1482" spans="2:18" ht="38.25" x14ac:dyDescent="0.25">
      <c r="B1482" s="5" t="s">
        <v>4747</v>
      </c>
      <c r="C1482" s="6" t="s">
        <v>4748</v>
      </c>
      <c r="D1482" s="6" t="e" vm="1480">
        <v>#VALUE!</v>
      </c>
      <c r="E1482" s="5" t="s">
        <v>64</v>
      </c>
      <c r="F1482" s="5" t="s">
        <v>65</v>
      </c>
      <c r="G1482" s="5" t="s">
        <v>66</v>
      </c>
      <c r="H1482" s="5" t="s">
        <v>515</v>
      </c>
      <c r="I1482" s="5">
        <v>511210</v>
      </c>
      <c r="J1482" s="5" t="s">
        <v>18</v>
      </c>
      <c r="K1482" s="7" cm="1">
        <f t="array" ref="K1482">_FV(Table1[[#This Row],[Company]],"Market cap",TRUE)</f>
        <v>2805101545</v>
      </c>
      <c r="L1482" s="14" cm="1">
        <f t="array" ref="L1482">+_FV(Table1[[#This Row],[Company]],"price")</f>
        <v>25.45</v>
      </c>
      <c r="M1482" s="18">
        <f>+Table1[[#This Row],[Last Price]]/Table1[[#This Row],[52 week high]]</f>
        <v>0.49321705426356588</v>
      </c>
      <c r="N1482" s="16" cm="1">
        <f t="array" ref="N1482">_FV(Table1[[#This Row],[Company]],"52 week high",TRUE)</f>
        <v>51.6</v>
      </c>
      <c r="O1482" s="16" cm="1">
        <f t="array" ref="O1482">_FV(Table1[[#This Row],[Company]],"52 week low",TRUE)</f>
        <v>15.61</v>
      </c>
      <c r="P1482" s="17" cm="1">
        <f t="array" ref="P1482">_FV(Table1[[#This Row],[Company]],"Beta")</f>
        <v>0.88739999999999997</v>
      </c>
      <c r="Q1482" s="65" t="s">
        <v>4749</v>
      </c>
      <c r="R1482" s="19" t="s">
        <v>19</v>
      </c>
    </row>
    <row r="1483" spans="2:18" ht="25.5" x14ac:dyDescent="0.25">
      <c r="B1483" s="5" t="s">
        <v>4762</v>
      </c>
      <c r="C1483" s="6" t="s">
        <v>4763</v>
      </c>
      <c r="D1483" s="6" t="e" vm="1481">
        <v>#VALUE!</v>
      </c>
      <c r="E1483" s="5" t="s">
        <v>64</v>
      </c>
      <c r="F1483" s="5" t="s">
        <v>186</v>
      </c>
      <c r="G1483" s="5" t="s">
        <v>199</v>
      </c>
      <c r="H1483" s="5" t="s">
        <v>200</v>
      </c>
      <c r="I1483" s="5">
        <v>525990</v>
      </c>
      <c r="J1483" s="5" t="s">
        <v>18</v>
      </c>
      <c r="K1483" s="7" cm="1">
        <f t="array" ref="K1483">_FV(Table1[[#This Row],[Company]],"Market cap",TRUE)</f>
        <v>259727271</v>
      </c>
      <c r="L1483" s="14" cm="1">
        <f t="array" ref="L1483">+_FV(Table1[[#This Row],[Company]],"price")</f>
        <v>1.0900000000000001</v>
      </c>
      <c r="M1483" s="18">
        <f>+Table1[[#This Row],[Last Price]]/Table1[[#This Row],[52 week high]]</f>
        <v>0.2238193018480493</v>
      </c>
      <c r="N1483" s="16" cm="1">
        <f t="array" ref="N1483">_FV(Table1[[#This Row],[Company]],"52 week high",TRUE)</f>
        <v>4.87</v>
      </c>
      <c r="O1483" s="16" cm="1">
        <f t="array" ref="O1483">_FV(Table1[[#This Row],[Company]],"52 week low",TRUE)</f>
        <v>0.71199999999999997</v>
      </c>
      <c r="P1483" s="17" cm="1">
        <f t="array" ref="P1483">_FV(Table1[[#This Row],[Company]],"Beta")</f>
        <v>1.4169</v>
      </c>
      <c r="Q1483" s="65" t="s">
        <v>4764</v>
      </c>
      <c r="R1483" s="19" t="s">
        <v>37</v>
      </c>
    </row>
    <row r="1484" spans="2:18" ht="38.25" x14ac:dyDescent="0.25">
      <c r="B1484" s="5" t="s">
        <v>4777</v>
      </c>
      <c r="C1484" s="6" t="s">
        <v>4778</v>
      </c>
      <c r="D1484" s="6" t="e" vm="1482">
        <v>#VALUE!</v>
      </c>
      <c r="E1484" s="5" t="s">
        <v>64</v>
      </c>
      <c r="F1484" s="5" t="s">
        <v>65</v>
      </c>
      <c r="G1484" s="5" t="s">
        <v>66</v>
      </c>
      <c r="H1484" s="5" t="s">
        <v>67</v>
      </c>
      <c r="I1484" s="5">
        <v>511210</v>
      </c>
      <c r="J1484" s="5" t="s">
        <v>18</v>
      </c>
      <c r="K1484" s="7" cm="1">
        <f t="array" ref="K1484">_FV(Table1[[#This Row],[Company]],"Market cap",TRUE)</f>
        <v>2463398124</v>
      </c>
      <c r="L1484" s="14" cm="1">
        <f t="array" ref="L1484">+_FV(Table1[[#This Row],[Company]],"price")</f>
        <v>37.4</v>
      </c>
      <c r="M1484" s="18">
        <f>+Table1[[#This Row],[Last Price]]/Table1[[#This Row],[52 week high]]</f>
        <v>0.66323816279482173</v>
      </c>
      <c r="N1484" s="16" cm="1">
        <f t="array" ref="N1484">_FV(Table1[[#This Row],[Company]],"52 week high",TRUE)</f>
        <v>56.39</v>
      </c>
      <c r="O1484" s="16" cm="1">
        <f t="array" ref="O1484">_FV(Table1[[#This Row],[Company]],"52 week low",TRUE)</f>
        <v>31.63</v>
      </c>
      <c r="P1484" s="17" cm="1">
        <f t="array" ref="P1484">_FV(Table1[[#This Row],[Company]],"Beta")</f>
        <v>1.0029999999999999</v>
      </c>
      <c r="Q1484" s="65" t="s">
        <v>4779</v>
      </c>
      <c r="R1484" s="19" t="s">
        <v>26</v>
      </c>
    </row>
    <row r="1485" spans="2:18" ht="38.25" x14ac:dyDescent="0.25">
      <c r="B1485" s="5" t="s">
        <v>4783</v>
      </c>
      <c r="C1485" s="6" t="s">
        <v>4784</v>
      </c>
      <c r="D1485" s="6" t="e" vm="1483">
        <v>#VALUE!</v>
      </c>
      <c r="E1485" s="5" t="s">
        <v>64</v>
      </c>
      <c r="F1485" s="5" t="s">
        <v>65</v>
      </c>
      <c r="G1485" s="5" t="s">
        <v>66</v>
      </c>
      <c r="H1485" s="5" t="s">
        <v>67</v>
      </c>
      <c r="I1485" s="5">
        <v>511210</v>
      </c>
      <c r="J1485" s="5" t="s">
        <v>18</v>
      </c>
      <c r="K1485" s="7" cm="1">
        <f t="array" ref="K1485">_FV(Table1[[#This Row],[Company]],"Market cap",TRUE)</f>
        <v>289228351</v>
      </c>
      <c r="L1485" s="14" cm="1">
        <f t="array" ref="L1485">+_FV(Table1[[#This Row],[Company]],"price")</f>
        <v>7.97</v>
      </c>
      <c r="M1485" s="18">
        <f>+Table1[[#This Row],[Last Price]]/Table1[[#This Row],[52 week high]]</f>
        <v>0.39358024691358023</v>
      </c>
      <c r="N1485" s="16" cm="1">
        <f t="array" ref="N1485">_FV(Table1[[#This Row],[Company]],"52 week high",TRUE)</f>
        <v>20.25</v>
      </c>
      <c r="O1485" s="16" cm="1">
        <f t="array" ref="O1485">_FV(Table1[[#This Row],[Company]],"52 week low",TRUE)</f>
        <v>4.57</v>
      </c>
      <c r="P1485" s="17" cm="1">
        <f t="array" ref="P1485">_FV(Table1[[#This Row],[Company]],"Beta")</f>
        <v>3.1547999999999998</v>
      </c>
      <c r="Q1485" s="65" t="s">
        <v>4785</v>
      </c>
      <c r="R1485" s="19" t="s">
        <v>19</v>
      </c>
    </row>
    <row r="1486" spans="2:18" ht="38.25" x14ac:dyDescent="0.25">
      <c r="B1486" s="5" t="s">
        <v>4789</v>
      </c>
      <c r="C1486" s="6" t="s">
        <v>4790</v>
      </c>
      <c r="D1486" s="6" t="e" vm="1484">
        <v>#VALUE!</v>
      </c>
      <c r="E1486" s="5" t="s">
        <v>64</v>
      </c>
      <c r="F1486" s="5" t="s">
        <v>65</v>
      </c>
      <c r="G1486" s="5" t="s">
        <v>111</v>
      </c>
      <c r="H1486" s="5" t="s">
        <v>225</v>
      </c>
      <c r="I1486" s="5">
        <v>488999</v>
      </c>
      <c r="J1486" s="5" t="s">
        <v>18</v>
      </c>
      <c r="K1486" s="7" cm="1">
        <f t="array" ref="K1486">_FV(Table1[[#This Row],[Company]],"Market cap",TRUE)</f>
        <v>2260125556</v>
      </c>
      <c r="L1486" s="14" cm="1">
        <f t="array" ref="L1486">+_FV(Table1[[#This Row],[Company]],"price")</f>
        <v>15.08</v>
      </c>
      <c r="M1486" s="18">
        <f>+Table1[[#This Row],[Last Price]]/Table1[[#This Row],[52 week high]]</f>
        <v>0.83177054605626044</v>
      </c>
      <c r="N1486" s="16" cm="1">
        <f t="array" ref="N1486">_FV(Table1[[#This Row],[Company]],"52 week high",TRUE)</f>
        <v>18.13</v>
      </c>
      <c r="O1486" s="16" cm="1">
        <f t="array" ref="O1486">_FV(Table1[[#This Row],[Company]],"52 week low",TRUE)</f>
        <v>12.7</v>
      </c>
      <c r="P1486" s="17" cm="1">
        <f t="array" ref="P1486">_FV(Table1[[#This Row],[Company]],"Beta")</f>
        <v>1.2058</v>
      </c>
      <c r="Q1486" s="65" t="s">
        <v>4791</v>
      </c>
      <c r="R1486" s="19" t="s">
        <v>19</v>
      </c>
    </row>
    <row r="1487" spans="2:18" ht="38.25" x14ac:dyDescent="0.25">
      <c r="B1487" s="5" t="s">
        <v>4792</v>
      </c>
      <c r="C1487" s="6" t="s">
        <v>4793</v>
      </c>
      <c r="D1487" s="6" t="e" vm="1485">
        <v>#VALUE!</v>
      </c>
      <c r="E1487" s="5" t="s">
        <v>64</v>
      </c>
      <c r="F1487" s="5" t="s">
        <v>65</v>
      </c>
      <c r="G1487" s="5" t="s">
        <v>66</v>
      </c>
      <c r="H1487" s="5" t="s">
        <v>67</v>
      </c>
      <c r="I1487" s="5">
        <v>511210</v>
      </c>
      <c r="J1487" s="5" t="s">
        <v>18</v>
      </c>
      <c r="K1487" s="7" cm="1">
        <f t="array" ref="K1487">_FV(Table1[[#This Row],[Company]],"Market cap",TRUE)</f>
        <v>1980526680</v>
      </c>
      <c r="L1487" s="14" cm="1">
        <f t="array" ref="L1487">+_FV(Table1[[#This Row],[Company]],"price")</f>
        <v>13.2</v>
      </c>
      <c r="M1487" s="18">
        <f>+Table1[[#This Row],[Last Price]]/Table1[[#This Row],[52 week high]]</f>
        <v>0.68393782383419688</v>
      </c>
      <c r="N1487" s="16" cm="1">
        <f t="array" ref="N1487">_FV(Table1[[#This Row],[Company]],"52 week high",TRUE)</f>
        <v>19.3</v>
      </c>
      <c r="O1487" s="16" cm="1">
        <f t="array" ref="O1487">_FV(Table1[[#This Row],[Company]],"52 week low",TRUE)</f>
        <v>9.44</v>
      </c>
      <c r="P1487" s="17" cm="1">
        <f t="array" ref="P1487">_FV(Table1[[#This Row],[Company]],"Beta")</f>
        <v>1.2390000000000001</v>
      </c>
      <c r="Q1487" s="65" t="s">
        <v>4794</v>
      </c>
      <c r="R1487" s="19" t="s">
        <v>26</v>
      </c>
    </row>
    <row r="1488" spans="2:18" ht="38.25" x14ac:dyDescent="0.25">
      <c r="B1488" s="5" t="s">
        <v>4807</v>
      </c>
      <c r="C1488" s="6" t="s">
        <v>4808</v>
      </c>
      <c r="D1488" s="6" t="e" vm="1486">
        <v>#VALUE!</v>
      </c>
      <c r="E1488" s="5" t="s">
        <v>64</v>
      </c>
      <c r="F1488" s="5" t="s">
        <v>65</v>
      </c>
      <c r="G1488" s="5" t="s">
        <v>66</v>
      </c>
      <c r="H1488" s="5" t="s">
        <v>67</v>
      </c>
      <c r="I1488" s="5" t="s">
        <v>37</v>
      </c>
      <c r="J1488" s="5" t="s">
        <v>18</v>
      </c>
      <c r="K1488" s="7" cm="1">
        <f t="array" ref="K1488">_FV(Table1[[#This Row],[Company]],"Market cap",TRUE)</f>
        <v>289864421</v>
      </c>
      <c r="L1488" s="14" cm="1">
        <f t="array" ref="L1488">+_FV(Table1[[#This Row],[Company]],"price")</f>
        <v>4.71</v>
      </c>
      <c r="M1488" s="18">
        <f>+Table1[[#This Row],[Last Price]]/Table1[[#This Row],[52 week high]]</f>
        <v>0.54513888888888884</v>
      </c>
      <c r="N1488" s="16" cm="1">
        <f t="array" ref="N1488">_FV(Table1[[#This Row],[Company]],"52 week high",TRUE)</f>
        <v>8.64</v>
      </c>
      <c r="O1488" s="16" cm="1">
        <f t="array" ref="O1488">_FV(Table1[[#This Row],[Company]],"52 week low",TRUE)</f>
        <v>3.15</v>
      </c>
      <c r="P1488" s="17" cm="1">
        <f t="array" ref="P1488">_FV(Table1[[#This Row],[Company]],"Beta")</f>
        <v>1.1000000000000001</v>
      </c>
      <c r="Q1488" s="65" t="s">
        <v>4809</v>
      </c>
      <c r="R1488" s="19" t="s">
        <v>19</v>
      </c>
    </row>
    <row r="1489" spans="2:18" ht="38.25" x14ac:dyDescent="0.25">
      <c r="B1489" s="5" t="s">
        <v>4810</v>
      </c>
      <c r="C1489" s="6" t="s">
        <v>4811</v>
      </c>
      <c r="D1489" s="6" t="e" vm="1487">
        <v>#VALUE!</v>
      </c>
      <c r="E1489" s="5" t="s">
        <v>64</v>
      </c>
      <c r="F1489" s="5" t="s">
        <v>186</v>
      </c>
      <c r="G1489" s="5" t="s">
        <v>187</v>
      </c>
      <c r="H1489" s="5" t="s">
        <v>187</v>
      </c>
      <c r="I1489" s="5">
        <v>334220</v>
      </c>
      <c r="J1489" s="5" t="s">
        <v>18</v>
      </c>
      <c r="K1489" s="7" cm="1">
        <f t="array" ref="K1489">_FV(Table1[[#This Row],[Company]],"Market cap",TRUE)</f>
        <v>2563153474</v>
      </c>
      <c r="L1489" s="14" cm="1">
        <f t="array" ref="L1489">+_FV(Table1[[#This Row],[Company]],"price")</f>
        <v>33.909999999999997</v>
      </c>
      <c r="M1489" s="18">
        <f>+Table1[[#This Row],[Last Price]]/Table1[[#This Row],[52 week high]]</f>
        <v>0.64320940819423367</v>
      </c>
      <c r="N1489" s="16" cm="1">
        <f t="array" ref="N1489">_FV(Table1[[#This Row],[Company]],"52 week high",TRUE)</f>
        <v>52.72</v>
      </c>
      <c r="O1489" s="16" cm="1">
        <f t="array" ref="O1489">_FV(Table1[[#This Row],[Company]],"52 week low",TRUE)</f>
        <v>25.38</v>
      </c>
      <c r="P1489" s="17" cm="1">
        <f t="array" ref="P1489">_FV(Table1[[#This Row],[Company]],"Beta")</f>
        <v>1.2698</v>
      </c>
      <c r="Q1489" s="65" t="s">
        <v>4812</v>
      </c>
      <c r="R1489" s="19" t="s">
        <v>19</v>
      </c>
    </row>
    <row r="1490" spans="2:18" ht="38.25" x14ac:dyDescent="0.25">
      <c r="B1490" s="5" t="s">
        <v>4816</v>
      </c>
      <c r="C1490" s="6" t="s">
        <v>4817</v>
      </c>
      <c r="D1490" s="6" t="e" vm="1488">
        <v>#VALUE!</v>
      </c>
      <c r="E1490" s="5" t="s">
        <v>64</v>
      </c>
      <c r="F1490" s="5" t="s">
        <v>186</v>
      </c>
      <c r="G1490" s="5" t="s">
        <v>187</v>
      </c>
      <c r="H1490" s="5" t="s">
        <v>187</v>
      </c>
      <c r="I1490" s="5">
        <v>334417</v>
      </c>
      <c r="J1490" s="5" t="s">
        <v>18</v>
      </c>
      <c r="K1490" s="7" cm="1">
        <f t="array" ref="K1490">_FV(Table1[[#This Row],[Company]],"Market cap",TRUE)</f>
        <v>2520501897</v>
      </c>
      <c r="L1490" s="14" cm="1">
        <f t="array" ref="L1490">+_FV(Table1[[#This Row],[Company]],"price")</f>
        <v>11.135</v>
      </c>
      <c r="M1490" s="18">
        <f>+Table1[[#This Row],[Last Price]]/Table1[[#This Row],[52 week high]]</f>
        <v>0.63885940503169913</v>
      </c>
      <c r="N1490" s="16" cm="1">
        <f t="array" ref="N1490">_FV(Table1[[#This Row],[Company]],"52 week high",TRUE)</f>
        <v>17.429500000000001</v>
      </c>
      <c r="O1490" s="16" cm="1">
        <f t="array" ref="O1490">_FV(Table1[[#This Row],[Company]],"52 week low",TRUE)</f>
        <v>9.99</v>
      </c>
      <c r="P1490" s="17" cm="1">
        <f t="array" ref="P1490">_FV(Table1[[#This Row],[Company]],"Beta")</f>
        <v>0.77959999999999996</v>
      </c>
      <c r="Q1490" s="65" t="s">
        <v>4818</v>
      </c>
      <c r="R1490" s="19" t="s">
        <v>19</v>
      </c>
    </row>
    <row r="1491" spans="2:18" ht="38.25" x14ac:dyDescent="0.25">
      <c r="B1491" s="5" t="s">
        <v>4848</v>
      </c>
      <c r="C1491" s="6" t="s">
        <v>4849</v>
      </c>
      <c r="D1491" s="6" t="e" vm="1489">
        <v>#VALUE!</v>
      </c>
      <c r="E1491" s="5" t="s">
        <v>64</v>
      </c>
      <c r="F1491" s="5" t="s">
        <v>65</v>
      </c>
      <c r="G1491" s="5" t="s">
        <v>111</v>
      </c>
      <c r="H1491" s="5" t="s">
        <v>225</v>
      </c>
      <c r="I1491" s="5">
        <v>522320</v>
      </c>
      <c r="J1491" s="5" t="s">
        <v>18</v>
      </c>
      <c r="K1491" s="7" cm="1">
        <f t="array" ref="K1491">_FV(Table1[[#This Row],[Company]],"Market cap",TRUE)</f>
        <v>472622262540</v>
      </c>
      <c r="L1491" s="14" cm="1">
        <f t="array" ref="L1491">+_FV(Table1[[#This Row],[Company]],"price")</f>
        <v>229.49</v>
      </c>
      <c r="M1491" s="18">
        <f>+Table1[[#This Row],[Last Price]]/Table1[[#This Row],[52 week high]]</f>
        <v>0.91583526219171518</v>
      </c>
      <c r="N1491" s="16" cm="1">
        <f t="array" ref="N1491">_FV(Table1[[#This Row],[Company]],"52 week high",TRUE)</f>
        <v>250.58</v>
      </c>
      <c r="O1491" s="16" cm="1">
        <f t="array" ref="O1491">_FV(Table1[[#This Row],[Company]],"52 week low",TRUE)</f>
        <v>174.6</v>
      </c>
      <c r="P1491" s="17" cm="1">
        <f t="array" ref="P1491">_FV(Table1[[#This Row],[Company]],"Beta")</f>
        <v>0.95699999999999996</v>
      </c>
      <c r="Q1491" s="65" t="s">
        <v>4850</v>
      </c>
      <c r="R1491" s="19" t="s">
        <v>19</v>
      </c>
    </row>
    <row r="1492" spans="2:18" ht="38.25" x14ac:dyDescent="0.25">
      <c r="B1492" s="5" t="s">
        <v>4875</v>
      </c>
      <c r="C1492" s="6" t="s">
        <v>4876</v>
      </c>
      <c r="D1492" s="6" t="e" vm="1490">
        <v>#VALUE!</v>
      </c>
      <c r="E1492" s="5" t="s">
        <v>64</v>
      </c>
      <c r="F1492" s="5" t="s">
        <v>65</v>
      </c>
      <c r="G1492" s="5" t="s">
        <v>66</v>
      </c>
      <c r="H1492" s="5" t="s">
        <v>515</v>
      </c>
      <c r="I1492" s="5">
        <v>511210</v>
      </c>
      <c r="J1492" s="5" t="s">
        <v>18</v>
      </c>
      <c r="K1492" s="7" cm="1">
        <f t="array" ref="K1492">_FV(Table1[[#This Row],[Company]],"Market cap",TRUE)</f>
        <v>52008389625</v>
      </c>
      <c r="L1492" s="14" cm="1">
        <f t="array" ref="L1492">+_FV(Table1[[#This Row],[Company]],"price")</f>
        <v>122.25</v>
      </c>
      <c r="M1492" s="18">
        <f>+Table1[[#This Row],[Last Price]]/Table1[[#This Row],[52 week high]]</f>
        <v>0.89328121003982319</v>
      </c>
      <c r="N1492" s="16" cm="1">
        <f t="array" ref="N1492">_FV(Table1[[#This Row],[Company]],"52 week high",TRUE)</f>
        <v>136.85499999999999</v>
      </c>
      <c r="O1492" s="16" cm="1">
        <f t="array" ref="O1492">_FV(Table1[[#This Row],[Company]],"52 week low",TRUE)</f>
        <v>91.53</v>
      </c>
      <c r="P1492" s="17" cm="1">
        <f t="array" ref="P1492">_FV(Table1[[#This Row],[Company]],"Beta")</f>
        <v>0.67849999999999999</v>
      </c>
      <c r="Q1492" s="65" t="s">
        <v>4877</v>
      </c>
      <c r="R1492" s="19" t="s">
        <v>19</v>
      </c>
    </row>
    <row r="1493" spans="2:18" ht="38.25" x14ac:dyDescent="0.25">
      <c r="B1493" s="5" t="s">
        <v>4878</v>
      </c>
      <c r="C1493" s="6" t="s">
        <v>4879</v>
      </c>
      <c r="D1493" s="6" t="e" vm="1491">
        <v>#VALUE!</v>
      </c>
      <c r="E1493" s="5" t="s">
        <v>64</v>
      </c>
      <c r="F1493" s="5" t="s">
        <v>65</v>
      </c>
      <c r="G1493" s="5" t="s">
        <v>111</v>
      </c>
      <c r="H1493" s="5" t="s">
        <v>267</v>
      </c>
      <c r="I1493" s="5">
        <v>518210</v>
      </c>
      <c r="J1493" s="5" t="s">
        <v>18</v>
      </c>
      <c r="K1493" s="7" cm="1">
        <f t="array" ref="K1493">_FV(Table1[[#This Row],[Company]],"Market cap",TRUE)</f>
        <v>894802057</v>
      </c>
      <c r="L1493" s="14" cm="1">
        <f t="array" ref="L1493">+_FV(Table1[[#This Row],[Company]],"price")</f>
        <v>6.0449999999999999</v>
      </c>
      <c r="M1493" s="18">
        <f>+Table1[[#This Row],[Last Price]]/Table1[[#This Row],[52 week high]]</f>
        <v>0.60089463220675943</v>
      </c>
      <c r="N1493" s="16" cm="1">
        <f t="array" ref="N1493">_FV(Table1[[#This Row],[Company]],"52 week high",TRUE)</f>
        <v>10.06</v>
      </c>
      <c r="O1493" s="16" cm="1">
        <f t="array" ref="O1493">_FV(Table1[[#This Row],[Company]],"52 week low",TRUE)</f>
        <v>3.51</v>
      </c>
      <c r="P1493" s="17" cm="1">
        <f t="array" ref="P1493">_FV(Table1[[#This Row],[Company]],"Beta")</f>
        <v>-0.13350000000000001</v>
      </c>
      <c r="Q1493" s="65" t="s">
        <v>4880</v>
      </c>
      <c r="R1493" s="19" t="s">
        <v>37</v>
      </c>
    </row>
    <row r="1494" spans="2:18" ht="38.25" x14ac:dyDescent="0.25">
      <c r="B1494" s="5" t="s">
        <v>4881</v>
      </c>
      <c r="C1494" s="6" t="s">
        <v>4882</v>
      </c>
      <c r="D1494" s="6" t="e" vm="1492">
        <v>#VALUE!</v>
      </c>
      <c r="E1494" s="5" t="s">
        <v>64</v>
      </c>
      <c r="F1494" s="5" t="s">
        <v>186</v>
      </c>
      <c r="G1494" s="5" t="s">
        <v>199</v>
      </c>
      <c r="H1494" s="5" t="s">
        <v>200</v>
      </c>
      <c r="I1494" s="5">
        <v>333914</v>
      </c>
      <c r="J1494" s="5" t="s">
        <v>18</v>
      </c>
      <c r="K1494" s="7" cm="1">
        <f t="array" ref="K1494">_FV(Table1[[#This Row],[Company]],"Market cap",TRUE)</f>
        <v>3551691632</v>
      </c>
      <c r="L1494" s="14" cm="1">
        <f t="array" ref="L1494">+_FV(Table1[[#This Row],[Company]],"price")</f>
        <v>22.48</v>
      </c>
      <c r="M1494" s="18">
        <f>+Table1[[#This Row],[Last Price]]/Table1[[#This Row],[52 week high]]</f>
        <v>0.79015817223198592</v>
      </c>
      <c r="N1494" s="16" cm="1">
        <f t="array" ref="N1494">_FV(Table1[[#This Row],[Company]],"52 week high",TRUE)</f>
        <v>28.45</v>
      </c>
      <c r="O1494" s="16" cm="1">
        <f t="array" ref="O1494">_FV(Table1[[#This Row],[Company]],"52 week low",TRUE)</f>
        <v>16.55</v>
      </c>
      <c r="P1494" s="17" cm="1">
        <f t="array" ref="P1494">_FV(Table1[[#This Row],[Company]],"Beta")</f>
        <v>0.94499999999999995</v>
      </c>
      <c r="Q1494" s="65" t="s">
        <v>4883</v>
      </c>
      <c r="R1494" s="19" t="s">
        <v>19</v>
      </c>
    </row>
    <row r="1495" spans="2:18" ht="25.5" x14ac:dyDescent="0.25">
      <c r="B1495" s="5" t="s">
        <v>4902</v>
      </c>
      <c r="C1495" s="6" t="s">
        <v>4903</v>
      </c>
      <c r="D1495" s="6" t="e" vm="1493">
        <v>#VALUE!</v>
      </c>
      <c r="E1495" s="5" t="s">
        <v>64</v>
      </c>
      <c r="F1495" s="5" t="s">
        <v>65</v>
      </c>
      <c r="G1495" s="5" t="s">
        <v>66</v>
      </c>
      <c r="H1495" s="5" t="s">
        <v>67</v>
      </c>
      <c r="I1495" s="5">
        <v>511210</v>
      </c>
      <c r="J1495" s="5" t="s">
        <v>18</v>
      </c>
      <c r="K1495" s="7" cm="1">
        <f t="array" ref="K1495">_FV(Table1[[#This Row],[Company]],"Market cap",TRUE)</f>
        <v>872528166</v>
      </c>
      <c r="L1495" s="14" cm="1">
        <f t="array" ref="L1495">+_FV(Table1[[#This Row],[Company]],"price")</f>
        <v>10.324999999999999</v>
      </c>
      <c r="M1495" s="18">
        <f>+Table1[[#This Row],[Last Price]]/Table1[[#This Row],[52 week high]]</f>
        <v>0.54861849096705628</v>
      </c>
      <c r="N1495" s="16" cm="1">
        <f t="array" ref="N1495">_FV(Table1[[#This Row],[Company]],"52 week high",TRUE)</f>
        <v>18.82</v>
      </c>
      <c r="O1495" s="16" cm="1">
        <f t="array" ref="O1495">_FV(Table1[[#This Row],[Company]],"52 week low",TRUE)</f>
        <v>6.87</v>
      </c>
      <c r="P1495" s="17" t="e" cm="1" vm="52">
        <f t="array" ref="P1495">_FV(Table1[[#This Row],[Company]],"Beta")</f>
        <v>#VALUE!</v>
      </c>
      <c r="Q1495" s="65" t="s">
        <v>4904</v>
      </c>
      <c r="R1495" s="19" t="s">
        <v>37</v>
      </c>
    </row>
    <row r="1496" spans="2:18" ht="25.5" x14ac:dyDescent="0.25">
      <c r="B1496" s="5" t="s">
        <v>4935</v>
      </c>
      <c r="C1496" s="6" t="s">
        <v>4936</v>
      </c>
      <c r="D1496" s="6" t="e" vm="1494">
        <v>#VALUE!</v>
      </c>
      <c r="E1496" s="5" t="s">
        <v>64</v>
      </c>
      <c r="F1496" s="5" t="s">
        <v>65</v>
      </c>
      <c r="G1496" s="5" t="s">
        <v>66</v>
      </c>
      <c r="H1496" s="5" t="s">
        <v>67</v>
      </c>
      <c r="I1496" s="5">
        <v>511210</v>
      </c>
      <c r="J1496" s="5" t="s">
        <v>18</v>
      </c>
      <c r="K1496" s="7" cm="1">
        <f t="array" ref="K1496">_FV(Table1[[#This Row],[Company]],"Market cap",TRUE)</f>
        <v>346274596</v>
      </c>
      <c r="L1496" s="14" cm="1">
        <f t="array" ref="L1496">+_FV(Table1[[#This Row],[Company]],"price")</f>
        <v>5.28</v>
      </c>
      <c r="M1496" s="18">
        <f>+Table1[[#This Row],[Last Price]]/Table1[[#This Row],[52 week high]]</f>
        <v>0.4607329842931937</v>
      </c>
      <c r="N1496" s="16" cm="1">
        <f t="array" ref="N1496">_FV(Table1[[#This Row],[Company]],"52 week high",TRUE)</f>
        <v>11.46</v>
      </c>
      <c r="O1496" s="16" cm="1">
        <f t="array" ref="O1496">_FV(Table1[[#This Row],[Company]],"52 week low",TRUE)</f>
        <v>2.91</v>
      </c>
      <c r="P1496" s="17" cm="1">
        <f t="array" ref="P1496">_FV(Table1[[#This Row],[Company]],"Beta")</f>
        <v>1.6439999999999999</v>
      </c>
      <c r="Q1496" s="65" t="s">
        <v>4937</v>
      </c>
      <c r="R1496" s="19" t="s">
        <v>19</v>
      </c>
    </row>
    <row r="1497" spans="2:18" ht="38.25" x14ac:dyDescent="0.25">
      <c r="B1497" s="5" t="s">
        <v>4956</v>
      </c>
      <c r="C1497" s="6" t="s">
        <v>4957</v>
      </c>
      <c r="D1497" s="6" t="e" vm="1495">
        <v>#VALUE!</v>
      </c>
      <c r="E1497" s="5" t="s">
        <v>64</v>
      </c>
      <c r="F1497" s="5" t="s">
        <v>186</v>
      </c>
      <c r="G1497" s="5" t="s">
        <v>519</v>
      </c>
      <c r="H1497" s="5" t="s">
        <v>519</v>
      </c>
      <c r="I1497" s="5">
        <v>334112</v>
      </c>
      <c r="J1497" s="5" t="s">
        <v>18</v>
      </c>
      <c r="K1497" s="7" cm="1">
        <f t="array" ref="K1497">_FV(Table1[[#This Row],[Company]],"Market cap",TRUE)</f>
        <v>14019495990</v>
      </c>
      <c r="L1497" s="14" cm="1">
        <f t="array" ref="L1497">+_FV(Table1[[#This Row],[Company]],"price")</f>
        <v>44.134999999999998</v>
      </c>
      <c r="M1497" s="18">
        <f>+Table1[[#This Row],[Last Price]]/Table1[[#This Row],[52 week high]]</f>
        <v>0.69767625671830535</v>
      </c>
      <c r="N1497" s="16" cm="1">
        <f t="array" ref="N1497">_FV(Table1[[#This Row],[Company]],"52 week high",TRUE)</f>
        <v>63.26</v>
      </c>
      <c r="O1497" s="16" cm="1">
        <f t="array" ref="O1497">_FV(Table1[[#This Row],[Company]],"52 week low",TRUE)</f>
        <v>29.73</v>
      </c>
      <c r="P1497" s="17" cm="1">
        <f t="array" ref="P1497">_FV(Table1[[#This Row],[Company]],"Beta")</f>
        <v>1.6496999999999999</v>
      </c>
      <c r="Q1497" s="65" t="s">
        <v>4958</v>
      </c>
      <c r="R1497" s="19" t="s">
        <v>26</v>
      </c>
    </row>
    <row r="1498" spans="2:18" ht="51" x14ac:dyDescent="0.25">
      <c r="B1498" s="5" t="s">
        <v>4962</v>
      </c>
      <c r="C1498" s="6" t="s">
        <v>4963</v>
      </c>
      <c r="D1498" s="6" t="e" vm="1496">
        <v>#VALUE!</v>
      </c>
      <c r="E1498" s="5" t="s">
        <v>64</v>
      </c>
      <c r="F1498" s="5" t="s">
        <v>65</v>
      </c>
      <c r="G1498" s="5" t="s">
        <v>111</v>
      </c>
      <c r="H1498" s="5" t="s">
        <v>225</v>
      </c>
      <c r="I1498" s="5">
        <v>522320</v>
      </c>
      <c r="J1498" s="5" t="s">
        <v>18</v>
      </c>
      <c r="K1498" s="7" cm="1">
        <f t="array" ref="K1498">_FV(Table1[[#This Row],[Company]],"Market cap",TRUE)</f>
        <v>5481694506</v>
      </c>
      <c r="L1498" s="14" cm="1">
        <f t="array" ref="L1498">+_FV(Table1[[#This Row],[Company]],"price")</f>
        <v>14.195</v>
      </c>
      <c r="M1498" s="18">
        <f>+Table1[[#This Row],[Last Price]]/Table1[[#This Row],[52 week high]]</f>
        <v>0.69583333333333341</v>
      </c>
      <c r="N1498" s="16" cm="1">
        <f t="array" ref="N1498">_FV(Table1[[#This Row],[Company]],"52 week high",TRUE)</f>
        <v>20.399999999999999</v>
      </c>
      <c r="O1498" s="16" cm="1">
        <f t="array" ref="O1498">_FV(Table1[[#This Row],[Company]],"52 week low",TRUE)</f>
        <v>11.41</v>
      </c>
      <c r="P1498" s="17" cm="1">
        <f t="array" ref="P1498">_FV(Table1[[#This Row],[Company]],"Beta")</f>
        <v>0.89059999999999995</v>
      </c>
      <c r="Q1498" s="65" t="s">
        <v>4964</v>
      </c>
      <c r="R1498" s="19" t="s">
        <v>19</v>
      </c>
    </row>
    <row r="1499" spans="2:18" ht="38.25" x14ac:dyDescent="0.25">
      <c r="B1499" s="5" t="s">
        <v>4974</v>
      </c>
      <c r="C1499" s="6" t="s">
        <v>4975</v>
      </c>
      <c r="D1499" s="6" t="e" vm="1497">
        <v>#VALUE!</v>
      </c>
      <c r="E1499" s="5" t="s">
        <v>64</v>
      </c>
      <c r="F1499" s="5" t="s">
        <v>65</v>
      </c>
      <c r="G1499" s="5" t="s">
        <v>111</v>
      </c>
      <c r="H1499" s="5" t="s">
        <v>225</v>
      </c>
      <c r="I1499" s="5">
        <v>522320</v>
      </c>
      <c r="J1499" s="5" t="s">
        <v>18</v>
      </c>
      <c r="K1499" s="7" cm="1">
        <f t="array" ref="K1499">_FV(Table1[[#This Row],[Company]],"Market cap",TRUE)</f>
        <v>7909960736</v>
      </c>
      <c r="L1499" s="14" cm="1">
        <f t="array" ref="L1499">+_FV(Table1[[#This Row],[Company]],"price")</f>
        <v>181.45</v>
      </c>
      <c r="M1499" s="18">
        <f>+Table1[[#This Row],[Last Price]]/Table1[[#This Row],[52 week high]]</f>
        <v>0.98775176918889496</v>
      </c>
      <c r="N1499" s="16" cm="1">
        <f t="array" ref="N1499">_FV(Table1[[#This Row],[Company]],"52 week high",TRUE)</f>
        <v>183.7</v>
      </c>
      <c r="O1499" s="16" cm="1">
        <f t="array" ref="O1499">_FV(Table1[[#This Row],[Company]],"52 week low",TRUE)</f>
        <v>125</v>
      </c>
      <c r="P1499" s="17" cm="1">
        <f t="array" ref="P1499">_FV(Table1[[#This Row],[Company]],"Beta")</f>
        <v>1.5979000000000001</v>
      </c>
      <c r="Q1499" s="65" t="s">
        <v>4976</v>
      </c>
      <c r="R1499" s="19" t="s">
        <v>19</v>
      </c>
    </row>
    <row r="1500" spans="2:18" ht="38.25" x14ac:dyDescent="0.25">
      <c r="B1500" s="5" t="s">
        <v>5001</v>
      </c>
      <c r="C1500" s="6" t="s">
        <v>5002</v>
      </c>
      <c r="D1500" s="6" t="e" vm="1498">
        <v>#VALUE!</v>
      </c>
      <c r="E1500" s="5" t="s">
        <v>64</v>
      </c>
      <c r="F1500" s="5" t="s">
        <v>65</v>
      </c>
      <c r="G1500" s="5" t="s">
        <v>111</v>
      </c>
      <c r="H1500" s="5" t="s">
        <v>267</v>
      </c>
      <c r="I1500" s="5">
        <v>541512</v>
      </c>
      <c r="J1500" s="5" t="s">
        <v>18</v>
      </c>
      <c r="K1500" s="7" cm="1">
        <f t="array" ref="K1500">_FV(Table1[[#This Row],[Company]],"Market cap",TRUE)</f>
        <v>4910691876</v>
      </c>
      <c r="L1500" s="14" cm="1">
        <f t="array" ref="L1500">+_FV(Table1[[#This Row],[Company]],"price")</f>
        <v>85.77</v>
      </c>
      <c r="M1500" s="18">
        <f>+Table1[[#This Row],[Last Price]]/Table1[[#This Row],[52 week high]]</f>
        <v>0.64420910319963953</v>
      </c>
      <c r="N1500" s="16" cm="1">
        <f t="array" ref="N1500">_FV(Table1[[#This Row],[Company]],"52 week high",TRUE)</f>
        <v>133.13999999999999</v>
      </c>
      <c r="O1500" s="16" cm="1">
        <f t="array" ref="O1500">_FV(Table1[[#This Row],[Company]],"52 week low",TRUE)</f>
        <v>53.12</v>
      </c>
      <c r="P1500" s="17" cm="1">
        <f t="array" ref="P1500">_FV(Table1[[#This Row],[Company]],"Beta")</f>
        <v>1.1574</v>
      </c>
      <c r="Q1500" s="65" t="s">
        <v>5003</v>
      </c>
      <c r="R1500" s="19" t="s">
        <v>37</v>
      </c>
    </row>
    <row r="1501" spans="2:18" ht="25.5" x14ac:dyDescent="0.25">
      <c r="B1501" s="5" t="s">
        <v>5004</v>
      </c>
      <c r="C1501" s="6" t="s">
        <v>5005</v>
      </c>
      <c r="D1501" s="6" t="e" vm="1499">
        <v>#VALUE!</v>
      </c>
      <c r="E1501" s="5" t="s">
        <v>64</v>
      </c>
      <c r="F1501" s="5" t="s">
        <v>65</v>
      </c>
      <c r="G1501" s="5" t="s">
        <v>111</v>
      </c>
      <c r="H1501" s="5" t="s">
        <v>225</v>
      </c>
      <c r="I1501" s="5">
        <v>541611</v>
      </c>
      <c r="J1501" s="5" t="s">
        <v>18</v>
      </c>
      <c r="K1501" s="7" cm="1">
        <f t="array" ref="K1501">_FV(Table1[[#This Row],[Company]],"Market cap",TRUE)</f>
        <v>4089088356</v>
      </c>
      <c r="L1501" s="14" cm="1">
        <f t="array" ref="L1501">+_FV(Table1[[#This Row],[Company]],"price")</f>
        <v>84.944999999999993</v>
      </c>
      <c r="M1501" s="18">
        <f>+Table1[[#This Row],[Last Price]]/Table1[[#This Row],[52 week high]]</f>
        <v>0.94751812604573327</v>
      </c>
      <c r="N1501" s="16" cm="1">
        <f t="array" ref="N1501">_FV(Table1[[#This Row],[Company]],"52 week high",TRUE)</f>
        <v>89.65</v>
      </c>
      <c r="O1501" s="16" cm="1">
        <f t="array" ref="O1501">_FV(Table1[[#This Row],[Company]],"52 week low",TRUE)</f>
        <v>67.069999999999993</v>
      </c>
      <c r="P1501" s="17" cm="1">
        <f t="array" ref="P1501">_FV(Table1[[#This Row],[Company]],"Beta")</f>
        <v>1.1678999999999999</v>
      </c>
      <c r="Q1501" s="65" t="s">
        <v>5006</v>
      </c>
      <c r="R1501" s="19" t="s">
        <v>19</v>
      </c>
    </row>
    <row r="1502" spans="2:18" ht="25.5" x14ac:dyDescent="0.25">
      <c r="B1502" s="5" t="s">
        <v>5007</v>
      </c>
      <c r="C1502" s="6" t="s">
        <v>5008</v>
      </c>
      <c r="D1502" s="6" t="e" vm="1500">
        <v>#VALUE!</v>
      </c>
      <c r="E1502" s="5" t="s">
        <v>64</v>
      </c>
      <c r="F1502" s="5" t="s">
        <v>129</v>
      </c>
      <c r="G1502" s="5" t="s">
        <v>129</v>
      </c>
      <c r="H1502" s="5" t="s">
        <v>204</v>
      </c>
      <c r="I1502" s="5">
        <v>334413</v>
      </c>
      <c r="J1502" s="5" t="s">
        <v>18</v>
      </c>
      <c r="K1502" s="7" cm="1">
        <f t="array" ref="K1502">_FV(Table1[[#This Row],[Company]],"Market cap",TRUE)</f>
        <v>9310101661</v>
      </c>
      <c r="L1502" s="14" cm="1">
        <f t="array" ref="L1502">+_FV(Table1[[#This Row],[Company]],"price")</f>
        <v>74.83</v>
      </c>
      <c r="M1502" s="18">
        <f>+Table1[[#This Row],[Last Price]]/Table1[[#This Row],[52 week high]]</f>
        <v>0.596350015938795</v>
      </c>
      <c r="N1502" s="16" cm="1">
        <f t="array" ref="N1502">_FV(Table1[[#This Row],[Company]],"52 week high",TRUE)</f>
        <v>125.48</v>
      </c>
      <c r="O1502" s="16" cm="1">
        <f t="array" ref="O1502">_FV(Table1[[#This Row],[Company]],"52 week low",TRUE)</f>
        <v>58.07</v>
      </c>
      <c r="P1502" s="17" cm="1">
        <f t="array" ref="P1502">_FV(Table1[[#This Row],[Company]],"Beta")</f>
        <v>1.5149999999999999</v>
      </c>
      <c r="Q1502" s="65" t="s">
        <v>5009</v>
      </c>
      <c r="R1502" s="19" t="s">
        <v>26</v>
      </c>
    </row>
    <row r="1503" spans="2:18" ht="38.25" x14ac:dyDescent="0.25">
      <c r="B1503" s="5" t="s">
        <v>5016</v>
      </c>
      <c r="C1503" s="6" t="s">
        <v>5017</v>
      </c>
      <c r="D1503" s="6" t="e" vm="1501">
        <v>#VALUE!</v>
      </c>
      <c r="E1503" s="5" t="s">
        <v>64</v>
      </c>
      <c r="F1503" s="5" t="s">
        <v>65</v>
      </c>
      <c r="G1503" s="5" t="s">
        <v>66</v>
      </c>
      <c r="H1503" s="5" t="s">
        <v>67</v>
      </c>
      <c r="I1503" s="5">
        <v>518210</v>
      </c>
      <c r="J1503" s="5" t="s">
        <v>18</v>
      </c>
      <c r="K1503" s="7" cm="1">
        <f t="array" ref="K1503">_FV(Table1[[#This Row],[Company]],"Market cap",TRUE)</f>
        <v>45208870000</v>
      </c>
      <c r="L1503" s="14" cm="1">
        <f t="array" ref="L1503">+_FV(Table1[[#This Row],[Company]],"price")</f>
        <v>175.91</v>
      </c>
      <c r="M1503" s="18">
        <f>+Table1[[#This Row],[Last Price]]/Table1[[#This Row],[52 week high]]</f>
        <v>0.68447470817120626</v>
      </c>
      <c r="N1503" s="16" cm="1">
        <f t="array" ref="N1503">_FV(Table1[[#This Row],[Company]],"52 week high",TRUE)</f>
        <v>257</v>
      </c>
      <c r="O1503" s="16" cm="1">
        <f t="array" ref="O1503">_FV(Table1[[#This Row],[Company]],"52 week low",TRUE)</f>
        <v>128.72</v>
      </c>
      <c r="P1503" s="17" cm="1">
        <f t="array" ref="P1503">_FV(Table1[[#This Row],[Company]],"Beta")</f>
        <v>1.2362</v>
      </c>
      <c r="Q1503" s="65" t="s">
        <v>5018</v>
      </c>
      <c r="R1503" s="19" t="s">
        <v>19</v>
      </c>
    </row>
    <row r="1504" spans="2:18" ht="25.5" x14ac:dyDescent="0.25">
      <c r="B1504" s="5" t="s">
        <v>5022</v>
      </c>
      <c r="C1504" s="6" t="s">
        <v>5023</v>
      </c>
      <c r="D1504" s="6" t="e" vm="1502">
        <v>#VALUE!</v>
      </c>
      <c r="E1504" s="5" t="s">
        <v>64</v>
      </c>
      <c r="F1504" s="5" t="s">
        <v>65</v>
      </c>
      <c r="G1504" s="5" t="s">
        <v>66</v>
      </c>
      <c r="H1504" s="5" t="s">
        <v>67</v>
      </c>
      <c r="I1504" s="5">
        <v>541511</v>
      </c>
      <c r="J1504" s="5" t="s">
        <v>18</v>
      </c>
      <c r="K1504" s="7" cm="1">
        <f t="array" ref="K1504">_FV(Table1[[#This Row],[Company]],"Market cap",TRUE)</f>
        <v>4598182113</v>
      </c>
      <c r="L1504" s="14" cm="1">
        <f t="array" ref="L1504">+_FV(Table1[[#This Row],[Company]],"price")</f>
        <v>87.504999999999995</v>
      </c>
      <c r="M1504" s="18">
        <f>+Table1[[#This Row],[Last Price]]/Table1[[#This Row],[52 week high]]</f>
        <v>0.70138666239179215</v>
      </c>
      <c r="N1504" s="16" cm="1">
        <f t="array" ref="N1504">_FV(Table1[[#This Row],[Company]],"52 week high",TRUE)</f>
        <v>124.76</v>
      </c>
      <c r="O1504" s="16" cm="1">
        <f t="array" ref="O1504">_FV(Table1[[#This Row],[Company]],"52 week low",TRUE)</f>
        <v>59.43</v>
      </c>
      <c r="P1504" s="17" cm="1">
        <f t="array" ref="P1504">_FV(Table1[[#This Row],[Company]],"Beta")</f>
        <v>1.153</v>
      </c>
      <c r="Q1504" s="65" t="s">
        <v>5024</v>
      </c>
      <c r="R1504" s="19" t="s">
        <v>19</v>
      </c>
    </row>
    <row r="1505" spans="2:18" ht="25.5" x14ac:dyDescent="0.25">
      <c r="B1505" s="5" t="s">
        <v>5040</v>
      </c>
      <c r="C1505" s="6" t="s">
        <v>5041</v>
      </c>
      <c r="D1505" s="6" t="e" vm="1503">
        <v>#VALUE!</v>
      </c>
      <c r="E1505" s="5" t="s">
        <v>64</v>
      </c>
      <c r="F1505" s="5" t="s">
        <v>186</v>
      </c>
      <c r="G1505" s="5" t="s">
        <v>519</v>
      </c>
      <c r="H1505" s="5" t="s">
        <v>519</v>
      </c>
      <c r="I1505" s="5">
        <v>334118</v>
      </c>
      <c r="J1505" s="5" t="s">
        <v>18</v>
      </c>
      <c r="K1505" s="7" cm="1">
        <f t="array" ref="K1505">_FV(Table1[[#This Row],[Company]],"Market cap",TRUE)</f>
        <v>2524652185</v>
      </c>
      <c r="L1505" s="14" cm="1">
        <f t="array" ref="L1505">+_FV(Table1[[#This Row],[Company]],"price")</f>
        <v>16.225000000000001</v>
      </c>
      <c r="M1505" s="18">
        <f>+Table1[[#This Row],[Last Price]]/Table1[[#This Row],[52 week high]]</f>
        <v>0.69784946236559142</v>
      </c>
      <c r="N1505" s="16" cm="1">
        <f t="array" ref="N1505">_FV(Table1[[#This Row],[Company]],"52 week high",TRUE)</f>
        <v>23.25</v>
      </c>
      <c r="O1505" s="16" cm="1">
        <f t="array" ref="O1505">_FV(Table1[[#This Row],[Company]],"52 week low",TRUE)</f>
        <v>11.8</v>
      </c>
      <c r="P1505" s="17" cm="1">
        <f t="array" ref="P1505">_FV(Table1[[#This Row],[Company]],"Beta")</f>
        <v>1.7407999999999999</v>
      </c>
      <c r="Q1505" s="65" t="s">
        <v>5042</v>
      </c>
      <c r="R1505" s="19" t="s">
        <v>26</v>
      </c>
    </row>
    <row r="1506" spans="2:18" ht="38.25" x14ac:dyDescent="0.25">
      <c r="B1506" s="5" t="s">
        <v>5076</v>
      </c>
      <c r="C1506" s="6" t="s">
        <v>5077</v>
      </c>
      <c r="D1506" s="6" t="e" vm="1504">
        <v>#VALUE!</v>
      </c>
      <c r="E1506" s="5" t="s">
        <v>64</v>
      </c>
      <c r="F1506" s="5" t="s">
        <v>186</v>
      </c>
      <c r="G1506" s="5" t="s">
        <v>199</v>
      </c>
      <c r="H1506" s="5" t="s">
        <v>200</v>
      </c>
      <c r="I1506" s="5">
        <v>333316</v>
      </c>
      <c r="J1506" s="5" t="s">
        <v>18</v>
      </c>
      <c r="K1506" s="7" cm="1">
        <f t="array" ref="K1506">_FV(Table1[[#This Row],[Company]],"Market cap",TRUE)</f>
        <v>16109013898</v>
      </c>
      <c r="L1506" s="14" cm="1">
        <f t="array" ref="L1506">+_FV(Table1[[#This Row],[Company]],"price")</f>
        <v>312.01</v>
      </c>
      <c r="M1506" s="18">
        <f>+Table1[[#This Row],[Last Price]]/Table1[[#This Row],[52 week high]]</f>
        <v>0.59965021525215245</v>
      </c>
      <c r="N1506" s="16" cm="1">
        <f t="array" ref="N1506">_FV(Table1[[#This Row],[Company]],"52 week high",TRUE)</f>
        <v>520.32000000000005</v>
      </c>
      <c r="O1506" s="16" cm="1">
        <f t="array" ref="O1506">_FV(Table1[[#This Row],[Company]],"52 week low",TRUE)</f>
        <v>224.86500000000001</v>
      </c>
      <c r="P1506" s="17" cm="1">
        <f t="array" ref="P1506">_FV(Table1[[#This Row],[Company]],"Beta")</f>
        <v>1.6115999999999999</v>
      </c>
      <c r="Q1506" s="65" t="s">
        <v>5078</v>
      </c>
      <c r="R1506" s="19" t="s">
        <v>26</v>
      </c>
    </row>
    <row r="1507" spans="2:18" ht="38.25" x14ac:dyDescent="0.25">
      <c r="B1507" s="5" t="s">
        <v>5082</v>
      </c>
      <c r="C1507" s="6" t="s">
        <v>5083</v>
      </c>
      <c r="D1507" s="6" t="e" vm="1505">
        <v>#VALUE!</v>
      </c>
      <c r="E1507" s="5" t="s">
        <v>64</v>
      </c>
      <c r="F1507" s="5" t="s">
        <v>65</v>
      </c>
      <c r="G1507" s="5" t="s">
        <v>66</v>
      </c>
      <c r="H1507" s="5" t="s">
        <v>67</v>
      </c>
      <c r="I1507" s="5">
        <v>334614</v>
      </c>
      <c r="J1507" s="5" t="s">
        <v>18</v>
      </c>
      <c r="K1507" s="7" cm="1">
        <f t="array" ref="K1507">_FV(Table1[[#This Row],[Company]],"Market cap",TRUE)</f>
        <v>1895752262</v>
      </c>
      <c r="L1507" s="14" cm="1">
        <f t="array" ref="L1507">+_FV(Table1[[#This Row],[Company]],"price")</f>
        <v>9.1750000000000007</v>
      </c>
      <c r="M1507" s="18">
        <f>+Table1[[#This Row],[Last Price]]/Table1[[#This Row],[52 week high]]</f>
        <v>0.68164933135215455</v>
      </c>
      <c r="N1507" s="16" cm="1">
        <f t="array" ref="N1507">_FV(Table1[[#This Row],[Company]],"52 week high",TRUE)</f>
        <v>13.46</v>
      </c>
      <c r="O1507" s="16" cm="1">
        <f t="array" ref="O1507">_FV(Table1[[#This Row],[Company]],"52 week low",TRUE)</f>
        <v>4.09</v>
      </c>
      <c r="P1507" s="17" cm="1">
        <f t="array" ref="P1507">_FV(Table1[[#This Row],[Company]],"Beta")</f>
        <v>1.9350000000000001</v>
      </c>
      <c r="Q1507" s="65" t="s">
        <v>5084</v>
      </c>
      <c r="R1507" s="19" t="s">
        <v>19</v>
      </c>
    </row>
    <row r="1508" spans="2:18" ht="38.25" x14ac:dyDescent="0.25">
      <c r="B1508" s="5" t="s">
        <v>5108</v>
      </c>
      <c r="C1508" s="6" t="s">
        <v>5109</v>
      </c>
      <c r="D1508" s="6" t="e" vm="1506">
        <v>#VALUE!</v>
      </c>
      <c r="E1508" s="5" t="s">
        <v>64</v>
      </c>
      <c r="F1508" s="5" t="s">
        <v>65</v>
      </c>
      <c r="G1508" s="5" t="s">
        <v>66</v>
      </c>
      <c r="H1508" s="5" t="s">
        <v>67</v>
      </c>
      <c r="I1508" s="5">
        <v>541511</v>
      </c>
      <c r="J1508" s="5" t="s">
        <v>18</v>
      </c>
      <c r="K1508" s="7" cm="1">
        <f t="array" ref="K1508">_FV(Table1[[#This Row],[Company]],"Market cap",TRUE)</f>
        <v>21766311012</v>
      </c>
      <c r="L1508" s="14" cm="1">
        <f t="array" ref="L1508">+_FV(Table1[[#This Row],[Company]],"price")</f>
        <v>74.459999999999994</v>
      </c>
      <c r="M1508" s="18">
        <f>+Table1[[#This Row],[Last Price]]/Table1[[#This Row],[52 week high]]</f>
        <v>0.47715475809035557</v>
      </c>
      <c r="N1508" s="16" cm="1">
        <f t="array" ref="N1508">_FV(Table1[[#This Row],[Company]],"52 week high",TRUE)</f>
        <v>156.05000000000001</v>
      </c>
      <c r="O1508" s="16" cm="1">
        <f t="array" ref="O1508">_FV(Table1[[#This Row],[Company]],"52 week low",TRUE)</f>
        <v>63.55</v>
      </c>
      <c r="P1508" s="17" cm="1">
        <f t="array" ref="P1508">_FV(Table1[[#This Row],[Company]],"Beta")</f>
        <v>-0.2331</v>
      </c>
      <c r="Q1508" s="65" t="s">
        <v>5110</v>
      </c>
      <c r="R1508" s="19" t="s">
        <v>19</v>
      </c>
    </row>
    <row r="1509" spans="2:18" ht="25.5" x14ac:dyDescent="0.25">
      <c r="B1509" s="5" t="s">
        <v>5114</v>
      </c>
      <c r="C1509" s="6" t="s">
        <v>5115</v>
      </c>
      <c r="D1509" s="6" t="e" vm="1507">
        <v>#VALUE!</v>
      </c>
      <c r="E1509" s="5" t="s">
        <v>64</v>
      </c>
      <c r="F1509" s="5" t="s">
        <v>65</v>
      </c>
      <c r="G1509" s="5" t="s">
        <v>66</v>
      </c>
      <c r="H1509" s="5" t="s">
        <v>515</v>
      </c>
      <c r="I1509" s="5">
        <v>517311</v>
      </c>
      <c r="J1509" s="5" t="s">
        <v>18</v>
      </c>
      <c r="K1509" s="7" cm="1">
        <f t="array" ref="K1509">_FV(Table1[[#This Row],[Company]],"Market cap",TRUE)</f>
        <v>17765500918</v>
      </c>
      <c r="L1509" s="14" cm="1">
        <f t="array" ref="L1509">+_FV(Table1[[#This Row],[Company]],"price")</f>
        <v>123.19</v>
      </c>
      <c r="M1509" s="18">
        <f>+Table1[[#This Row],[Last Price]]/Table1[[#This Row],[52 week high]]</f>
        <v>0.42410575963094288</v>
      </c>
      <c r="N1509" s="16" cm="1">
        <f t="array" ref="N1509">_FV(Table1[[#This Row],[Company]],"52 week high",TRUE)</f>
        <v>290.47000000000003</v>
      </c>
      <c r="O1509" s="16" cm="1">
        <f t="array" ref="O1509">_FV(Table1[[#This Row],[Company]],"52 week low",TRUE)</f>
        <v>99.64</v>
      </c>
      <c r="P1509" s="17" cm="1">
        <f t="array" ref="P1509">_FV(Table1[[#This Row],[Company]],"Beta")</f>
        <v>0.89729999999999999</v>
      </c>
      <c r="Q1509" s="65" t="s">
        <v>5116</v>
      </c>
      <c r="R1509" s="19" t="s">
        <v>19</v>
      </c>
    </row>
    <row r="1510" spans="2:18" ht="25.5" x14ac:dyDescent="0.25">
      <c r="B1510" s="5" t="s">
        <v>5120</v>
      </c>
      <c r="C1510" s="6" t="s">
        <v>5121</v>
      </c>
      <c r="D1510" s="6" t="e" vm="1508">
        <v>#VALUE!</v>
      </c>
      <c r="E1510" s="5" t="s">
        <v>64</v>
      </c>
      <c r="F1510" s="5" t="s">
        <v>65</v>
      </c>
      <c r="G1510" s="5" t="s">
        <v>66</v>
      </c>
      <c r="H1510" s="5" t="s">
        <v>515</v>
      </c>
      <c r="I1510" s="5">
        <v>517919</v>
      </c>
      <c r="J1510" s="5" t="s">
        <v>18</v>
      </c>
      <c r="K1510" s="7" cm="1">
        <f t="array" ref="K1510">_FV(Table1[[#This Row],[Company]],"Market cap",TRUE)</f>
        <v>969936000</v>
      </c>
      <c r="L1510" s="14" cm="1">
        <f t="array" ref="L1510">+_FV(Table1[[#This Row],[Company]],"price")</f>
        <v>7.26</v>
      </c>
      <c r="M1510" s="18">
        <f>+Table1[[#This Row],[Last Price]]/Table1[[#This Row],[52 week high]]</f>
        <v>0.42655699177438305</v>
      </c>
      <c r="N1510" s="16" cm="1">
        <f t="array" ref="N1510">_FV(Table1[[#This Row],[Company]],"52 week high",TRUE)</f>
        <v>17.02</v>
      </c>
      <c r="O1510" s="16" cm="1">
        <f t="array" ref="O1510">_FV(Table1[[#This Row],[Company]],"52 week low",TRUE)</f>
        <v>5.4500999999999999</v>
      </c>
      <c r="P1510" s="17" cm="1">
        <f t="array" ref="P1510">_FV(Table1[[#This Row],[Company]],"Beta")</f>
        <v>1.8286</v>
      </c>
      <c r="Q1510" s="65" t="s">
        <v>5122</v>
      </c>
      <c r="R1510" s="19" t="s">
        <v>19</v>
      </c>
    </row>
    <row r="1511" spans="2:18" ht="38.25" x14ac:dyDescent="0.25">
      <c r="B1511" s="5" t="s">
        <v>249</v>
      </c>
      <c r="C1511" s="6" t="s">
        <v>250</v>
      </c>
      <c r="D1511" s="6" t="e" vm="1509">
        <v>#VALUE!</v>
      </c>
      <c r="E1511" s="5" t="s">
        <v>251</v>
      </c>
      <c r="F1511" s="5" t="s">
        <v>251</v>
      </c>
      <c r="G1511" s="5" t="s">
        <v>252</v>
      </c>
      <c r="H1511" s="5" t="s">
        <v>253</v>
      </c>
      <c r="I1511" s="5">
        <v>325120</v>
      </c>
      <c r="J1511" s="5" t="s">
        <v>18</v>
      </c>
      <c r="K1511" s="7" cm="1">
        <f t="array" ref="K1511">_FV(Table1[[#This Row],[Company]],"Market cap",TRUE)</f>
        <v>69659740260</v>
      </c>
      <c r="L1511" s="14" cm="1">
        <f t="array" ref="L1511">+_FV(Table1[[#This Row],[Company]],"price")</f>
        <v>313.8</v>
      </c>
      <c r="M1511" s="18">
        <f>+Table1[[#This Row],[Last Price]]/Table1[[#This Row],[52 week high]]</f>
        <v>0.95507669831994157</v>
      </c>
      <c r="N1511" s="16" cm="1">
        <f t="array" ref="N1511">_FV(Table1[[#This Row],[Company]],"52 week high",TRUE)</f>
        <v>328.56</v>
      </c>
      <c r="O1511" s="16" cm="1">
        <f t="array" ref="O1511">_FV(Table1[[#This Row],[Company]],"52 week low",TRUE)</f>
        <v>216.24</v>
      </c>
      <c r="P1511" s="17" cm="1">
        <f t="array" ref="P1511">_FV(Table1[[#This Row],[Company]],"Beta")</f>
        <v>0.83979999999999999</v>
      </c>
      <c r="Q1511" s="65" t="s">
        <v>254</v>
      </c>
      <c r="R1511" s="19" t="s">
        <v>26</v>
      </c>
    </row>
    <row r="1512" spans="2:18" ht="51" x14ac:dyDescent="0.25">
      <c r="B1512" s="5" t="s">
        <v>285</v>
      </c>
      <c r="C1512" s="6" t="s">
        <v>286</v>
      </c>
      <c r="D1512" s="6" t="e" vm="1510">
        <v>#VALUE!</v>
      </c>
      <c r="E1512" s="5" t="s">
        <v>251</v>
      </c>
      <c r="F1512" s="5" t="s">
        <v>251</v>
      </c>
      <c r="G1512" s="5" t="s">
        <v>252</v>
      </c>
      <c r="H1512" s="5" t="s">
        <v>287</v>
      </c>
      <c r="I1512" s="5">
        <v>325998</v>
      </c>
      <c r="J1512" s="5" t="s">
        <v>18</v>
      </c>
      <c r="K1512" s="7" cm="1">
        <f t="array" ref="K1512">_FV(Table1[[#This Row],[Company]],"Market cap",TRUE)</f>
        <v>31956940783</v>
      </c>
      <c r="L1512" s="14" cm="1">
        <f t="array" ref="L1512">+_FV(Table1[[#This Row],[Company]],"price")</f>
        <v>272.77999999999997</v>
      </c>
      <c r="M1512" s="18">
        <f>+Table1[[#This Row],[Last Price]]/Table1[[#This Row],[52 week high]]</f>
        <v>0.81536416540551948</v>
      </c>
      <c r="N1512" s="16" cm="1">
        <f t="array" ref="N1512">_FV(Table1[[#This Row],[Company]],"52 week high",TRUE)</f>
        <v>334.54989999999998</v>
      </c>
      <c r="O1512" s="16" cm="1">
        <f t="array" ref="O1512">_FV(Table1[[#This Row],[Company]],"52 week low",TRUE)</f>
        <v>169.93</v>
      </c>
      <c r="P1512" s="17" cm="1">
        <f t="array" ref="P1512">_FV(Table1[[#This Row],[Company]],"Beta")</f>
        <v>1.5792999999999999</v>
      </c>
      <c r="Q1512" s="65" t="s">
        <v>288</v>
      </c>
      <c r="R1512" s="19" t="s">
        <v>26</v>
      </c>
    </row>
    <row r="1513" spans="2:18" ht="25.5" x14ac:dyDescent="0.25">
      <c r="B1513" s="5" t="s">
        <v>292</v>
      </c>
      <c r="C1513" s="6" t="s">
        <v>293</v>
      </c>
      <c r="D1513" s="6" t="e" vm="1511">
        <v>#VALUE!</v>
      </c>
      <c r="E1513" s="5" t="s">
        <v>251</v>
      </c>
      <c r="F1513" s="5" t="s">
        <v>251</v>
      </c>
      <c r="G1513" s="5" t="s">
        <v>294</v>
      </c>
      <c r="H1513" s="5" t="s">
        <v>295</v>
      </c>
      <c r="I1513" s="5">
        <v>331313</v>
      </c>
      <c r="J1513" s="5" t="s">
        <v>18</v>
      </c>
      <c r="K1513" s="7" cm="1">
        <f t="array" ref="K1513">_FV(Table1[[#This Row],[Company]],"Market cap",TRUE)</f>
        <v>8949327387</v>
      </c>
      <c r="L1513" s="14" cm="1">
        <f t="array" ref="L1513">+_FV(Table1[[#This Row],[Company]],"price")</f>
        <v>50.57</v>
      </c>
      <c r="M1513" s="18">
        <f>+Table1[[#This Row],[Last Price]]/Table1[[#This Row],[52 week high]]</f>
        <v>0.51554694668161893</v>
      </c>
      <c r="N1513" s="16" cm="1">
        <f t="array" ref="N1513">_FV(Table1[[#This Row],[Company]],"52 week high",TRUE)</f>
        <v>98.09</v>
      </c>
      <c r="O1513" s="16" cm="1">
        <f t="array" ref="O1513">_FV(Table1[[#This Row],[Company]],"52 week low",TRUE)</f>
        <v>33.549999999999997</v>
      </c>
      <c r="P1513" s="17" cm="1">
        <f t="array" ref="P1513">_FV(Table1[[#This Row],[Company]],"Beta")</f>
        <v>2.4691000000000001</v>
      </c>
      <c r="Q1513" s="65" t="s">
        <v>296</v>
      </c>
      <c r="R1513" s="19" t="s">
        <v>26</v>
      </c>
    </row>
    <row r="1514" spans="2:18" ht="25.5" x14ac:dyDescent="0.25">
      <c r="B1514" s="5" t="s">
        <v>401</v>
      </c>
      <c r="C1514" s="6" t="s">
        <v>402</v>
      </c>
      <c r="D1514" s="6" t="e" vm="1512">
        <v>#VALUE!</v>
      </c>
      <c r="E1514" s="5" t="s">
        <v>251</v>
      </c>
      <c r="F1514" s="5" t="s">
        <v>251</v>
      </c>
      <c r="G1514" s="5" t="s">
        <v>403</v>
      </c>
      <c r="H1514" s="5" t="s">
        <v>404</v>
      </c>
      <c r="I1514" s="5">
        <v>326111</v>
      </c>
      <c r="J1514" s="5" t="s">
        <v>18</v>
      </c>
      <c r="K1514" s="7" cm="1">
        <f t="array" ref="K1514">_FV(Table1[[#This Row],[Company]],"Market cap",TRUE)</f>
        <v>17793780000</v>
      </c>
      <c r="L1514" s="14" cm="1">
        <f t="array" ref="L1514">+_FV(Table1[[#This Row],[Company]],"price")</f>
        <v>11.824999999999999</v>
      </c>
      <c r="M1514" s="18">
        <f>+Table1[[#This Row],[Last Price]]/Table1[[#This Row],[52 week high]]</f>
        <v>0.86916574788680623</v>
      </c>
      <c r="N1514" s="16" cm="1">
        <f t="array" ref="N1514">_FV(Table1[[#This Row],[Company]],"52 week high",TRUE)</f>
        <v>13.605</v>
      </c>
      <c r="O1514" s="16" cm="1">
        <f t="array" ref="O1514">_FV(Table1[[#This Row],[Company]],"52 week low",TRUE)</f>
        <v>10.42</v>
      </c>
      <c r="P1514" s="17" cm="1">
        <f t="array" ref="P1514">_FV(Table1[[#This Row],[Company]],"Beta")</f>
        <v>0.83919999999999995</v>
      </c>
      <c r="Q1514" s="65" t="s">
        <v>405</v>
      </c>
      <c r="R1514" s="19" t="s">
        <v>19</v>
      </c>
    </row>
    <row r="1515" spans="2:18" ht="25.5" x14ac:dyDescent="0.25">
      <c r="B1515" s="5" t="s">
        <v>473</v>
      </c>
      <c r="C1515" s="6" t="s">
        <v>474</v>
      </c>
      <c r="D1515" s="6" t="e" vm="1513">
        <v>#VALUE!</v>
      </c>
      <c r="E1515" s="5" t="s">
        <v>251</v>
      </c>
      <c r="F1515" s="5" t="s">
        <v>251</v>
      </c>
      <c r="G1515" s="5" t="s">
        <v>252</v>
      </c>
      <c r="H1515" s="5" t="s">
        <v>287</v>
      </c>
      <c r="I1515" s="5">
        <v>325199</v>
      </c>
      <c r="J1515" s="5" t="s">
        <v>18</v>
      </c>
      <c r="K1515" s="7" cm="1">
        <f t="array" ref="K1515">_FV(Table1[[#This Row],[Company]],"Market cap",TRUE)</f>
        <v>567047208</v>
      </c>
      <c r="L1515" s="14" cm="1">
        <f t="array" ref="L1515">+_FV(Table1[[#This Row],[Company]],"price")</f>
        <v>1.56</v>
      </c>
      <c r="M1515" s="18">
        <f>+Table1[[#This Row],[Last Price]]/Table1[[#This Row],[52 week high]]</f>
        <v>0.29406220546654105</v>
      </c>
      <c r="N1515" s="16" cm="1">
        <f t="array" ref="N1515">_FV(Table1[[#This Row],[Company]],"52 week high",TRUE)</f>
        <v>5.3049999999999997</v>
      </c>
      <c r="O1515" s="16" cm="1">
        <f t="array" ref="O1515">_FV(Table1[[#This Row],[Company]],"52 week low",TRUE)</f>
        <v>1.25</v>
      </c>
      <c r="P1515" s="17" cm="1">
        <f t="array" ref="P1515">_FV(Table1[[#This Row],[Company]],"Beta")</f>
        <v>1.0341</v>
      </c>
      <c r="Q1515" s="65" t="s">
        <v>475</v>
      </c>
      <c r="R1515" s="19" t="s">
        <v>19</v>
      </c>
    </row>
    <row r="1516" spans="2:18" ht="38.25" x14ac:dyDescent="0.25">
      <c r="B1516" s="5" t="s">
        <v>524</v>
      </c>
      <c r="C1516" s="6" t="s">
        <v>525</v>
      </c>
      <c r="D1516" s="6" t="e" vm="1514">
        <v>#VALUE!</v>
      </c>
      <c r="E1516" s="5" t="s">
        <v>251</v>
      </c>
      <c r="F1516" s="5" t="s">
        <v>251</v>
      </c>
      <c r="G1516" s="5" t="s">
        <v>403</v>
      </c>
      <c r="H1516" s="5" t="s">
        <v>526</v>
      </c>
      <c r="I1516" s="5">
        <v>332919</v>
      </c>
      <c r="J1516" s="5" t="s">
        <v>18</v>
      </c>
      <c r="K1516" s="7" cm="1">
        <f t="array" ref="K1516">_FV(Table1[[#This Row],[Company]],"Market cap",TRUE)</f>
        <v>7360772127</v>
      </c>
      <c r="L1516" s="14" cm="1">
        <f t="array" ref="L1516">+_FV(Table1[[#This Row],[Company]],"price")</f>
        <v>112.75</v>
      </c>
      <c r="M1516" s="18">
        <f>+Table1[[#This Row],[Last Price]]/Table1[[#This Row],[52 week high]]</f>
        <v>0.91711403936879776</v>
      </c>
      <c r="N1516" s="16" cm="1">
        <f t="array" ref="N1516">_FV(Table1[[#This Row],[Company]],"52 week high",TRUE)</f>
        <v>122.94</v>
      </c>
      <c r="O1516" s="16" cm="1">
        <f t="array" ref="O1516">_FV(Table1[[#This Row],[Company]],"52 week low",TRUE)</f>
        <v>90.23</v>
      </c>
      <c r="P1516" s="17" cm="1">
        <f t="array" ref="P1516">_FV(Table1[[#This Row],[Company]],"Beta")</f>
        <v>0.61329999999999996</v>
      </c>
      <c r="Q1516" s="65" t="s">
        <v>527</v>
      </c>
      <c r="R1516" s="19" t="s">
        <v>26</v>
      </c>
    </row>
    <row r="1517" spans="2:18" ht="25.5" x14ac:dyDescent="0.25">
      <c r="B1517" s="5" t="s">
        <v>565</v>
      </c>
      <c r="C1517" s="6" t="s">
        <v>566</v>
      </c>
      <c r="D1517" s="6" t="e" vm="1515">
        <v>#VALUE!</v>
      </c>
      <c r="E1517" s="5" t="s">
        <v>251</v>
      </c>
      <c r="F1517" s="5" t="s">
        <v>251</v>
      </c>
      <c r="G1517" s="5" t="s">
        <v>403</v>
      </c>
      <c r="H1517" s="5" t="s">
        <v>526</v>
      </c>
      <c r="I1517" s="5">
        <v>332431</v>
      </c>
      <c r="J1517" s="5" t="s">
        <v>18</v>
      </c>
      <c r="K1517" s="7" cm="1">
        <f t="array" ref="K1517">_FV(Table1[[#This Row],[Company]],"Market cap",TRUE)</f>
        <v>3327243620</v>
      </c>
      <c r="L1517" s="14" cm="1">
        <f t="array" ref="L1517">+_FV(Table1[[#This Row],[Company]],"price")</f>
        <v>5.5149999999999997</v>
      </c>
      <c r="M1517" s="18">
        <f>+Table1[[#This Row],[Last Price]]/Table1[[#This Row],[52 week high]]</f>
        <v>0.56275510204081625</v>
      </c>
      <c r="N1517" s="16" cm="1">
        <f t="array" ref="N1517">_FV(Table1[[#This Row],[Company]],"52 week high",TRUE)</f>
        <v>9.8000000000000007</v>
      </c>
      <c r="O1517" s="16" cm="1">
        <f t="array" ref="O1517">_FV(Table1[[#This Row],[Company]],"52 week low",TRUE)</f>
        <v>3.91</v>
      </c>
      <c r="P1517" s="17" t="e" cm="1" vm="52">
        <f t="array" ref="P1517">_FV(Table1[[#This Row],[Company]],"Beta")</f>
        <v>#VALUE!</v>
      </c>
      <c r="Q1517" s="65" t="s">
        <v>567</v>
      </c>
      <c r="R1517" s="19" t="s">
        <v>37</v>
      </c>
    </row>
    <row r="1518" spans="2:18" ht="38.25" x14ac:dyDescent="0.25">
      <c r="B1518" s="5" t="s">
        <v>610</v>
      </c>
      <c r="C1518" s="6" t="s">
        <v>611</v>
      </c>
      <c r="D1518" s="6" t="e" vm="1516">
        <v>#VALUE!</v>
      </c>
      <c r="E1518" s="5" t="s">
        <v>251</v>
      </c>
      <c r="F1518" s="5" t="s">
        <v>251</v>
      </c>
      <c r="G1518" s="5" t="s">
        <v>252</v>
      </c>
      <c r="H1518" s="5" t="s">
        <v>287</v>
      </c>
      <c r="I1518" s="5">
        <v>325199</v>
      </c>
      <c r="J1518" s="5" t="s">
        <v>18</v>
      </c>
      <c r="K1518" s="7" cm="1">
        <f t="array" ref="K1518">_FV(Table1[[#This Row],[Company]],"Market cap",TRUE)</f>
        <v>5800005321</v>
      </c>
      <c r="L1518" s="14" cm="1">
        <f t="array" ref="L1518">+_FV(Table1[[#This Row],[Company]],"price")</f>
        <v>106.89</v>
      </c>
      <c r="M1518" s="18">
        <f>+Table1[[#This Row],[Last Price]]/Table1[[#This Row],[52 week high]]</f>
        <v>0.93467995802728232</v>
      </c>
      <c r="N1518" s="16" cm="1">
        <f t="array" ref="N1518">_FV(Table1[[#This Row],[Company]],"52 week high",TRUE)</f>
        <v>114.36</v>
      </c>
      <c r="O1518" s="16" cm="1">
        <f t="array" ref="O1518">_FV(Table1[[#This Row],[Company]],"52 week low",TRUE)</f>
        <v>83.29</v>
      </c>
      <c r="P1518" s="17" cm="1">
        <f t="array" ref="P1518">_FV(Table1[[#This Row],[Company]],"Beta")</f>
        <v>0.98629999999999995</v>
      </c>
      <c r="Q1518" s="65" t="s">
        <v>612</v>
      </c>
      <c r="R1518" s="19" t="s">
        <v>26</v>
      </c>
    </row>
    <row r="1519" spans="2:18" ht="38.25" x14ac:dyDescent="0.25">
      <c r="B1519" s="5" t="s">
        <v>613</v>
      </c>
      <c r="C1519" s="6" t="s">
        <v>614</v>
      </c>
      <c r="D1519" s="6" t="e" vm="1517">
        <v>#VALUE!</v>
      </c>
      <c r="E1519" s="5" t="s">
        <v>251</v>
      </c>
      <c r="F1519" s="5" t="s">
        <v>251</v>
      </c>
      <c r="G1519" s="5" t="s">
        <v>252</v>
      </c>
      <c r="H1519" s="5" t="s">
        <v>287</v>
      </c>
      <c r="I1519" s="5">
        <v>326140</v>
      </c>
      <c r="J1519" s="5" t="s">
        <v>18</v>
      </c>
      <c r="K1519" s="7" cm="1">
        <f t="array" ref="K1519">_FV(Table1[[#This Row],[Company]],"Market cap",TRUE)</f>
        <v>650135692</v>
      </c>
      <c r="L1519" s="14" cm="1">
        <f t="array" ref="L1519">+_FV(Table1[[#This Row],[Company]],"price")</f>
        <v>9.8350000000000009</v>
      </c>
      <c r="M1519" s="18">
        <f>+Table1[[#This Row],[Last Price]]/Table1[[#This Row],[52 week high]]</f>
        <v>0.25854363827549948</v>
      </c>
      <c r="N1519" s="16" cm="1">
        <f t="array" ref="N1519">_FV(Table1[[#This Row],[Company]],"52 week high",TRUE)</f>
        <v>38.04</v>
      </c>
      <c r="O1519" s="16" cm="1">
        <f t="array" ref="O1519">_FV(Table1[[#This Row],[Company]],"52 week low",TRUE)</f>
        <v>7.93</v>
      </c>
      <c r="P1519" s="17" cm="1">
        <f t="array" ref="P1519">_FV(Table1[[#This Row],[Company]],"Beta")</f>
        <v>2.1894999999999998</v>
      </c>
      <c r="Q1519" s="65" t="s">
        <v>615</v>
      </c>
      <c r="R1519" s="19" t="s">
        <v>19</v>
      </c>
    </row>
    <row r="1520" spans="2:18" ht="38.25" x14ac:dyDescent="0.25">
      <c r="B1520" s="5" t="s">
        <v>634</v>
      </c>
      <c r="C1520" s="6" t="s">
        <v>635</v>
      </c>
      <c r="D1520" s="6" t="e" vm="1518">
        <v>#VALUE!</v>
      </c>
      <c r="E1520" s="5" t="s">
        <v>251</v>
      </c>
      <c r="F1520" s="5" t="s">
        <v>251</v>
      </c>
      <c r="G1520" s="5" t="s">
        <v>294</v>
      </c>
      <c r="H1520" s="5" t="s">
        <v>636</v>
      </c>
      <c r="I1520" s="5">
        <v>331110</v>
      </c>
      <c r="J1520" s="5" t="s">
        <v>18</v>
      </c>
      <c r="K1520" s="7" cm="1">
        <f t="array" ref="K1520">_FV(Table1[[#This Row],[Company]],"Market cap",TRUE)</f>
        <v>4684919000</v>
      </c>
      <c r="L1520" s="14" cm="1">
        <f t="array" ref="L1520">+_FV(Table1[[#This Row],[Company]],"price")</f>
        <v>36.42</v>
      </c>
      <c r="M1520" s="18">
        <f>+Table1[[#This Row],[Last Price]]/Table1[[#This Row],[52 week high]]</f>
        <v>0.99413129520949917</v>
      </c>
      <c r="N1520" s="16" cm="1">
        <f t="array" ref="N1520">_FV(Table1[[#This Row],[Company]],"52 week high",TRUE)</f>
        <v>36.634999999999998</v>
      </c>
      <c r="O1520" s="16" cm="1">
        <f t="array" ref="O1520">_FV(Table1[[#This Row],[Company]],"52 week low",TRUE)</f>
        <v>18</v>
      </c>
      <c r="P1520" s="17" cm="1">
        <f t="array" ref="P1520">_FV(Table1[[#This Row],[Company]],"Beta")</f>
        <v>1.2394000000000001</v>
      </c>
      <c r="Q1520" s="65" t="s">
        <v>637</v>
      </c>
      <c r="R1520" s="19" t="s">
        <v>19</v>
      </c>
    </row>
    <row r="1521" spans="2:18" ht="51" x14ac:dyDescent="0.25">
      <c r="B1521" s="5" t="s">
        <v>696</v>
      </c>
      <c r="C1521" s="6" t="s">
        <v>697</v>
      </c>
      <c r="D1521" s="6" t="e" vm="1519">
        <v>#VALUE!</v>
      </c>
      <c r="E1521" s="5" t="s">
        <v>251</v>
      </c>
      <c r="F1521" s="5" t="s">
        <v>251</v>
      </c>
      <c r="G1521" s="5" t="s">
        <v>403</v>
      </c>
      <c r="H1521" s="5" t="s">
        <v>404</v>
      </c>
      <c r="I1521" s="5">
        <v>322220</v>
      </c>
      <c r="J1521" s="5" t="s">
        <v>18</v>
      </c>
      <c r="K1521" s="7" cm="1">
        <f t="array" ref="K1521">_FV(Table1[[#This Row],[Company]],"Market cap",TRUE)</f>
        <v>15109626956</v>
      </c>
      <c r="L1521" s="14" cm="1">
        <f t="array" ref="L1521">+_FV(Table1[[#This Row],[Company]],"price")</f>
        <v>186.61</v>
      </c>
      <c r="M1521" s="18">
        <f>+Table1[[#This Row],[Last Price]]/Table1[[#This Row],[52 week high]]</f>
        <v>0.88895769817073178</v>
      </c>
      <c r="N1521" s="16" cm="1">
        <f t="array" ref="N1521">_FV(Table1[[#This Row],[Company]],"52 week high",TRUE)</f>
        <v>209.92</v>
      </c>
      <c r="O1521" s="16" cm="1">
        <f t="array" ref="O1521">_FV(Table1[[#This Row],[Company]],"52 week low",TRUE)</f>
        <v>151.62</v>
      </c>
      <c r="P1521" s="17" cm="1">
        <f t="array" ref="P1521">_FV(Table1[[#This Row],[Company]],"Beta")</f>
        <v>0.98360000000000003</v>
      </c>
      <c r="Q1521" s="65" t="s">
        <v>698</v>
      </c>
      <c r="R1521" s="19" t="s">
        <v>19</v>
      </c>
    </row>
    <row r="1522" spans="2:18" ht="51" x14ac:dyDescent="0.25">
      <c r="B1522" s="5" t="s">
        <v>708</v>
      </c>
      <c r="C1522" s="6" t="s">
        <v>709</v>
      </c>
      <c r="D1522" s="6" t="e" vm="1520">
        <v>#VALUE!</v>
      </c>
      <c r="E1522" s="5" t="s">
        <v>251</v>
      </c>
      <c r="F1522" s="5" t="s">
        <v>251</v>
      </c>
      <c r="G1522" s="5" t="s">
        <v>252</v>
      </c>
      <c r="H1522" s="5" t="s">
        <v>287</v>
      </c>
      <c r="I1522" s="5">
        <v>325211</v>
      </c>
      <c r="J1522" s="5" t="s">
        <v>18</v>
      </c>
      <c r="K1522" s="7" cm="1">
        <f t="array" ref="K1522">_FV(Table1[[#This Row],[Company]],"Market cap",TRUE)</f>
        <v>3596361893</v>
      </c>
      <c r="L1522" s="14" cm="1">
        <f t="array" ref="L1522">+_FV(Table1[[#This Row],[Company]],"price")</f>
        <v>39.545000000000002</v>
      </c>
      <c r="M1522" s="18">
        <f>+Table1[[#This Row],[Last Price]]/Table1[[#This Row],[52 week high]]</f>
        <v>0.71329365079365081</v>
      </c>
      <c r="N1522" s="16" cm="1">
        <f t="array" ref="N1522">_FV(Table1[[#This Row],[Company]],"52 week high",TRUE)</f>
        <v>55.44</v>
      </c>
      <c r="O1522" s="16" cm="1">
        <f t="array" ref="O1522">_FV(Table1[[#This Row],[Company]],"52 week low",TRUE)</f>
        <v>27.65</v>
      </c>
      <c r="P1522" s="17" cm="1">
        <f t="array" ref="P1522">_FV(Table1[[#This Row],[Company]],"Beta")</f>
        <v>1.5608</v>
      </c>
      <c r="Q1522" s="65" t="s">
        <v>710</v>
      </c>
      <c r="R1522" s="19" t="s">
        <v>19</v>
      </c>
    </row>
    <row r="1523" spans="2:18" ht="38.25" x14ac:dyDescent="0.25">
      <c r="B1523" s="5" t="s">
        <v>723</v>
      </c>
      <c r="C1523" s="6" t="s">
        <v>724</v>
      </c>
      <c r="D1523" s="6" t="e" vm="1521">
        <v>#VALUE!</v>
      </c>
      <c r="E1523" s="5" t="s">
        <v>251</v>
      </c>
      <c r="F1523" s="5" t="s">
        <v>251</v>
      </c>
      <c r="G1523" s="5" t="s">
        <v>252</v>
      </c>
      <c r="H1523" s="5" t="s">
        <v>287</v>
      </c>
      <c r="I1523" s="5">
        <v>325510</v>
      </c>
      <c r="J1523" s="5" t="s">
        <v>18</v>
      </c>
      <c r="K1523" s="7" cm="1">
        <f t="array" ref="K1523">_FV(Table1[[#This Row],[Company]],"Market cap",TRUE)</f>
        <v>6503288000</v>
      </c>
      <c r="L1523" s="14" cm="1">
        <f t="array" ref="L1523">+_FV(Table1[[#This Row],[Company]],"price")</f>
        <v>29.48</v>
      </c>
      <c r="M1523" s="18">
        <f>+Table1[[#This Row],[Last Price]]/Table1[[#This Row],[52 week high]]</f>
        <v>0.97261629825140228</v>
      </c>
      <c r="N1523" s="16" cm="1">
        <f t="array" ref="N1523">_FV(Table1[[#This Row],[Company]],"52 week high",TRUE)</f>
        <v>30.31</v>
      </c>
      <c r="O1523" s="16" cm="1">
        <f t="array" ref="O1523">_FV(Table1[[#This Row],[Company]],"52 week low",TRUE)</f>
        <v>20.66</v>
      </c>
      <c r="P1523" s="17" cm="1">
        <f t="array" ref="P1523">_FV(Table1[[#This Row],[Company]],"Beta")</f>
        <v>1.4124000000000001</v>
      </c>
      <c r="Q1523" s="65" t="s">
        <v>725</v>
      </c>
      <c r="R1523" s="19" t="s">
        <v>37</v>
      </c>
    </row>
    <row r="1524" spans="2:18" ht="25.5" x14ac:dyDescent="0.25">
      <c r="B1524" s="5" t="s">
        <v>761</v>
      </c>
      <c r="C1524" s="6" t="s">
        <v>762</v>
      </c>
      <c r="D1524" s="6" t="e" vm="1522">
        <v>#VALUE!</v>
      </c>
      <c r="E1524" s="5" t="s">
        <v>251</v>
      </c>
      <c r="F1524" s="5" t="s">
        <v>251</v>
      </c>
      <c r="G1524" s="5" t="s">
        <v>403</v>
      </c>
      <c r="H1524" s="5" t="s">
        <v>526</v>
      </c>
      <c r="I1524" s="5">
        <v>332431</v>
      </c>
      <c r="J1524" s="5" t="s">
        <v>18</v>
      </c>
      <c r="K1524" s="7" cm="1">
        <f t="array" ref="K1524">_FV(Table1[[#This Row],[Company]],"Market cap",TRUE)</f>
        <v>18075519358</v>
      </c>
      <c r="L1524" s="14" cm="1">
        <f t="array" ref="L1524">+_FV(Table1[[#This Row],[Company]],"price")</f>
        <v>57.58</v>
      </c>
      <c r="M1524" s="18">
        <f>+Table1[[#This Row],[Last Price]]/Table1[[#This Row],[52 week high]]</f>
        <v>0.58761098071231754</v>
      </c>
      <c r="N1524" s="16" cm="1">
        <f t="array" ref="N1524">_FV(Table1[[#This Row],[Company]],"52 week high",TRUE)</f>
        <v>97.99</v>
      </c>
      <c r="O1524" s="16" cm="1">
        <f t="array" ref="O1524">_FV(Table1[[#This Row],[Company]],"52 week low",TRUE)</f>
        <v>46</v>
      </c>
      <c r="P1524" s="17" cm="1">
        <f t="array" ref="P1524">_FV(Table1[[#This Row],[Company]],"Beta")</f>
        <v>0.75419999999999998</v>
      </c>
      <c r="Q1524" s="65" t="s">
        <v>763</v>
      </c>
      <c r="R1524" s="19" t="s">
        <v>19</v>
      </c>
    </row>
    <row r="1525" spans="2:18" ht="38.25" x14ac:dyDescent="0.25">
      <c r="B1525" s="5" t="s">
        <v>808</v>
      </c>
      <c r="C1525" s="6" t="s">
        <v>809</v>
      </c>
      <c r="D1525" s="6" t="e" vm="1523">
        <v>#VALUE!</v>
      </c>
      <c r="E1525" s="5" t="s">
        <v>251</v>
      </c>
      <c r="F1525" s="5" t="s">
        <v>251</v>
      </c>
      <c r="G1525" s="5" t="s">
        <v>403</v>
      </c>
      <c r="H1525" s="5" t="s">
        <v>526</v>
      </c>
      <c r="I1525" s="5">
        <v>326111</v>
      </c>
      <c r="J1525" s="5" t="s">
        <v>18</v>
      </c>
      <c r="K1525" s="7" cm="1">
        <f t="array" ref="K1525">_FV(Table1[[#This Row],[Company]],"Market cap",TRUE)</f>
        <v>7348845792</v>
      </c>
      <c r="L1525" s="14" cm="1">
        <f t="array" ref="L1525">+_FV(Table1[[#This Row],[Company]],"price")</f>
        <v>60.325000000000003</v>
      </c>
      <c r="M1525" s="18">
        <f>+Table1[[#This Row],[Last Price]]/Table1[[#This Row],[52 week high]]</f>
        <v>0.89172209903917221</v>
      </c>
      <c r="N1525" s="16" cm="1">
        <f t="array" ref="N1525">_FV(Table1[[#This Row],[Company]],"52 week high",TRUE)</f>
        <v>67.650000000000006</v>
      </c>
      <c r="O1525" s="16" cm="1">
        <f t="array" ref="O1525">_FV(Table1[[#This Row],[Company]],"52 week low",TRUE)</f>
        <v>44.52</v>
      </c>
      <c r="P1525" s="17" cm="1">
        <f t="array" ref="P1525">_FV(Table1[[#This Row],[Company]],"Beta")</f>
        <v>1.1798</v>
      </c>
      <c r="Q1525" s="65" t="s">
        <v>810</v>
      </c>
      <c r="R1525" s="19" t="s">
        <v>19</v>
      </c>
    </row>
    <row r="1526" spans="2:18" ht="25.5" x14ac:dyDescent="0.25">
      <c r="B1526" s="5" t="s">
        <v>1104</v>
      </c>
      <c r="C1526" s="6" t="s">
        <v>1105</v>
      </c>
      <c r="D1526" s="6" t="e" vm="1524">
        <v>#VALUE!</v>
      </c>
      <c r="E1526" s="5" t="s">
        <v>251</v>
      </c>
      <c r="F1526" s="5" t="s">
        <v>251</v>
      </c>
      <c r="G1526" s="5" t="s">
        <v>252</v>
      </c>
      <c r="H1526" s="5" t="s">
        <v>287</v>
      </c>
      <c r="I1526" s="5">
        <v>325199</v>
      </c>
      <c r="J1526" s="5" t="s">
        <v>18</v>
      </c>
      <c r="K1526" s="7" cm="1">
        <f t="array" ref="K1526">_FV(Table1[[#This Row],[Company]],"Market cap",TRUE)</f>
        <v>13065580000</v>
      </c>
      <c r="L1526" s="14" cm="1">
        <f t="array" ref="L1526">+_FV(Table1[[#This Row],[Company]],"price")</f>
        <v>122.1</v>
      </c>
      <c r="M1526" s="18">
        <f>+Table1[[#This Row],[Last Price]]/Table1[[#This Row],[52 week high]]</f>
        <v>0.75333168805528128</v>
      </c>
      <c r="N1526" s="16" cm="1">
        <f t="array" ref="N1526">_FV(Table1[[#This Row],[Company]],"52 week high",TRUE)</f>
        <v>162.08000000000001</v>
      </c>
      <c r="O1526" s="16" cm="1">
        <f t="array" ref="O1526">_FV(Table1[[#This Row],[Company]],"52 week low",TRUE)</f>
        <v>86.704999999999998</v>
      </c>
      <c r="P1526" s="17" cm="1">
        <f t="array" ref="P1526">_FV(Table1[[#This Row],[Company]],"Beta")</f>
        <v>1.2948999999999999</v>
      </c>
      <c r="Q1526" s="65" t="s">
        <v>1106</v>
      </c>
      <c r="R1526" s="19" t="s">
        <v>19</v>
      </c>
    </row>
    <row r="1527" spans="2:18" ht="38.25" x14ac:dyDescent="0.25">
      <c r="B1527" s="5" t="s">
        <v>1142</v>
      </c>
      <c r="C1527" s="6" t="s">
        <v>1143</v>
      </c>
      <c r="D1527" s="6" t="e" vm="1525">
        <v>#VALUE!</v>
      </c>
      <c r="E1527" s="5" t="s">
        <v>251</v>
      </c>
      <c r="F1527" s="5" t="s">
        <v>251</v>
      </c>
      <c r="G1527" s="5" t="s">
        <v>252</v>
      </c>
      <c r="H1527" s="5" t="s">
        <v>1144</v>
      </c>
      <c r="I1527" s="5">
        <v>325311</v>
      </c>
      <c r="J1527" s="5" t="s">
        <v>18</v>
      </c>
      <c r="K1527" s="7" cm="1">
        <f t="array" ref="K1527">_FV(Table1[[#This Row],[Company]],"Market cap",TRUE)</f>
        <v>16228795440</v>
      </c>
      <c r="L1527" s="14" cm="1">
        <f t="array" ref="L1527">+_FV(Table1[[#This Row],[Company]],"price")</f>
        <v>82.72</v>
      </c>
      <c r="M1527" s="18">
        <f>+Table1[[#This Row],[Last Price]]/Table1[[#This Row],[52 week high]]</f>
        <v>0.69164862711259278</v>
      </c>
      <c r="N1527" s="16" cm="1">
        <f t="array" ref="N1527">_FV(Table1[[#This Row],[Company]],"52 week high",TRUE)</f>
        <v>119.59829999999999</v>
      </c>
      <c r="O1527" s="16" cm="1">
        <f t="array" ref="O1527">_FV(Table1[[#This Row],[Company]],"52 week low",TRUE)</f>
        <v>66.95</v>
      </c>
      <c r="P1527" s="17" cm="1">
        <f t="array" ref="P1527">_FV(Table1[[#This Row],[Company]],"Beta")</f>
        <v>1.0490999999999999</v>
      </c>
      <c r="Q1527" s="65" t="s">
        <v>1145</v>
      </c>
      <c r="R1527" s="19" t="s">
        <v>26</v>
      </c>
    </row>
    <row r="1528" spans="2:18" ht="38.25" x14ac:dyDescent="0.25">
      <c r="B1528" s="5" t="s">
        <v>1170</v>
      </c>
      <c r="C1528" s="6" t="s">
        <v>1171</v>
      </c>
      <c r="D1528" s="6" t="e" vm="1526">
        <v>#VALUE!</v>
      </c>
      <c r="E1528" s="5" t="s">
        <v>251</v>
      </c>
      <c r="F1528" s="5" t="s">
        <v>251</v>
      </c>
      <c r="G1528" s="5" t="s">
        <v>252</v>
      </c>
      <c r="H1528" s="5" t="s">
        <v>1172</v>
      </c>
      <c r="I1528" s="5">
        <v>325998</v>
      </c>
      <c r="J1528" s="5" t="s">
        <v>18</v>
      </c>
      <c r="K1528" s="7" cm="1">
        <f t="array" ref="K1528">_FV(Table1[[#This Row],[Company]],"Market cap",TRUE)</f>
        <v>5312303040</v>
      </c>
      <c r="L1528" s="14" cm="1">
        <f t="array" ref="L1528">+_FV(Table1[[#This Row],[Company]],"price")</f>
        <v>35.200000000000003</v>
      </c>
      <c r="M1528" s="18">
        <f>+Table1[[#This Row],[Last Price]]/Table1[[#This Row],[52 week high]]</f>
        <v>0.78314459252007917</v>
      </c>
      <c r="N1528" s="16" cm="1">
        <f t="array" ref="N1528">_FV(Table1[[#This Row],[Company]],"52 week high",TRUE)</f>
        <v>44.947000000000003</v>
      </c>
      <c r="O1528" s="16" cm="1">
        <f t="array" ref="O1528">_FV(Table1[[#This Row],[Company]],"52 week low",TRUE)</f>
        <v>22.56</v>
      </c>
      <c r="P1528" s="17" cm="1">
        <f t="array" ref="P1528">_FV(Table1[[#This Row],[Company]],"Beta")</f>
        <v>1.8707</v>
      </c>
      <c r="Q1528" s="65" t="s">
        <v>1173</v>
      </c>
      <c r="R1528" s="19" t="s">
        <v>19</v>
      </c>
    </row>
    <row r="1529" spans="2:18" ht="38.25" x14ac:dyDescent="0.25">
      <c r="B1529" s="5" t="s">
        <v>1254</v>
      </c>
      <c r="C1529" s="6" t="s">
        <v>1255</v>
      </c>
      <c r="D1529" s="6" t="e" vm="1527">
        <v>#VALUE!</v>
      </c>
      <c r="E1529" s="5" t="s">
        <v>251</v>
      </c>
      <c r="F1529" s="5" t="s">
        <v>251</v>
      </c>
      <c r="G1529" s="5" t="s">
        <v>294</v>
      </c>
      <c r="H1529" s="5" t="s">
        <v>636</v>
      </c>
      <c r="I1529" s="5">
        <v>212210</v>
      </c>
      <c r="J1529" s="5" t="s">
        <v>18</v>
      </c>
      <c r="K1529" s="7" cm="1">
        <f t="array" ref="K1529">_FV(Table1[[#This Row],[Company]],"Market cap",TRUE)</f>
        <v>10951827093</v>
      </c>
      <c r="L1529" s="14" cm="1">
        <f t="array" ref="L1529">+_FV(Table1[[#This Row],[Company]],"price")</f>
        <v>21.2532</v>
      </c>
      <c r="M1529" s="18">
        <f>+Table1[[#This Row],[Last Price]]/Table1[[#This Row],[52 week high]]</f>
        <v>0.6243595769682726</v>
      </c>
      <c r="N1529" s="16" cm="1">
        <f t="array" ref="N1529">_FV(Table1[[#This Row],[Company]],"52 week high",TRUE)</f>
        <v>34.04</v>
      </c>
      <c r="O1529" s="16" cm="1">
        <f t="array" ref="O1529">_FV(Table1[[#This Row],[Company]],"52 week low",TRUE)</f>
        <v>11.824999999999999</v>
      </c>
      <c r="P1529" s="17" cm="1">
        <f t="array" ref="P1529">_FV(Table1[[#This Row],[Company]],"Beta")</f>
        <v>2.2254999999999998</v>
      </c>
      <c r="Q1529" s="65" t="s">
        <v>1256</v>
      </c>
      <c r="R1529" s="19" t="s">
        <v>26</v>
      </c>
    </row>
    <row r="1530" spans="2:18" ht="25.5" x14ac:dyDescent="0.25">
      <c r="B1530" s="5" t="s">
        <v>1284</v>
      </c>
      <c r="C1530" s="6" t="s">
        <v>1285</v>
      </c>
      <c r="D1530" s="6" t="e" vm="1528">
        <v>#VALUE!</v>
      </c>
      <c r="E1530" s="5" t="s">
        <v>251</v>
      </c>
      <c r="F1530" s="5" t="s">
        <v>251</v>
      </c>
      <c r="G1530" s="5" t="s">
        <v>294</v>
      </c>
      <c r="H1530" s="5" t="s">
        <v>1286</v>
      </c>
      <c r="I1530" s="5">
        <v>212222</v>
      </c>
      <c r="J1530" s="5" t="s">
        <v>18</v>
      </c>
      <c r="K1530" s="7" cm="1">
        <f t="array" ref="K1530">_FV(Table1[[#This Row],[Company]],"Market cap",TRUE)</f>
        <v>1097066404</v>
      </c>
      <c r="L1530" s="14" cm="1">
        <f t="array" ref="L1530">+_FV(Table1[[#This Row],[Company]],"price")</f>
        <v>3.9049999999999998</v>
      </c>
      <c r="M1530" s="18">
        <f>+Table1[[#This Row],[Last Price]]/Table1[[#This Row],[52 week high]]</f>
        <v>0.72381835032437447</v>
      </c>
      <c r="N1530" s="16" cm="1">
        <f t="array" ref="N1530">_FV(Table1[[#This Row],[Company]],"52 week high",TRUE)</f>
        <v>5.3949999999999996</v>
      </c>
      <c r="O1530" s="16" cm="1">
        <f t="array" ref="O1530">_FV(Table1[[#This Row],[Company]],"52 week low",TRUE)</f>
        <v>2.54</v>
      </c>
      <c r="P1530" s="17" cm="1">
        <f t="array" ref="P1530">_FV(Table1[[#This Row],[Company]],"Beta")</f>
        <v>1.4943</v>
      </c>
      <c r="Q1530" s="65" t="s">
        <v>1287</v>
      </c>
      <c r="R1530" s="19" t="s">
        <v>26</v>
      </c>
    </row>
    <row r="1531" spans="2:18" ht="38.25" x14ac:dyDescent="0.25">
      <c r="B1531" s="5" t="s">
        <v>1327</v>
      </c>
      <c r="C1531" s="6" t="s">
        <v>1328</v>
      </c>
      <c r="D1531" s="6" t="e" vm="1529">
        <v>#VALUE!</v>
      </c>
      <c r="E1531" s="5" t="s">
        <v>251</v>
      </c>
      <c r="F1531" s="5" t="s">
        <v>251</v>
      </c>
      <c r="G1531" s="5" t="s">
        <v>294</v>
      </c>
      <c r="H1531" s="5" t="s">
        <v>636</v>
      </c>
      <c r="I1531" s="5">
        <v>331110</v>
      </c>
      <c r="J1531" s="5" t="s">
        <v>18</v>
      </c>
      <c r="K1531" s="7" cm="1">
        <f t="array" ref="K1531">_FV(Table1[[#This Row],[Company]],"Market cap",TRUE)</f>
        <v>6357420156</v>
      </c>
      <c r="L1531" s="14" cm="1">
        <f t="array" ref="L1531">+_FV(Table1[[#This Row],[Company]],"price")</f>
        <v>54.28</v>
      </c>
      <c r="M1531" s="18">
        <f>+Table1[[#This Row],[Last Price]]/Table1[[#This Row],[52 week high]]</f>
        <v>0.95429141049826038</v>
      </c>
      <c r="N1531" s="16" cm="1">
        <f t="array" ref="N1531">_FV(Table1[[#This Row],[Company]],"52 week high",TRUE)</f>
        <v>56.879899999999999</v>
      </c>
      <c r="O1531" s="16" cm="1">
        <f t="array" ref="O1531">_FV(Table1[[#This Row],[Company]],"52 week low",TRUE)</f>
        <v>31.469799999999999</v>
      </c>
      <c r="P1531" s="17" cm="1">
        <f t="array" ref="P1531">_FV(Table1[[#This Row],[Company]],"Beta")</f>
        <v>1.2854000000000001</v>
      </c>
      <c r="Q1531" s="65" t="s">
        <v>1329</v>
      </c>
      <c r="R1531" s="19" t="s">
        <v>26</v>
      </c>
    </row>
    <row r="1532" spans="2:18" ht="38.25" x14ac:dyDescent="0.25">
      <c r="B1532" s="5" t="s">
        <v>1339</v>
      </c>
      <c r="C1532" s="6" t="s">
        <v>1340</v>
      </c>
      <c r="D1532" s="6" t="e" vm="1530">
        <v>#VALUE!</v>
      </c>
      <c r="E1532" s="5" t="s">
        <v>251</v>
      </c>
      <c r="F1532" s="5" t="s">
        <v>251</v>
      </c>
      <c r="G1532" s="5" t="s">
        <v>294</v>
      </c>
      <c r="H1532" s="5" t="s">
        <v>1341</v>
      </c>
      <c r="I1532" s="5">
        <v>212393</v>
      </c>
      <c r="J1532" s="5" t="s">
        <v>18</v>
      </c>
      <c r="K1532" s="7" cm="1">
        <f t="array" ref="K1532">_FV(Table1[[#This Row],[Company]],"Market cap",TRUE)</f>
        <v>1804216608</v>
      </c>
      <c r="L1532" s="14" cm="1">
        <f t="array" ref="L1532">+_FV(Table1[[#This Row],[Company]],"price")</f>
        <v>43.98</v>
      </c>
      <c r="M1532" s="18">
        <f>+Table1[[#This Row],[Last Price]]/Table1[[#This Row],[52 week high]]</f>
        <v>0.64996674794945675</v>
      </c>
      <c r="N1532" s="16" cm="1">
        <f t="array" ref="N1532">_FV(Table1[[#This Row],[Company]],"52 week high",TRUE)</f>
        <v>67.665000000000006</v>
      </c>
      <c r="O1532" s="16" cm="1">
        <f t="array" ref="O1532">_FV(Table1[[#This Row],[Company]],"52 week low",TRUE)</f>
        <v>30.67</v>
      </c>
      <c r="P1532" s="17" cm="1">
        <f t="array" ref="P1532">_FV(Table1[[#This Row],[Company]],"Beta")</f>
        <v>1.3366</v>
      </c>
      <c r="Q1532" s="65" t="s">
        <v>1342</v>
      </c>
      <c r="R1532" s="19" t="s">
        <v>19</v>
      </c>
    </row>
    <row r="1533" spans="2:18" ht="25.5" x14ac:dyDescent="0.25">
      <c r="B1533" s="5" t="s">
        <v>1370</v>
      </c>
      <c r="C1533" s="6" t="s">
        <v>1371</v>
      </c>
      <c r="D1533" s="6" t="e" vm="1531">
        <v>#VALUE!</v>
      </c>
      <c r="E1533" s="5" t="s">
        <v>251</v>
      </c>
      <c r="F1533" s="5" t="s">
        <v>251</v>
      </c>
      <c r="G1533" s="5" t="s">
        <v>294</v>
      </c>
      <c r="H1533" s="5" t="s">
        <v>295</v>
      </c>
      <c r="I1533" s="5">
        <v>331313</v>
      </c>
      <c r="J1533" s="5" t="s">
        <v>18</v>
      </c>
      <c r="K1533" s="7" cm="1">
        <f t="array" ref="K1533">_FV(Table1[[#This Row],[Company]],"Market cap",TRUE)</f>
        <v>2091651692</v>
      </c>
      <c r="L1533" s="14" cm="1">
        <f t="array" ref="L1533">+_FV(Table1[[#This Row],[Company]],"price")</f>
        <v>14.494999999999999</v>
      </c>
      <c r="M1533" s="18">
        <f>+Table1[[#This Row],[Last Price]]/Table1[[#This Row],[52 week high]]</f>
        <v>0.69520383693045551</v>
      </c>
      <c r="N1533" s="16" cm="1">
        <f t="array" ref="N1533">_FV(Table1[[#This Row],[Company]],"52 week high",TRUE)</f>
        <v>20.85</v>
      </c>
      <c r="O1533" s="16" cm="1">
        <f t="array" ref="O1533">_FV(Table1[[#This Row],[Company]],"52 week low",TRUE)</f>
        <v>9.82</v>
      </c>
      <c r="P1533" s="17" cm="1">
        <f t="array" ref="P1533">_FV(Table1[[#This Row],[Company]],"Beta")</f>
        <v>2.1703999999999999</v>
      </c>
      <c r="Q1533" s="65" t="s">
        <v>1372</v>
      </c>
      <c r="R1533" s="19" t="s">
        <v>19</v>
      </c>
    </row>
    <row r="1534" spans="2:18" ht="25.5" x14ac:dyDescent="0.25">
      <c r="B1534" s="5" t="s">
        <v>1400</v>
      </c>
      <c r="C1534" s="6" t="s">
        <v>1401</v>
      </c>
      <c r="D1534" s="6" t="e" vm="1532">
        <v>#VALUE!</v>
      </c>
      <c r="E1534" s="5" t="s">
        <v>251</v>
      </c>
      <c r="F1534" s="5" t="s">
        <v>251</v>
      </c>
      <c r="G1534" s="5" t="s">
        <v>252</v>
      </c>
      <c r="H1534" s="5" t="s">
        <v>1144</v>
      </c>
      <c r="I1534" s="5">
        <v>325320</v>
      </c>
      <c r="J1534" s="5" t="s">
        <v>18</v>
      </c>
      <c r="K1534" s="7" cm="1">
        <f t="array" ref="K1534">_FV(Table1[[#This Row],[Company]],"Market cap",TRUE)</f>
        <v>44513566092</v>
      </c>
      <c r="L1534" s="14" cm="1">
        <f t="array" ref="L1534">+_FV(Table1[[#This Row],[Company]],"price")</f>
        <v>62.301000000000002</v>
      </c>
      <c r="M1534" s="18">
        <f>+Table1[[#This Row],[Last Price]]/Table1[[#This Row],[52 week high]]</f>
        <v>0.91043402016659358</v>
      </c>
      <c r="N1534" s="16" cm="1">
        <f t="array" ref="N1534">_FV(Table1[[#This Row],[Company]],"52 week high",TRUE)</f>
        <v>68.430000000000007</v>
      </c>
      <c r="O1534" s="16" cm="1">
        <f t="array" ref="O1534">_FV(Table1[[#This Row],[Company]],"52 week low",TRUE)</f>
        <v>47.26</v>
      </c>
      <c r="P1534" s="17" cm="1">
        <f t="array" ref="P1534">_FV(Table1[[#This Row],[Company]],"Beta")</f>
        <v>0.7994</v>
      </c>
      <c r="Q1534" s="65" t="s">
        <v>1402</v>
      </c>
      <c r="R1534" s="19" t="s">
        <v>26</v>
      </c>
    </row>
    <row r="1535" spans="2:18" ht="38.25" x14ac:dyDescent="0.25">
      <c r="B1535" s="5" t="s">
        <v>1458</v>
      </c>
      <c r="C1535" s="6" t="s">
        <v>1459</v>
      </c>
      <c r="D1535" s="6" t="e" vm="1533">
        <v>#VALUE!</v>
      </c>
      <c r="E1535" s="5" t="s">
        <v>251</v>
      </c>
      <c r="F1535" s="5" t="s">
        <v>251</v>
      </c>
      <c r="G1535" s="5" t="s">
        <v>403</v>
      </c>
      <c r="H1535" s="5" t="s">
        <v>526</v>
      </c>
      <c r="I1535" s="5">
        <v>332431</v>
      </c>
      <c r="J1535" s="5" t="s">
        <v>18</v>
      </c>
      <c r="K1535" s="7" cm="1">
        <f t="array" ref="K1535">_FV(Table1[[#This Row],[Company]],"Market cap",TRUE)</f>
        <v>10452111868</v>
      </c>
      <c r="L1535" s="14" cm="1">
        <f t="array" ref="L1535">+_FV(Table1[[#This Row],[Company]],"price")</f>
        <v>87.14</v>
      </c>
      <c r="M1535" s="18">
        <f>+Table1[[#This Row],[Last Price]]/Table1[[#This Row],[52 week high]]</f>
        <v>0.66814905689311466</v>
      </c>
      <c r="N1535" s="16" cm="1">
        <f t="array" ref="N1535">_FV(Table1[[#This Row],[Company]],"52 week high",TRUE)</f>
        <v>130.41999999999999</v>
      </c>
      <c r="O1535" s="16" cm="1">
        <f t="array" ref="O1535">_FV(Table1[[#This Row],[Company]],"52 week low",TRUE)</f>
        <v>66</v>
      </c>
      <c r="P1535" s="17" cm="1">
        <f t="array" ref="P1535">_FV(Table1[[#This Row],[Company]],"Beta")</f>
        <v>1.0809</v>
      </c>
      <c r="Q1535" s="65" t="s">
        <v>1460</v>
      </c>
      <c r="R1535" s="19" t="s">
        <v>19</v>
      </c>
    </row>
    <row r="1536" spans="2:18" ht="25.5" x14ac:dyDescent="0.25">
      <c r="B1536" s="5" t="s">
        <v>1619</v>
      </c>
      <c r="C1536" s="6" t="s">
        <v>1620</v>
      </c>
      <c r="D1536" s="6" t="e" vm="1534">
        <v>#VALUE!</v>
      </c>
      <c r="E1536" s="5" t="s">
        <v>251</v>
      </c>
      <c r="F1536" s="5" t="s">
        <v>251</v>
      </c>
      <c r="G1536" s="5" t="s">
        <v>252</v>
      </c>
      <c r="H1536" s="5" t="s">
        <v>287</v>
      </c>
      <c r="I1536" s="5">
        <v>325612</v>
      </c>
      <c r="J1536" s="5" t="s">
        <v>18</v>
      </c>
      <c r="K1536" s="7" cm="1">
        <f t="array" ref="K1536">_FV(Table1[[#This Row],[Company]],"Market cap",TRUE)</f>
        <v>1913463810</v>
      </c>
      <c r="L1536" s="14" cm="1">
        <f t="array" ref="L1536">+_FV(Table1[[#This Row],[Company]],"price")</f>
        <v>5.9</v>
      </c>
      <c r="M1536" s="18">
        <f>+Table1[[#This Row],[Last Price]]/Table1[[#This Row],[52 week high]]</f>
        <v>0.50513698630136994</v>
      </c>
      <c r="N1536" s="16" cm="1">
        <f t="array" ref="N1536">_FV(Table1[[#This Row],[Company]],"52 week high",TRUE)</f>
        <v>11.68</v>
      </c>
      <c r="O1536" s="16" cm="1">
        <f t="array" ref="O1536">_FV(Table1[[#This Row],[Company]],"52 week low",TRUE)</f>
        <v>3.95</v>
      </c>
      <c r="P1536" s="17" cm="1">
        <f t="array" ref="P1536">_FV(Table1[[#This Row],[Company]],"Beta")</f>
        <v>1.4179999999999999</v>
      </c>
      <c r="Q1536" s="65" t="s">
        <v>1621</v>
      </c>
      <c r="R1536" s="19" t="s">
        <v>37</v>
      </c>
    </row>
    <row r="1537" spans="2:18" ht="38.25" x14ac:dyDescent="0.25">
      <c r="B1537" s="5" t="s">
        <v>1655</v>
      </c>
      <c r="C1537" s="6" t="s">
        <v>1656</v>
      </c>
      <c r="D1537" s="6" t="e" vm="1535">
        <v>#VALUE!</v>
      </c>
      <c r="E1537" s="5" t="s">
        <v>251</v>
      </c>
      <c r="F1537" s="5" t="s">
        <v>251</v>
      </c>
      <c r="G1537" s="5" t="s">
        <v>252</v>
      </c>
      <c r="H1537" s="5" t="s">
        <v>1657</v>
      </c>
      <c r="I1537" s="5">
        <v>325613</v>
      </c>
      <c r="J1537" s="5" t="s">
        <v>18</v>
      </c>
      <c r="K1537" s="7" cm="1">
        <f t="array" ref="K1537">_FV(Table1[[#This Row],[Company]],"Market cap",TRUE)</f>
        <v>40812546210</v>
      </c>
      <c r="L1537" s="14" cm="1">
        <f t="array" ref="L1537">+_FV(Table1[[#This Row],[Company]],"price")</f>
        <v>57.9</v>
      </c>
      <c r="M1537" s="18">
        <f>+Table1[[#This Row],[Last Price]]/Table1[[#This Row],[52 week high]]</f>
        <v>0.80573337044252713</v>
      </c>
      <c r="N1537" s="16" cm="1">
        <f t="array" ref="N1537">_FV(Table1[[#This Row],[Company]],"52 week high",TRUE)</f>
        <v>71.86</v>
      </c>
      <c r="O1537" s="16" cm="1">
        <f t="array" ref="O1537">_FV(Table1[[#This Row],[Company]],"52 week low",TRUE)</f>
        <v>42.91</v>
      </c>
      <c r="P1537" s="17" cm="1">
        <f t="array" ref="P1537">_FV(Table1[[#This Row],[Company]],"Beta")</f>
        <v>1.3391</v>
      </c>
      <c r="Q1537" s="65" t="s">
        <v>1658</v>
      </c>
      <c r="R1537" s="19" t="s">
        <v>26</v>
      </c>
    </row>
    <row r="1538" spans="2:18" ht="51" x14ac:dyDescent="0.25">
      <c r="B1538" s="5" t="s">
        <v>1694</v>
      </c>
      <c r="C1538" s="6" t="s">
        <v>1695</v>
      </c>
      <c r="D1538" s="6" t="e" vm="1536">
        <v>#VALUE!</v>
      </c>
      <c r="E1538" s="5" t="s">
        <v>251</v>
      </c>
      <c r="F1538" s="5" t="s">
        <v>251</v>
      </c>
      <c r="G1538" s="5" t="s">
        <v>252</v>
      </c>
      <c r="H1538" s="5" t="s">
        <v>287</v>
      </c>
      <c r="I1538" s="5">
        <v>325211</v>
      </c>
      <c r="J1538" s="5" t="s">
        <v>18</v>
      </c>
      <c r="K1538" s="7" cm="1">
        <f t="array" ref="K1538">_FV(Table1[[#This Row],[Company]],"Market cap",TRUE)</f>
        <v>36061906251</v>
      </c>
      <c r="L1538" s="14" cm="1">
        <f t="array" ref="L1538">+_FV(Table1[[#This Row],[Company]],"price")</f>
        <v>72.59</v>
      </c>
      <c r="M1538" s="18">
        <f>+Table1[[#This Row],[Last Price]]/Table1[[#This Row],[52 week high]]</f>
        <v>0.86334443387250248</v>
      </c>
      <c r="N1538" s="16" cm="1">
        <f t="array" ref="N1538">_FV(Table1[[#This Row],[Company]],"52 week high",TRUE)</f>
        <v>84.08</v>
      </c>
      <c r="O1538" s="16" cm="1">
        <f t="array" ref="O1538">_FV(Table1[[#This Row],[Company]],"52 week low",TRUE)</f>
        <v>49.52</v>
      </c>
      <c r="P1538" s="17" cm="1">
        <f t="array" ref="P1538">_FV(Table1[[#This Row],[Company]],"Beta")</f>
        <v>1.4455</v>
      </c>
      <c r="Q1538" s="65" t="s">
        <v>1696</v>
      </c>
      <c r="R1538" s="19" t="s">
        <v>26</v>
      </c>
    </row>
    <row r="1539" spans="2:18" ht="38.25" x14ac:dyDescent="0.25">
      <c r="B1539" s="5" t="s">
        <v>1725</v>
      </c>
      <c r="C1539" s="6" t="s">
        <v>1726</v>
      </c>
      <c r="D1539" s="6" t="e" vm="1537">
        <v>#VALUE!</v>
      </c>
      <c r="E1539" s="5" t="s">
        <v>251</v>
      </c>
      <c r="F1539" s="5" t="s">
        <v>251</v>
      </c>
      <c r="G1539" s="5" t="s">
        <v>1727</v>
      </c>
      <c r="H1539" s="5" t="s">
        <v>1727</v>
      </c>
      <c r="I1539" s="5">
        <v>327310</v>
      </c>
      <c r="J1539" s="5" t="s">
        <v>18</v>
      </c>
      <c r="K1539" s="7" cm="1">
        <f t="array" ref="K1539">_FV(Table1[[#This Row],[Company]],"Market cap",TRUE)</f>
        <v>5142676054</v>
      </c>
      <c r="L1539" s="14" cm="1">
        <f t="array" ref="L1539">+_FV(Table1[[#This Row],[Company]],"price")</f>
        <v>142.64500000000001</v>
      </c>
      <c r="M1539" s="18">
        <f>+Table1[[#This Row],[Last Price]]/Table1[[#This Row],[52 week high]]</f>
        <v>0.9557453936348409</v>
      </c>
      <c r="N1539" s="16" cm="1">
        <f t="array" ref="N1539">_FV(Table1[[#This Row],[Company]],"52 week high",TRUE)</f>
        <v>149.25</v>
      </c>
      <c r="O1539" s="16" cm="1">
        <f t="array" ref="O1539">_FV(Table1[[#This Row],[Company]],"52 week low",TRUE)</f>
        <v>101.98</v>
      </c>
      <c r="P1539" s="17" cm="1">
        <f t="array" ref="P1539">_FV(Table1[[#This Row],[Company]],"Beta")</f>
        <v>1.3052999999999999</v>
      </c>
      <c r="Q1539" s="65" t="s">
        <v>1728</v>
      </c>
      <c r="R1539" s="19" t="s">
        <v>19</v>
      </c>
    </row>
    <row r="1540" spans="2:18" ht="38.25" x14ac:dyDescent="0.25">
      <c r="B1540" s="5" t="s">
        <v>1732</v>
      </c>
      <c r="C1540" s="6" t="s">
        <v>1733</v>
      </c>
      <c r="D1540" s="6" t="e" vm="1538">
        <v>#VALUE!</v>
      </c>
      <c r="E1540" s="5" t="s">
        <v>251</v>
      </c>
      <c r="F1540" s="5" t="s">
        <v>251</v>
      </c>
      <c r="G1540" s="5" t="s">
        <v>252</v>
      </c>
      <c r="H1540" s="5" t="s">
        <v>287</v>
      </c>
      <c r="I1540" s="5">
        <v>424690</v>
      </c>
      <c r="J1540" s="5" t="s">
        <v>18</v>
      </c>
      <c r="K1540" s="7" cm="1">
        <f t="array" ref="K1540">_FV(Table1[[#This Row],[Company]],"Market cap",TRUE)</f>
        <v>10314220000</v>
      </c>
      <c r="L1540" s="14" cm="1">
        <f t="array" ref="L1540">+_FV(Table1[[#This Row],[Company]],"price")</f>
        <v>86.885000000000005</v>
      </c>
      <c r="M1540" s="18">
        <f>+Table1[[#This Row],[Last Price]]/Table1[[#This Row],[52 week high]]</f>
        <v>0.69594296928190957</v>
      </c>
      <c r="N1540" s="16" cm="1">
        <f t="array" ref="N1540">_FV(Table1[[#This Row],[Company]],"52 week high",TRUE)</f>
        <v>124.845</v>
      </c>
      <c r="O1540" s="16" cm="1">
        <f t="array" ref="O1540">_FV(Table1[[#This Row],[Company]],"52 week low",TRUE)</f>
        <v>69.91</v>
      </c>
      <c r="P1540" s="17" cm="1">
        <f t="array" ref="P1540">_FV(Table1[[#This Row],[Company]],"Beta")</f>
        <v>1.4806999999999999</v>
      </c>
      <c r="Q1540" s="65" t="s">
        <v>1734</v>
      </c>
      <c r="R1540" s="19" t="s">
        <v>19</v>
      </c>
    </row>
    <row r="1541" spans="2:18" ht="38.25" x14ac:dyDescent="0.25">
      <c r="B1541" s="5" t="s">
        <v>1741</v>
      </c>
      <c r="C1541" s="6" t="s">
        <v>1742</v>
      </c>
      <c r="D1541" s="6" t="e" vm="1539">
        <v>#VALUE!</v>
      </c>
      <c r="E1541" s="5" t="s">
        <v>251</v>
      </c>
      <c r="F1541" s="5" t="s">
        <v>251</v>
      </c>
      <c r="G1541" s="5" t="s">
        <v>252</v>
      </c>
      <c r="H1541" s="5" t="s">
        <v>287</v>
      </c>
      <c r="I1541" s="5">
        <v>325611</v>
      </c>
      <c r="J1541" s="5" t="s">
        <v>18</v>
      </c>
      <c r="K1541" s="7" cm="1">
        <f t="array" ref="K1541">_FV(Table1[[#This Row],[Company]],"Market cap",TRUE)</f>
        <v>42953786448</v>
      </c>
      <c r="L1541" s="14" cm="1">
        <f t="array" ref="L1541">+_FV(Table1[[#This Row],[Company]],"price")</f>
        <v>150.80600000000001</v>
      </c>
      <c r="M1541" s="18">
        <f>+Table1[[#This Row],[Last Price]]/Table1[[#This Row],[52 week high]]</f>
        <v>0.7796815220763107</v>
      </c>
      <c r="N1541" s="16" cm="1">
        <f t="array" ref="N1541">_FV(Table1[[#This Row],[Company]],"52 week high",TRUE)</f>
        <v>193.42</v>
      </c>
      <c r="O1541" s="16" cm="1">
        <f t="array" ref="O1541">_FV(Table1[[#This Row],[Company]],"52 week low",TRUE)</f>
        <v>131.04</v>
      </c>
      <c r="P1541" s="17" cm="1">
        <f t="array" ref="P1541">_FV(Table1[[#This Row],[Company]],"Beta")</f>
        <v>0.99470000000000003</v>
      </c>
      <c r="Q1541" s="65" t="s">
        <v>1743</v>
      </c>
      <c r="R1541" s="19" t="s">
        <v>19</v>
      </c>
    </row>
    <row r="1542" spans="2:18" ht="25.5" x14ac:dyDescent="0.25">
      <c r="B1542" s="5" t="s">
        <v>1744</v>
      </c>
      <c r="C1542" s="6" t="s">
        <v>1745</v>
      </c>
      <c r="D1542" s="6" t="e" vm="1540">
        <v>#VALUE!</v>
      </c>
      <c r="E1542" s="5" t="s">
        <v>251</v>
      </c>
      <c r="F1542" s="5" t="s">
        <v>251</v>
      </c>
      <c r="G1542" s="5" t="s">
        <v>252</v>
      </c>
      <c r="H1542" s="5" t="s">
        <v>287</v>
      </c>
      <c r="I1542" s="5">
        <v>325199</v>
      </c>
      <c r="J1542" s="5" t="s">
        <v>18</v>
      </c>
      <c r="K1542" s="7" cm="1">
        <f t="array" ref="K1542">_FV(Table1[[#This Row],[Company]],"Market cap",TRUE)</f>
        <v>1376776000</v>
      </c>
      <c r="L1542" s="14" cm="1">
        <f t="array" ref="L1542">+_FV(Table1[[#This Row],[Company]],"price")</f>
        <v>10.465</v>
      </c>
      <c r="M1542" s="18">
        <f>+Table1[[#This Row],[Last Price]]/Table1[[#This Row],[52 week high]]</f>
        <v>0.86846473029045634</v>
      </c>
      <c r="N1542" s="16" cm="1">
        <f t="array" ref="N1542">_FV(Table1[[#This Row],[Company]],"52 week high",TRUE)</f>
        <v>12.05</v>
      </c>
      <c r="O1542" s="16" cm="1">
        <f t="array" ref="O1542">_FV(Table1[[#This Row],[Company]],"52 week low",TRUE)</f>
        <v>8.1999999999999993</v>
      </c>
      <c r="P1542" s="17" cm="1">
        <f t="array" ref="P1542">_FV(Table1[[#This Row],[Company]],"Beta")</f>
        <v>0.92249999999999999</v>
      </c>
      <c r="Q1542" s="65" t="s">
        <v>1746</v>
      </c>
      <c r="R1542" s="19" t="s">
        <v>19</v>
      </c>
    </row>
    <row r="1543" spans="2:18" ht="38.25" x14ac:dyDescent="0.25">
      <c r="B1543" s="5" t="s">
        <v>1768</v>
      </c>
      <c r="C1543" s="6" t="s">
        <v>1769</v>
      </c>
      <c r="D1543" s="6" t="e" vm="1541">
        <v>#VALUE!</v>
      </c>
      <c r="E1543" s="5" t="s">
        <v>251</v>
      </c>
      <c r="F1543" s="5" t="s">
        <v>251</v>
      </c>
      <c r="G1543" s="5" t="s">
        <v>252</v>
      </c>
      <c r="H1543" s="5" t="s">
        <v>287</v>
      </c>
      <c r="I1543" s="5">
        <v>325998</v>
      </c>
      <c r="J1543" s="5" t="s">
        <v>18</v>
      </c>
      <c r="K1543" s="7" cm="1">
        <f t="array" ref="K1543">_FV(Table1[[#This Row],[Company]],"Market cap",TRUE)</f>
        <v>4846553712</v>
      </c>
      <c r="L1543" s="14" cm="1">
        <f t="array" ref="L1543">+_FV(Table1[[#This Row],[Company]],"price")</f>
        <v>20.02</v>
      </c>
      <c r="M1543" s="18">
        <f>+Table1[[#This Row],[Last Price]]/Table1[[#This Row],[52 week high]]</f>
        <v>0.80579593479573353</v>
      </c>
      <c r="N1543" s="16" cm="1">
        <f t="array" ref="N1543">_FV(Table1[[#This Row],[Company]],"52 week high",TRUE)</f>
        <v>24.844999999999999</v>
      </c>
      <c r="O1543" s="16" cm="1">
        <f t="array" ref="O1543">_FV(Table1[[#This Row],[Company]],"52 week low",TRUE)</f>
        <v>15.31</v>
      </c>
      <c r="P1543" s="17" cm="1">
        <f t="array" ref="P1543">_FV(Table1[[#This Row],[Company]],"Beta")</f>
        <v>1.37</v>
      </c>
      <c r="Q1543" s="65" t="s">
        <v>1770</v>
      </c>
      <c r="R1543" s="19" t="s">
        <v>37</v>
      </c>
    </row>
    <row r="1544" spans="2:18" ht="38.25" x14ac:dyDescent="0.25">
      <c r="B1544" s="5" t="s">
        <v>2046</v>
      </c>
      <c r="C1544" s="6" t="s">
        <v>2047</v>
      </c>
      <c r="D1544" s="6" t="s">
        <v>2047</v>
      </c>
      <c r="E1544" s="5" t="s">
        <v>251</v>
      </c>
      <c r="F1544" s="5" t="s">
        <v>251</v>
      </c>
      <c r="G1544" s="5" t="s">
        <v>252</v>
      </c>
      <c r="H1544" s="5" t="s">
        <v>1144</v>
      </c>
      <c r="I1544" s="5">
        <v>325180</v>
      </c>
      <c r="J1544" s="5" t="s">
        <v>18</v>
      </c>
      <c r="K1544" s="5" t="e" cm="1" vm="58">
        <f t="array" ref="K1544">_FV(Table1[[#This Row],[Company]],"Market cap",TRUE)</f>
        <v>#VALUE!</v>
      </c>
      <c r="L1544" s="14" t="e" cm="1" vm="59">
        <f t="array" ref="L1544">+_FV(Table1[[#This Row],[Company]],"price")</f>
        <v>#VALUE!</v>
      </c>
      <c r="M1544" s="18" t="e" vm="60">
        <f>+Table1[[#This Row],[Last Price]]/Table1[[#This Row],[52 week high]]</f>
        <v>#VALUE!</v>
      </c>
      <c r="N1544" s="16" t="e" cm="1" vm="61">
        <f t="array" ref="N1544">_FV(Table1[[#This Row],[Company]],"52 week high",TRUE)</f>
        <v>#VALUE!</v>
      </c>
      <c r="O1544" s="16" t="e" cm="1" vm="62">
        <f t="array" ref="O1544">_FV(Table1[[#This Row],[Company]],"52 week low",TRUE)</f>
        <v>#VALUE!</v>
      </c>
      <c r="P1544" s="17" t="e" cm="1" vm="52">
        <f t="array" ref="P1544">_FV(Table1[[#This Row],[Company]],"Beta")</f>
        <v>#VALUE!</v>
      </c>
      <c r="Q1544" s="65" t="s">
        <v>2048</v>
      </c>
      <c r="R1544" s="19" t="s">
        <v>19</v>
      </c>
    </row>
    <row r="1545" spans="2:18" ht="25.5" x14ac:dyDescent="0.25">
      <c r="B1545" s="5" t="s">
        <v>2082</v>
      </c>
      <c r="C1545" s="6" t="s">
        <v>2083</v>
      </c>
      <c r="D1545" s="6" t="e" vm="1542">
        <v>#VALUE!</v>
      </c>
      <c r="E1545" s="5" t="s">
        <v>251</v>
      </c>
      <c r="F1545" s="5" t="s">
        <v>251</v>
      </c>
      <c r="G1545" s="5" t="s">
        <v>294</v>
      </c>
      <c r="H1545" s="5" t="s">
        <v>2084</v>
      </c>
      <c r="I1545" s="5">
        <v>212230</v>
      </c>
      <c r="J1545" s="5" t="s">
        <v>18</v>
      </c>
      <c r="K1545" s="7" cm="1">
        <f t="array" ref="K1545">_FV(Table1[[#This Row],[Company]],"Market cap",TRUE)</f>
        <v>63190546670</v>
      </c>
      <c r="L1545" s="14" cm="1">
        <f t="array" ref="L1545">+_FV(Table1[[#This Row],[Company]],"price")</f>
        <v>44.21</v>
      </c>
      <c r="M1545" s="18">
        <f>+Table1[[#This Row],[Last Price]]/Table1[[#This Row],[52 week high]]</f>
        <v>0.85035583766108869</v>
      </c>
      <c r="N1545" s="16" cm="1">
        <f t="array" ref="N1545">_FV(Table1[[#This Row],[Company]],"52 week high",TRUE)</f>
        <v>51.99</v>
      </c>
      <c r="O1545" s="16" cm="1">
        <f t="array" ref="O1545">_FV(Table1[[#This Row],[Company]],"52 week low",TRUE)</f>
        <v>24.8</v>
      </c>
      <c r="P1545" s="17" cm="1">
        <f t="array" ref="P1545">_FV(Table1[[#This Row],[Company]],"Beta")</f>
        <v>2.0044</v>
      </c>
      <c r="Q1545" s="65" t="s">
        <v>2085</v>
      </c>
      <c r="R1545" s="19" t="s">
        <v>19</v>
      </c>
    </row>
    <row r="1546" spans="2:18" ht="25.5" x14ac:dyDescent="0.25">
      <c r="B1546" s="5" t="s">
        <v>2192</v>
      </c>
      <c r="C1546" s="6" t="s">
        <v>2193</v>
      </c>
      <c r="D1546" s="6" t="e" vm="1543">
        <v>#VALUE!</v>
      </c>
      <c r="E1546" s="5" t="s">
        <v>251</v>
      </c>
      <c r="F1546" s="5" t="s">
        <v>251</v>
      </c>
      <c r="G1546" s="5" t="s">
        <v>252</v>
      </c>
      <c r="H1546" s="5" t="s">
        <v>287</v>
      </c>
      <c r="I1546" s="5">
        <v>325414</v>
      </c>
      <c r="J1546" s="5" t="s">
        <v>18</v>
      </c>
      <c r="K1546" s="7" cm="1">
        <f t="array" ref="K1546">_FV(Table1[[#This Row],[Company]],"Market cap",TRUE)</f>
        <v>2830181800</v>
      </c>
      <c r="L1546" s="14" cm="1">
        <f t="array" ref="L1546">+_FV(Table1[[#This Row],[Company]],"price")</f>
        <v>1.85</v>
      </c>
      <c r="M1546" s="18">
        <f>+Table1[[#This Row],[Last Price]]/Table1[[#This Row],[52 week high]]</f>
        <v>0.28996865203761757</v>
      </c>
      <c r="N1546" s="16" cm="1">
        <f t="array" ref="N1546">_FV(Table1[[#This Row],[Company]],"52 week high",TRUE)</f>
        <v>6.38</v>
      </c>
      <c r="O1546" s="16" cm="1">
        <f t="array" ref="O1546">_FV(Table1[[#This Row],[Company]],"52 week low",TRUE)</f>
        <v>1.45</v>
      </c>
      <c r="P1546" s="17" cm="1">
        <f t="array" ref="P1546">_FV(Table1[[#This Row],[Company]],"Beta")</f>
        <v>2.4860000000000002</v>
      </c>
      <c r="Q1546" s="65" t="s">
        <v>2194</v>
      </c>
      <c r="R1546" s="19" t="s">
        <v>19</v>
      </c>
    </row>
    <row r="1547" spans="2:18" ht="38.25" x14ac:dyDescent="0.25">
      <c r="B1547" s="5" t="s">
        <v>2251</v>
      </c>
      <c r="C1547" s="6" t="s">
        <v>2252</v>
      </c>
      <c r="D1547" s="6" t="e" vm="1544">
        <v>#VALUE!</v>
      </c>
      <c r="E1547" s="5" t="s">
        <v>251</v>
      </c>
      <c r="F1547" s="5" t="s">
        <v>251</v>
      </c>
      <c r="G1547" s="5" t="s">
        <v>403</v>
      </c>
      <c r="H1547" s="5" t="s">
        <v>404</v>
      </c>
      <c r="I1547" s="5">
        <v>322130</v>
      </c>
      <c r="J1547" s="5" t="s">
        <v>18</v>
      </c>
      <c r="K1547" s="7" cm="1">
        <f t="array" ref="K1547">_FV(Table1[[#This Row],[Company]],"Market cap",TRUE)</f>
        <v>7194241492</v>
      </c>
      <c r="L1547" s="14" cm="1">
        <f t="array" ref="L1547">+_FV(Table1[[#This Row],[Company]],"price")</f>
        <v>23.425000000000001</v>
      </c>
      <c r="M1547" s="18">
        <f>+Table1[[#This Row],[Last Price]]/Table1[[#This Row],[52 week high]]</f>
        <v>0.97340536048202786</v>
      </c>
      <c r="N1547" s="16" cm="1">
        <f t="array" ref="N1547">_FV(Table1[[#This Row],[Company]],"52 week high",TRUE)</f>
        <v>24.065000000000001</v>
      </c>
      <c r="O1547" s="16" cm="1">
        <f t="array" ref="O1547">_FV(Table1[[#This Row],[Company]],"52 week low",TRUE)</f>
        <v>18.25</v>
      </c>
      <c r="P1547" s="17" cm="1">
        <f t="array" ref="P1547">_FV(Table1[[#This Row],[Company]],"Beta")</f>
        <v>0.97860000000000003</v>
      </c>
      <c r="Q1547" s="65" t="s">
        <v>2253</v>
      </c>
      <c r="R1547" s="19" t="s">
        <v>19</v>
      </c>
    </row>
    <row r="1548" spans="2:18" ht="38.25" x14ac:dyDescent="0.25">
      <c r="B1548" s="5" t="s">
        <v>2284</v>
      </c>
      <c r="C1548" s="6" t="s">
        <v>2285</v>
      </c>
      <c r="D1548" s="6" t="e" vm="1545">
        <v>#VALUE!</v>
      </c>
      <c r="E1548" s="5" t="s">
        <v>251</v>
      </c>
      <c r="F1548" s="5" t="s">
        <v>251</v>
      </c>
      <c r="G1548" s="5" t="s">
        <v>252</v>
      </c>
      <c r="H1548" s="5" t="s">
        <v>287</v>
      </c>
      <c r="I1548" s="5">
        <v>325520</v>
      </c>
      <c r="J1548" s="5" t="s">
        <v>18</v>
      </c>
      <c r="K1548" s="7" cm="1">
        <f t="array" ref="K1548">_FV(Table1[[#This Row],[Company]],"Market cap",TRUE)</f>
        <v>3670389001</v>
      </c>
      <c r="L1548" s="14" cm="1">
        <f t="array" ref="L1548">+_FV(Table1[[#This Row],[Company]],"price")</f>
        <v>68.34</v>
      </c>
      <c r="M1548" s="18">
        <f>+Table1[[#This Row],[Last Price]]/Table1[[#This Row],[52 week high]]</f>
        <v>0.83945461245547237</v>
      </c>
      <c r="N1548" s="16" cm="1">
        <f t="array" ref="N1548">_FV(Table1[[#This Row],[Company]],"52 week high",TRUE)</f>
        <v>81.41</v>
      </c>
      <c r="O1548" s="16" cm="1">
        <f t="array" ref="O1548">_FV(Table1[[#This Row],[Company]],"52 week low",TRUE)</f>
        <v>57.36</v>
      </c>
      <c r="P1548" s="17" cm="1">
        <f t="array" ref="P1548">_FV(Table1[[#This Row],[Company]],"Beta")</f>
        <v>1.5335000000000001</v>
      </c>
      <c r="Q1548" s="65" t="s">
        <v>2286</v>
      </c>
      <c r="R1548" s="19" t="s">
        <v>19</v>
      </c>
    </row>
    <row r="1549" spans="2:18" ht="25.5" x14ac:dyDescent="0.25">
      <c r="B1549" s="5" t="s">
        <v>2336</v>
      </c>
      <c r="C1549" s="6" t="s">
        <v>2337</v>
      </c>
      <c r="D1549" s="6" t="e" vm="1546">
        <v>#VALUE!</v>
      </c>
      <c r="E1549" s="5" t="s">
        <v>251</v>
      </c>
      <c r="F1549" s="5" t="s">
        <v>251</v>
      </c>
      <c r="G1549" s="5" t="s">
        <v>294</v>
      </c>
      <c r="H1549" s="5" t="s">
        <v>2338</v>
      </c>
      <c r="I1549" s="5">
        <v>212399</v>
      </c>
      <c r="J1549" s="5" t="s">
        <v>18</v>
      </c>
      <c r="K1549" s="7" cm="1">
        <f t="array" ref="K1549">_FV(Table1[[#This Row],[Company]],"Market cap",TRUE)</f>
        <v>3734626896</v>
      </c>
      <c r="L1549" s="14" cm="1">
        <f t="array" ref="L1549">+_FV(Table1[[#This Row],[Company]],"price")</f>
        <v>6.16</v>
      </c>
      <c r="M1549" s="18">
        <f>+Table1[[#This Row],[Last Price]]/Table1[[#This Row],[52 week high]]</f>
        <v>0.80417754569190603</v>
      </c>
      <c r="N1549" s="16" cm="1">
        <f t="array" ref="N1549">_FV(Table1[[#This Row],[Company]],"52 week high",TRUE)</f>
        <v>7.66</v>
      </c>
      <c r="O1549" s="16" cm="1">
        <f t="array" ref="O1549">_FV(Table1[[#This Row],[Company]],"52 week low",TRUE)</f>
        <v>3.41</v>
      </c>
      <c r="P1549" s="17" cm="1">
        <f t="array" ref="P1549">_FV(Table1[[#This Row],[Company]],"Beta")</f>
        <v>2.0015999999999998</v>
      </c>
      <c r="Q1549" s="65" t="s">
        <v>2339</v>
      </c>
      <c r="R1549" s="19" t="s">
        <v>26</v>
      </c>
    </row>
    <row r="1550" spans="2:18" ht="38.25" x14ac:dyDescent="0.25">
      <c r="B1550" s="5" t="s">
        <v>2447</v>
      </c>
      <c r="C1550" s="6" t="s">
        <v>2448</v>
      </c>
      <c r="D1550" s="6" t="e" vm="1547">
        <v>#VALUE!</v>
      </c>
      <c r="E1550" s="5" t="s">
        <v>251</v>
      </c>
      <c r="F1550" s="5" t="s">
        <v>251</v>
      </c>
      <c r="G1550" s="5" t="s">
        <v>252</v>
      </c>
      <c r="H1550" s="5" t="s">
        <v>1172</v>
      </c>
      <c r="I1550" s="5">
        <v>325180</v>
      </c>
      <c r="J1550" s="5" t="s">
        <v>18</v>
      </c>
      <c r="K1550" s="7" cm="1">
        <f t="array" ref="K1550">_FV(Table1[[#This Row],[Company]],"Market cap",TRUE)</f>
        <v>5961807982</v>
      </c>
      <c r="L1550" s="14" cm="1">
        <f t="array" ref="L1550">+_FV(Table1[[#This Row],[Company]],"price")</f>
        <v>31.035</v>
      </c>
      <c r="M1550" s="18">
        <f>+Table1[[#This Row],[Last Price]]/Table1[[#This Row],[52 week high]]</f>
        <v>0.74513805522208887</v>
      </c>
      <c r="N1550" s="16" cm="1">
        <f t="array" ref="N1550">_FV(Table1[[#This Row],[Company]],"52 week high",TRUE)</f>
        <v>41.65</v>
      </c>
      <c r="O1550" s="16" cm="1">
        <f t="array" ref="O1550">_FV(Table1[[#This Row],[Company]],"52 week low",TRUE)</f>
        <v>23.535</v>
      </c>
      <c r="P1550" s="17" cm="1">
        <f t="array" ref="P1550">_FV(Table1[[#This Row],[Company]],"Beta")</f>
        <v>1.1638999999999999</v>
      </c>
      <c r="Q1550" s="65" t="s">
        <v>2449</v>
      </c>
      <c r="R1550" s="19" t="s">
        <v>26</v>
      </c>
    </row>
    <row r="1551" spans="2:18" ht="25.5" x14ac:dyDescent="0.25">
      <c r="B1551" s="5" t="s">
        <v>2522</v>
      </c>
      <c r="C1551" s="6" t="s">
        <v>2523</v>
      </c>
      <c r="D1551" s="6" t="e" vm="1548">
        <v>#VALUE!</v>
      </c>
      <c r="E1551" s="5" t="s">
        <v>251</v>
      </c>
      <c r="F1551" s="5" t="s">
        <v>251</v>
      </c>
      <c r="G1551" s="5" t="s">
        <v>252</v>
      </c>
      <c r="H1551" s="5" t="s">
        <v>287</v>
      </c>
      <c r="I1551" s="5">
        <v>325199</v>
      </c>
      <c r="J1551" s="5" t="s">
        <v>18</v>
      </c>
      <c r="K1551" s="7" cm="1">
        <f t="array" ref="K1551">_FV(Table1[[#This Row],[Company]],"Market cap",TRUE)</f>
        <v>2968241712</v>
      </c>
      <c r="L1551" s="14" cm="1">
        <f t="array" ref="L1551">+_FV(Table1[[#This Row],[Company]],"price")</f>
        <v>79.424999999999997</v>
      </c>
      <c r="M1551" s="18">
        <f>+Table1[[#This Row],[Last Price]]/Table1[[#This Row],[52 week high]]</f>
        <v>0.96759456660778465</v>
      </c>
      <c r="N1551" s="16" cm="1">
        <f t="array" ref="N1551">_FV(Table1[[#This Row],[Company]],"52 week high",TRUE)</f>
        <v>82.084999999999994</v>
      </c>
      <c r="O1551" s="16" cm="1">
        <f t="array" ref="O1551">_FV(Table1[[#This Row],[Company]],"52 week low",TRUE)</f>
        <v>56.31</v>
      </c>
      <c r="P1551" s="17" cm="1">
        <f t="array" ref="P1551">_FV(Table1[[#This Row],[Company]],"Beta")</f>
        <v>1.8077000000000001</v>
      </c>
      <c r="Q1551" s="65" t="s">
        <v>2524</v>
      </c>
      <c r="R1551" s="19" t="s">
        <v>19</v>
      </c>
    </row>
    <row r="1552" spans="2:18" ht="25.5" x14ac:dyDescent="0.25">
      <c r="B1552" s="5" t="s">
        <v>2570</v>
      </c>
      <c r="C1552" s="6" t="s">
        <v>2571</v>
      </c>
      <c r="D1552" s="6" t="e" vm="1549">
        <v>#VALUE!</v>
      </c>
      <c r="E1552" s="5" t="s">
        <v>251</v>
      </c>
      <c r="F1552" s="5" t="s">
        <v>251</v>
      </c>
      <c r="G1552" s="5" t="s">
        <v>403</v>
      </c>
      <c r="H1552" s="5" t="s">
        <v>404</v>
      </c>
      <c r="I1552" s="5">
        <v>322121</v>
      </c>
      <c r="J1552" s="5" t="s">
        <v>18</v>
      </c>
      <c r="K1552" s="10" cm="1">
        <f t="array" ref="K1552">_FV(Table1[[#This Row],[Company]],"Market cap",TRUE)</f>
        <v>5306777000</v>
      </c>
      <c r="L1552" s="14" cm="1">
        <f t="array" ref="L1552">+_FV(Table1[[#This Row],[Company]],"price")</f>
        <v>47.66</v>
      </c>
      <c r="M1552" s="18">
        <f>+Table1[[#This Row],[Last Price]]/Table1[[#This Row],[52 week high]]</f>
        <v>0.68972503617945013</v>
      </c>
      <c r="N1552" s="16" cm="1">
        <f t="array" ref="N1552">_FV(Table1[[#This Row],[Company]],"52 week high",TRUE)</f>
        <v>69.099999999999994</v>
      </c>
      <c r="O1552" s="16" cm="1">
        <f t="array" ref="O1552">_FV(Table1[[#This Row],[Company]],"52 week low",TRUE)</f>
        <v>31.56</v>
      </c>
      <c r="P1552" s="17" cm="1">
        <f t="array" ref="P1552">_FV(Table1[[#This Row],[Company]],"Beta")</f>
        <v>0.98980000000000001</v>
      </c>
      <c r="Q1552" s="65" t="s">
        <v>2572</v>
      </c>
      <c r="R1552" s="19" t="s">
        <v>26</v>
      </c>
    </row>
    <row r="1553" spans="2:18" ht="38.25" x14ac:dyDescent="0.25">
      <c r="B1553" s="5" t="s">
        <v>2582</v>
      </c>
      <c r="C1553" s="6" t="s">
        <v>2583</v>
      </c>
      <c r="D1553" s="6" t="e" vm="1550">
        <v>#VALUE!</v>
      </c>
      <c r="E1553" s="5" t="s">
        <v>251</v>
      </c>
      <c r="F1553" s="5" t="s">
        <v>251</v>
      </c>
      <c r="G1553" s="5" t="s">
        <v>252</v>
      </c>
      <c r="H1553" s="5" t="s">
        <v>287</v>
      </c>
      <c r="I1553" s="5">
        <v>325199</v>
      </c>
      <c r="J1553" s="5" t="s">
        <v>18</v>
      </c>
      <c r="K1553" s="7" cm="1">
        <f t="array" ref="K1553">_FV(Table1[[#This Row],[Company]],"Market cap",TRUE)</f>
        <v>28476728118</v>
      </c>
      <c r="L1553" s="14" cm="1">
        <f t="array" ref="L1553">+_FV(Table1[[#This Row],[Company]],"price")</f>
        <v>111.69</v>
      </c>
      <c r="M1553" s="18">
        <f>+Table1[[#This Row],[Last Price]]/Table1[[#This Row],[52 week high]]</f>
        <v>0.78028503562945373</v>
      </c>
      <c r="N1553" s="16" cm="1">
        <f t="array" ref="N1553">_FV(Table1[[#This Row],[Company]],"52 week high",TRUE)</f>
        <v>143.13999999999999</v>
      </c>
      <c r="O1553" s="16" cm="1">
        <f t="array" ref="O1553">_FV(Table1[[#This Row],[Company]],"52 week low",TRUE)</f>
        <v>83.14</v>
      </c>
      <c r="P1553" s="17" cm="1">
        <f t="array" ref="P1553">_FV(Table1[[#This Row],[Company]],"Beta")</f>
        <v>1.0729</v>
      </c>
      <c r="Q1553" s="65" t="s">
        <v>2584</v>
      </c>
      <c r="R1553" s="19" t="s">
        <v>26</v>
      </c>
    </row>
    <row r="1554" spans="2:18" ht="38.25" x14ac:dyDescent="0.25">
      <c r="B1554" s="5" t="s">
        <v>2876</v>
      </c>
      <c r="C1554" s="6" t="s">
        <v>2877</v>
      </c>
      <c r="D1554" s="6" t="e" vm="1551">
        <v>#VALUE!</v>
      </c>
      <c r="E1554" s="5" t="s">
        <v>251</v>
      </c>
      <c r="F1554" s="5" t="s">
        <v>251</v>
      </c>
      <c r="G1554" s="5" t="s">
        <v>252</v>
      </c>
      <c r="H1554" s="5" t="s">
        <v>253</v>
      </c>
      <c r="I1554" s="5">
        <v>325120</v>
      </c>
      <c r="J1554" s="5" t="s">
        <v>18</v>
      </c>
      <c r="K1554" s="7" cm="1">
        <f t="array" ref="K1554">_FV(Table1[[#This Row],[Company]],"Market cap",TRUE)</f>
        <v>159964867740</v>
      </c>
      <c r="L1554" s="14" cm="1">
        <f t="array" ref="L1554">+_FV(Table1[[#This Row],[Company]],"price")</f>
        <v>324.77999999999997</v>
      </c>
      <c r="M1554" s="18">
        <f>+Table1[[#This Row],[Last Price]]/Table1[[#This Row],[52 week high]]</f>
        <v>0.93436326759590893</v>
      </c>
      <c r="N1554" s="16" cm="1">
        <f t="array" ref="N1554">_FV(Table1[[#This Row],[Company]],"52 week high",TRUE)</f>
        <v>347.59500000000003</v>
      </c>
      <c r="O1554" s="16" cm="1">
        <f t="array" ref="O1554">_FV(Table1[[#This Row],[Company]],"52 week low",TRUE)</f>
        <v>262.47000000000003</v>
      </c>
      <c r="P1554" s="17" cm="1">
        <f t="array" ref="P1554">_FV(Table1[[#This Row],[Company]],"Beta")</f>
        <v>0.87629999999999997</v>
      </c>
      <c r="Q1554" s="65" t="s">
        <v>2878</v>
      </c>
      <c r="R1554" s="19" t="s">
        <v>26</v>
      </c>
    </row>
    <row r="1555" spans="2:18" ht="38.25" x14ac:dyDescent="0.25">
      <c r="B1555" s="5" t="s">
        <v>2897</v>
      </c>
      <c r="C1555" s="6" t="s">
        <v>2898</v>
      </c>
      <c r="D1555" s="6" t="e" vm="1552">
        <v>#VALUE!</v>
      </c>
      <c r="E1555" s="5" t="s">
        <v>251</v>
      </c>
      <c r="F1555" s="5" t="s">
        <v>251</v>
      </c>
      <c r="G1555" s="5" t="s">
        <v>252</v>
      </c>
      <c r="H1555" s="5" t="s">
        <v>287</v>
      </c>
      <c r="I1555" s="5">
        <v>325998</v>
      </c>
      <c r="J1555" s="5" t="s">
        <v>18</v>
      </c>
      <c r="K1555" s="7" cm="1">
        <f t="array" ref="K1555">_FV(Table1[[#This Row],[Company]],"Market cap",TRUE)</f>
        <v>4591966720</v>
      </c>
      <c r="L1555" s="14" cm="1">
        <f t="array" ref="L1555">+_FV(Table1[[#This Row],[Company]],"price")</f>
        <v>25.6</v>
      </c>
      <c r="M1555" s="18">
        <f>+Table1[[#This Row],[Last Price]]/Table1[[#This Row],[52 week high]]</f>
        <v>0.70368334249587683</v>
      </c>
      <c r="N1555" s="16" cm="1">
        <f t="array" ref="N1555">_FV(Table1[[#This Row],[Company]],"52 week high",TRUE)</f>
        <v>36.380000000000003</v>
      </c>
      <c r="O1555" s="16" cm="1">
        <f t="array" ref="O1555">_FV(Table1[[#This Row],[Company]],"52 week low",TRUE)</f>
        <v>18.260000000000002</v>
      </c>
      <c r="P1555" s="17" cm="1">
        <f t="array" ref="P1555">_FV(Table1[[#This Row],[Company]],"Beta")</f>
        <v>1.8204</v>
      </c>
      <c r="Q1555" s="65" t="s">
        <v>2899</v>
      </c>
      <c r="R1555" s="19" t="s">
        <v>26</v>
      </c>
    </row>
    <row r="1556" spans="2:18" ht="38.25" x14ac:dyDescent="0.25">
      <c r="B1556" s="5" t="s">
        <v>2915</v>
      </c>
      <c r="C1556" s="6" t="s">
        <v>2916</v>
      </c>
      <c r="D1556" s="6" t="e" vm="1553">
        <v>#VALUE!</v>
      </c>
      <c r="E1556" s="5" t="s">
        <v>251</v>
      </c>
      <c r="F1556" s="5" t="s">
        <v>251</v>
      </c>
      <c r="G1556" s="5" t="s">
        <v>2917</v>
      </c>
      <c r="H1556" s="5" t="s">
        <v>2918</v>
      </c>
      <c r="I1556" s="5">
        <v>321912</v>
      </c>
      <c r="J1556" s="5" t="s">
        <v>18</v>
      </c>
      <c r="K1556" s="7" cm="1">
        <f t="array" ref="K1556">_FV(Table1[[#This Row],[Company]],"Market cap",TRUE)</f>
        <v>4778501742</v>
      </c>
      <c r="L1556" s="14" cm="1">
        <f t="array" ref="L1556">+_FV(Table1[[#This Row],[Company]],"price")</f>
        <v>66.650000000000006</v>
      </c>
      <c r="M1556" s="18">
        <f>+Table1[[#This Row],[Last Price]]/Table1[[#This Row],[52 week high]]</f>
        <v>0.85350236906133947</v>
      </c>
      <c r="N1556" s="16" cm="1">
        <f t="array" ref="N1556">_FV(Table1[[#This Row],[Company]],"52 week high",TRUE)</f>
        <v>78.09</v>
      </c>
      <c r="O1556" s="16" cm="1">
        <f t="array" ref="O1556">_FV(Table1[[#This Row],[Company]],"52 week low",TRUE)</f>
        <v>48.2</v>
      </c>
      <c r="P1556" s="17" cm="1">
        <f t="array" ref="P1556">_FV(Table1[[#This Row],[Company]],"Beta")</f>
        <v>1.6188</v>
      </c>
      <c r="Q1556" s="65" t="s">
        <v>2919</v>
      </c>
      <c r="R1556" s="19" t="s">
        <v>26</v>
      </c>
    </row>
    <row r="1557" spans="2:18" ht="38.25" x14ac:dyDescent="0.25">
      <c r="B1557" s="5" t="s">
        <v>2927</v>
      </c>
      <c r="C1557" s="6" t="s">
        <v>2928</v>
      </c>
      <c r="D1557" s="6" t="e" vm="1554">
        <v>#VALUE!</v>
      </c>
      <c r="E1557" s="5" t="s">
        <v>251</v>
      </c>
      <c r="F1557" s="5" t="s">
        <v>251</v>
      </c>
      <c r="G1557" s="5" t="s">
        <v>252</v>
      </c>
      <c r="H1557" s="5" t="s">
        <v>1172</v>
      </c>
      <c r="I1557" s="5">
        <v>325311</v>
      </c>
      <c r="J1557" s="5" t="s">
        <v>18</v>
      </c>
      <c r="K1557" s="7" cm="1">
        <f t="array" ref="K1557">_FV(Table1[[#This Row],[Company]],"Market cap",TRUE)</f>
        <v>1011021037</v>
      </c>
      <c r="L1557" s="14" cm="1">
        <f t="array" ref="L1557">+_FV(Table1[[#This Row],[Company]],"price")</f>
        <v>12.33</v>
      </c>
      <c r="M1557" s="18">
        <f>+Table1[[#This Row],[Last Price]]/Table1[[#This Row],[52 week high]]</f>
        <v>0.44918032786885248</v>
      </c>
      <c r="N1557" s="16" cm="1">
        <f t="array" ref="N1557">_FV(Table1[[#This Row],[Company]],"52 week high",TRUE)</f>
        <v>27.45</v>
      </c>
      <c r="O1557" s="16" cm="1">
        <f t="array" ref="O1557">_FV(Table1[[#This Row],[Company]],"52 week low",TRUE)</f>
        <v>9.26</v>
      </c>
      <c r="P1557" s="17" cm="1">
        <f t="array" ref="P1557">_FV(Table1[[#This Row],[Company]],"Beta")</f>
        <v>1.6543000000000001</v>
      </c>
      <c r="Q1557" s="65" t="s">
        <v>2929</v>
      </c>
      <c r="R1557" s="19" t="s">
        <v>19</v>
      </c>
    </row>
    <row r="1558" spans="2:18" ht="38.25" x14ac:dyDescent="0.25">
      <c r="B1558" s="5" t="s">
        <v>2948</v>
      </c>
      <c r="C1558" s="6" t="s">
        <v>2949</v>
      </c>
      <c r="D1558" s="6" t="e" vm="1555">
        <v>#VALUE!</v>
      </c>
      <c r="E1558" s="5" t="s">
        <v>251</v>
      </c>
      <c r="F1558" s="5" t="s">
        <v>251</v>
      </c>
      <c r="G1558" s="5" t="s">
        <v>252</v>
      </c>
      <c r="H1558" s="5" t="s">
        <v>1657</v>
      </c>
      <c r="I1558" s="5">
        <v>325211</v>
      </c>
      <c r="J1558" s="5" t="s">
        <v>18</v>
      </c>
      <c r="K1558" s="7" cm="1">
        <f t="array" ref="K1558">_FV(Table1[[#This Row],[Company]],"Market cap",TRUE)</f>
        <v>30792671386</v>
      </c>
      <c r="L1558" s="14" cm="1">
        <f t="array" ref="L1558">+_FV(Table1[[#This Row],[Company]],"price")</f>
        <v>94.564999999999998</v>
      </c>
      <c r="M1558" s="18">
        <f>+Table1[[#This Row],[Last Price]]/Table1[[#This Row],[52 week high]]</f>
        <v>0.84035368346218786</v>
      </c>
      <c r="N1558" s="16" cm="1">
        <f t="array" ref="N1558">_FV(Table1[[#This Row],[Company]],"52 week high",TRUE)</f>
        <v>112.53</v>
      </c>
      <c r="O1558" s="16" cm="1">
        <f t="array" ref="O1558">_FV(Table1[[#This Row],[Company]],"52 week low",TRUE)</f>
        <v>71.459999999999994</v>
      </c>
      <c r="P1558" s="17" cm="1">
        <f t="array" ref="P1558">_FV(Table1[[#This Row],[Company]],"Beta")</f>
        <v>1.2196</v>
      </c>
      <c r="Q1558" s="65" t="s">
        <v>2950</v>
      </c>
      <c r="R1558" s="19" t="s">
        <v>26</v>
      </c>
    </row>
    <row r="1559" spans="2:18" ht="38.25" x14ac:dyDescent="0.25">
      <c r="B1559" s="5" t="s">
        <v>3023</v>
      </c>
      <c r="C1559" s="6" t="s">
        <v>3024</v>
      </c>
      <c r="D1559" s="6" t="e" vm="1556">
        <v>#VALUE!</v>
      </c>
      <c r="E1559" s="5" t="s">
        <v>251</v>
      </c>
      <c r="F1559" s="5" t="s">
        <v>251</v>
      </c>
      <c r="G1559" s="5" t="s">
        <v>1727</v>
      </c>
      <c r="H1559" s="5" t="s">
        <v>1727</v>
      </c>
      <c r="I1559" s="5">
        <v>327120</v>
      </c>
      <c r="J1559" s="5" t="s">
        <v>18</v>
      </c>
      <c r="K1559" s="7" cm="1">
        <f t="array" ref="K1559">_FV(Table1[[#This Row],[Company]],"Market cap",TRUE)</f>
        <v>21638605465</v>
      </c>
      <c r="L1559" s="14" cm="1">
        <f t="array" ref="L1559">+_FV(Table1[[#This Row],[Company]],"price")</f>
        <v>348.5</v>
      </c>
      <c r="M1559" s="18">
        <f>+Table1[[#This Row],[Last Price]]/Table1[[#This Row],[52 week high]]</f>
        <v>0.85658104952685266</v>
      </c>
      <c r="N1559" s="16" cm="1">
        <f t="array" ref="N1559">_FV(Table1[[#This Row],[Company]],"52 week high",TRUE)</f>
        <v>406.85</v>
      </c>
      <c r="O1559" s="16" cm="1">
        <f t="array" ref="O1559">_FV(Table1[[#This Row],[Company]],"52 week low",TRUE)</f>
        <v>284.99</v>
      </c>
      <c r="P1559" s="17" cm="1">
        <f t="array" ref="P1559">_FV(Table1[[#This Row],[Company]],"Beta")</f>
        <v>0.88190000000000002</v>
      </c>
      <c r="Q1559" s="65" t="s">
        <v>3025</v>
      </c>
      <c r="R1559" s="19" t="s">
        <v>19</v>
      </c>
    </row>
    <row r="1560" spans="2:18" ht="25.5" x14ac:dyDescent="0.25">
      <c r="B1560" s="5" t="s">
        <v>3188</v>
      </c>
      <c r="C1560" s="6" t="s">
        <v>3189</v>
      </c>
      <c r="D1560" s="6" t="e" vm="1557">
        <v>#VALUE!</v>
      </c>
      <c r="E1560" s="5" t="s">
        <v>251</v>
      </c>
      <c r="F1560" s="5" t="s">
        <v>251</v>
      </c>
      <c r="G1560" s="5" t="s">
        <v>252</v>
      </c>
      <c r="H1560" s="5" t="s">
        <v>1144</v>
      </c>
      <c r="I1560" s="5">
        <v>325312</v>
      </c>
      <c r="J1560" s="5" t="s">
        <v>18</v>
      </c>
      <c r="K1560" s="7" cm="1">
        <f t="array" ref="K1560">_FV(Table1[[#This Row],[Company]],"Market cap",TRUE)</f>
        <v>16416291415</v>
      </c>
      <c r="L1560" s="14" cm="1">
        <f t="array" ref="L1560">+_FV(Table1[[#This Row],[Company]],"price")</f>
        <v>48.215000000000003</v>
      </c>
      <c r="M1560" s="18">
        <f>+Table1[[#This Row],[Last Price]]/Table1[[#This Row],[52 week high]]</f>
        <v>0.60816094853683156</v>
      </c>
      <c r="N1560" s="16" cm="1">
        <f t="array" ref="N1560">_FV(Table1[[#This Row],[Company]],"52 week high",TRUE)</f>
        <v>79.28</v>
      </c>
      <c r="O1560" s="16" cm="1">
        <f t="array" ref="O1560">_FV(Table1[[#This Row],[Company]],"52 week low",TRUE)</f>
        <v>38.700000000000003</v>
      </c>
      <c r="P1560" s="17" cm="1">
        <f t="array" ref="P1560">_FV(Table1[[#This Row],[Company]],"Beta")</f>
        <v>1.556</v>
      </c>
      <c r="Q1560" s="65" t="s">
        <v>3190</v>
      </c>
      <c r="R1560" s="19" t="s">
        <v>26</v>
      </c>
    </row>
    <row r="1561" spans="2:18" ht="25.5" x14ac:dyDescent="0.25">
      <c r="B1561" s="5" t="s">
        <v>3194</v>
      </c>
      <c r="C1561" s="6" t="s">
        <v>3195</v>
      </c>
      <c r="D1561" s="6" t="e" vm="1558">
        <v>#VALUE!</v>
      </c>
      <c r="E1561" s="5" t="s">
        <v>251</v>
      </c>
      <c r="F1561" s="5" t="s">
        <v>251</v>
      </c>
      <c r="G1561" s="5" t="s">
        <v>294</v>
      </c>
      <c r="H1561" s="5" t="s">
        <v>1341</v>
      </c>
      <c r="I1561" s="5">
        <v>525990</v>
      </c>
      <c r="J1561" s="5" t="s">
        <v>18</v>
      </c>
      <c r="K1561" s="7" cm="1">
        <f t="array" ref="K1561">_FV(Table1[[#This Row],[Company]],"Market cap",TRUE)</f>
        <v>5613909660</v>
      </c>
      <c r="L1561" s="14" cm="1">
        <f t="array" ref="L1561">+_FV(Table1[[#This Row],[Company]],"price")</f>
        <v>31.62</v>
      </c>
      <c r="M1561" s="18">
        <f>+Table1[[#This Row],[Last Price]]/Table1[[#This Row],[52 week high]]</f>
        <v>0.52533643462369173</v>
      </c>
      <c r="N1561" s="16" cm="1">
        <f t="array" ref="N1561">_FV(Table1[[#This Row],[Company]],"52 week high",TRUE)</f>
        <v>60.19</v>
      </c>
      <c r="O1561" s="16" cm="1">
        <f t="array" ref="O1561">_FV(Table1[[#This Row],[Company]],"52 week low",TRUE)</f>
        <v>23.495000000000001</v>
      </c>
      <c r="P1561" s="17" cm="1">
        <f t="array" ref="P1561">_FV(Table1[[#This Row],[Company]],"Beta")</f>
        <v>1.627</v>
      </c>
      <c r="Q1561" s="65" t="s">
        <v>3196</v>
      </c>
      <c r="R1561" s="19" t="s">
        <v>19</v>
      </c>
    </row>
    <row r="1562" spans="2:18" ht="25.5" x14ac:dyDescent="0.25">
      <c r="B1562" s="5" t="s">
        <v>3285</v>
      </c>
      <c r="C1562" s="6" t="s">
        <v>3286</v>
      </c>
      <c r="D1562" s="6" t="e" vm="1559">
        <v>#VALUE!</v>
      </c>
      <c r="E1562" s="5" t="s">
        <v>251</v>
      </c>
      <c r="F1562" s="5" t="s">
        <v>251</v>
      </c>
      <c r="G1562" s="5" t="s">
        <v>294</v>
      </c>
      <c r="H1562" s="5" t="s">
        <v>1286</v>
      </c>
      <c r="I1562" s="5">
        <v>212221</v>
      </c>
      <c r="J1562" s="5" t="s">
        <v>18</v>
      </c>
      <c r="K1562" s="7" cm="1">
        <f t="array" ref="K1562">_FV(Table1[[#This Row],[Company]],"Market cap",TRUE)</f>
        <v>41953058988</v>
      </c>
      <c r="L1562" s="14" cm="1">
        <f t="array" ref="L1562">+_FV(Table1[[#This Row],[Company]],"price")</f>
        <v>52.854999999999997</v>
      </c>
      <c r="M1562" s="18">
        <f>+Table1[[#This Row],[Last Price]]/Table1[[#This Row],[52 week high]]</f>
        <v>0.61196017135579472</v>
      </c>
      <c r="N1562" s="16" cm="1">
        <f t="array" ref="N1562">_FV(Table1[[#This Row],[Company]],"52 week high",TRUE)</f>
        <v>86.37</v>
      </c>
      <c r="O1562" s="16" cm="1">
        <f t="array" ref="O1562">_FV(Table1[[#This Row],[Company]],"52 week low",TRUE)</f>
        <v>37.450000000000003</v>
      </c>
      <c r="P1562" s="17" cm="1">
        <f t="array" ref="P1562">_FV(Table1[[#This Row],[Company]],"Beta")</f>
        <v>0.3044</v>
      </c>
      <c r="Q1562" s="65" t="s">
        <v>3287</v>
      </c>
      <c r="R1562" s="19" t="s">
        <v>26</v>
      </c>
    </row>
    <row r="1563" spans="2:18" ht="38.25" x14ac:dyDescent="0.25">
      <c r="B1563" s="5" t="s">
        <v>3288</v>
      </c>
      <c r="C1563" s="6" t="s">
        <v>3289</v>
      </c>
      <c r="D1563" s="6" t="e" vm="1560">
        <v>#VALUE!</v>
      </c>
      <c r="E1563" s="5" t="s">
        <v>251</v>
      </c>
      <c r="F1563" s="5" t="s">
        <v>251</v>
      </c>
      <c r="G1563" s="5" t="s">
        <v>294</v>
      </c>
      <c r="H1563" s="5" t="s">
        <v>1341</v>
      </c>
      <c r="I1563" s="5" t="s">
        <v>37</v>
      </c>
      <c r="J1563" s="5" t="s">
        <v>18</v>
      </c>
      <c r="K1563" s="7" cm="1">
        <f t="array" ref="K1563">_FV(Table1[[#This Row],[Company]],"Market cap",TRUE)</f>
        <v>975397045</v>
      </c>
      <c r="L1563" s="14" cm="1">
        <f t="array" ref="L1563">+_FV(Table1[[#This Row],[Company]],"price")</f>
        <v>7.3648999999999996</v>
      </c>
      <c r="M1563" s="18">
        <f>+Table1[[#This Row],[Last Price]]/Table1[[#This Row],[52 week high]]</f>
        <v>0.69875711574952559</v>
      </c>
      <c r="N1563" s="16" cm="1">
        <f t="array" ref="N1563">_FV(Table1[[#This Row],[Company]],"52 week high",TRUE)</f>
        <v>10.54</v>
      </c>
      <c r="O1563" s="16" cm="1">
        <f t="array" ref="O1563">_FV(Table1[[#This Row],[Company]],"52 week low",TRUE)</f>
        <v>4.2699999999999996</v>
      </c>
      <c r="P1563" s="17" cm="1">
        <f t="array" ref="P1563">_FV(Table1[[#This Row],[Company]],"Beta")</f>
        <v>1.5213000000000001</v>
      </c>
      <c r="Q1563" s="65" t="s">
        <v>3290</v>
      </c>
      <c r="R1563" s="19" t="s">
        <v>37</v>
      </c>
    </row>
    <row r="1564" spans="2:18" ht="38.25" x14ac:dyDescent="0.25">
      <c r="B1564" s="5" t="s">
        <v>3369</v>
      </c>
      <c r="C1564" s="6" t="s">
        <v>3370</v>
      </c>
      <c r="D1564" s="6" t="e" vm="1561">
        <v>#VALUE!</v>
      </c>
      <c r="E1564" s="5" t="s">
        <v>251</v>
      </c>
      <c r="F1564" s="5" t="s">
        <v>251</v>
      </c>
      <c r="G1564" s="5" t="s">
        <v>294</v>
      </c>
      <c r="H1564" s="5" t="s">
        <v>636</v>
      </c>
      <c r="I1564" s="5">
        <v>331221</v>
      </c>
      <c r="J1564" s="5" t="s">
        <v>18</v>
      </c>
      <c r="K1564" s="7" cm="1">
        <f t="array" ref="K1564">_FV(Table1[[#This Row],[Company]],"Market cap",TRUE)</f>
        <v>42804341999</v>
      </c>
      <c r="L1564" s="14" cm="1">
        <f t="array" ref="L1564">+_FV(Table1[[#This Row],[Company]],"price")</f>
        <v>166.8501</v>
      </c>
      <c r="M1564" s="18">
        <f>+Table1[[#This Row],[Last Price]]/Table1[[#This Row],[52 week high]]</f>
        <v>0.88797285790313996</v>
      </c>
      <c r="N1564" s="16" cm="1">
        <f t="array" ref="N1564">_FV(Table1[[#This Row],[Company]],"52 week high",TRUE)</f>
        <v>187.9</v>
      </c>
      <c r="O1564" s="16" cm="1">
        <f t="array" ref="O1564">_FV(Table1[[#This Row],[Company]],"52 week low",TRUE)</f>
        <v>99.07</v>
      </c>
      <c r="P1564" s="17" cm="1">
        <f t="array" ref="P1564">_FV(Table1[[#This Row],[Company]],"Beta")</f>
        <v>1.5928</v>
      </c>
      <c r="Q1564" s="65" t="s">
        <v>3371</v>
      </c>
      <c r="R1564" s="19" t="s">
        <v>26</v>
      </c>
    </row>
    <row r="1565" spans="2:18" ht="25.5" x14ac:dyDescent="0.25">
      <c r="B1565" s="5" t="s">
        <v>3405</v>
      </c>
      <c r="C1565" s="6" t="s">
        <v>3406</v>
      </c>
      <c r="D1565" s="6" t="e" vm="1562">
        <v>#VALUE!</v>
      </c>
      <c r="E1565" s="5" t="s">
        <v>251</v>
      </c>
      <c r="F1565" s="5" t="s">
        <v>251</v>
      </c>
      <c r="G1565" s="5" t="s">
        <v>403</v>
      </c>
      <c r="H1565" s="5" t="s">
        <v>526</v>
      </c>
      <c r="I1565" s="5">
        <v>326199</v>
      </c>
      <c r="J1565" s="5" t="s">
        <v>18</v>
      </c>
      <c r="K1565" s="7" cm="1">
        <f t="array" ref="K1565">_FV(Table1[[#This Row],[Company]],"Market cap",TRUE)</f>
        <v>2924343760</v>
      </c>
      <c r="L1565" s="14" cm="1">
        <f t="array" ref="L1565">+_FV(Table1[[#This Row],[Company]],"price")</f>
        <v>18.850000000000001</v>
      </c>
      <c r="M1565" s="18">
        <f>+Table1[[#This Row],[Last Price]]/Table1[[#This Row],[52 week high]]</f>
        <v>0.94628514056224899</v>
      </c>
      <c r="N1565" s="16" cm="1">
        <f t="array" ref="N1565">_FV(Table1[[#This Row],[Company]],"52 week high",TRUE)</f>
        <v>19.920000000000002</v>
      </c>
      <c r="O1565" s="16" cm="1">
        <f t="array" ref="O1565">_FV(Table1[[#This Row],[Company]],"52 week low",TRUE)</f>
        <v>11.51</v>
      </c>
      <c r="P1565" s="17" cm="1">
        <f t="array" ref="P1565">_FV(Table1[[#This Row],[Company]],"Beta")</f>
        <v>1.3992</v>
      </c>
      <c r="Q1565" s="65" t="s">
        <v>3407</v>
      </c>
      <c r="R1565" s="19" t="s">
        <v>19</v>
      </c>
    </row>
    <row r="1566" spans="2:18" ht="51" x14ac:dyDescent="0.25">
      <c r="B1566" s="5" t="s">
        <v>3438</v>
      </c>
      <c r="C1566" s="6" t="s">
        <v>3439</v>
      </c>
      <c r="D1566" s="6" t="e" vm="1563">
        <v>#VALUE!</v>
      </c>
      <c r="E1566" s="5" t="s">
        <v>251</v>
      </c>
      <c r="F1566" s="5" t="s">
        <v>251</v>
      </c>
      <c r="G1566" s="5" t="s">
        <v>252</v>
      </c>
      <c r="H1566" s="5" t="s">
        <v>1657</v>
      </c>
      <c r="I1566" s="5">
        <v>325211</v>
      </c>
      <c r="J1566" s="5" t="s">
        <v>18</v>
      </c>
      <c r="K1566" s="7" cm="1">
        <f t="array" ref="K1566">_FV(Table1[[#This Row],[Company]],"Market cap",TRUE)</f>
        <v>8299179000</v>
      </c>
      <c r="L1566" s="14" cm="1">
        <f t="array" ref="L1566">+_FV(Table1[[#This Row],[Company]],"price")</f>
        <v>62.73</v>
      </c>
      <c r="M1566" s="18">
        <f>+Table1[[#This Row],[Last Price]]/Table1[[#This Row],[52 week high]]</f>
        <v>0.93278810408921931</v>
      </c>
      <c r="N1566" s="16" cm="1">
        <f t="array" ref="N1566">_FV(Table1[[#This Row],[Company]],"52 week high",TRUE)</f>
        <v>67.25</v>
      </c>
      <c r="O1566" s="16" cm="1">
        <f t="array" ref="O1566">_FV(Table1[[#This Row],[Company]],"52 week low",TRUE)</f>
        <v>41.33</v>
      </c>
      <c r="P1566" s="17" cm="1">
        <f t="array" ref="P1566">_FV(Table1[[#This Row],[Company]],"Beta")</f>
        <v>1.4538</v>
      </c>
      <c r="Q1566" s="65" t="s">
        <v>3440</v>
      </c>
      <c r="R1566" s="19" t="s">
        <v>26</v>
      </c>
    </row>
    <row r="1567" spans="2:18" ht="38.25" x14ac:dyDescent="0.25">
      <c r="B1567" s="5" t="s">
        <v>3505</v>
      </c>
      <c r="C1567" s="6" t="s">
        <v>3506</v>
      </c>
      <c r="D1567" s="6" t="e" vm="1564">
        <v>#VALUE!</v>
      </c>
      <c r="E1567" s="5" t="s">
        <v>251</v>
      </c>
      <c r="F1567" s="5" t="s">
        <v>251</v>
      </c>
      <c r="G1567" s="5" t="s">
        <v>252</v>
      </c>
      <c r="H1567" s="5" t="s">
        <v>1657</v>
      </c>
      <c r="I1567" s="5">
        <v>525990</v>
      </c>
      <c r="J1567" s="5" t="s">
        <v>18</v>
      </c>
      <c r="K1567" s="7" cm="1">
        <f t="array" ref="K1567">_FV(Table1[[#This Row],[Company]],"Market cap",TRUE)</f>
        <v>862645075</v>
      </c>
      <c r="L1567" s="14" cm="1">
        <f t="array" ref="L1567">+_FV(Table1[[#This Row],[Company]],"price")</f>
        <v>6.0449999999999999</v>
      </c>
      <c r="M1567" s="18">
        <f>+Table1[[#This Row],[Last Price]]/Table1[[#This Row],[52 week high]]</f>
        <v>0.78404669260700388</v>
      </c>
      <c r="N1567" s="16" cm="1">
        <f t="array" ref="N1567">_FV(Table1[[#This Row],[Company]],"52 week high",TRUE)</f>
        <v>7.71</v>
      </c>
      <c r="O1567" s="16" cm="1">
        <f t="array" ref="O1567">_FV(Table1[[#This Row],[Company]],"52 week low",TRUE)</f>
        <v>4.1849999999999996</v>
      </c>
      <c r="P1567" s="17" cm="1">
        <f t="array" ref="P1567">_FV(Table1[[#This Row],[Company]],"Beta")</f>
        <v>1.034</v>
      </c>
      <c r="Q1567" s="65" t="s">
        <v>3507</v>
      </c>
      <c r="R1567" s="19" t="s">
        <v>19</v>
      </c>
    </row>
    <row r="1568" spans="2:18" ht="38.25" x14ac:dyDescent="0.25">
      <c r="B1568" s="5" t="s">
        <v>3555</v>
      </c>
      <c r="C1568" s="6" t="s">
        <v>3556</v>
      </c>
      <c r="D1568" s="6" t="e" vm="1565">
        <v>#VALUE!</v>
      </c>
      <c r="E1568" s="5" t="s">
        <v>251</v>
      </c>
      <c r="F1568" s="5" t="s">
        <v>251</v>
      </c>
      <c r="G1568" s="5" t="s">
        <v>403</v>
      </c>
      <c r="H1568" s="5" t="s">
        <v>404</v>
      </c>
      <c r="I1568" s="5">
        <v>322130</v>
      </c>
      <c r="J1568" s="5" t="s">
        <v>18</v>
      </c>
      <c r="K1568" s="7" cm="1">
        <f t="array" ref="K1568">_FV(Table1[[#This Row],[Company]],"Market cap",TRUE)</f>
        <v>12918738752</v>
      </c>
      <c r="L1568" s="14" cm="1">
        <f t="array" ref="L1568">+_FV(Table1[[#This Row],[Company]],"price")</f>
        <v>139.61000000000001</v>
      </c>
      <c r="M1568" s="18">
        <f>+Table1[[#This Row],[Last Price]]/Table1[[#This Row],[52 week high]]</f>
        <v>0.82854599406528195</v>
      </c>
      <c r="N1568" s="16" cm="1">
        <f t="array" ref="N1568">_FV(Table1[[#This Row],[Company]],"52 week high",TRUE)</f>
        <v>168.5</v>
      </c>
      <c r="O1568" s="16" cm="1">
        <f t="array" ref="O1568">_FV(Table1[[#This Row],[Company]],"52 week low",TRUE)</f>
        <v>110.55500000000001</v>
      </c>
      <c r="P1568" s="17" cm="1">
        <f t="array" ref="P1568">_FV(Table1[[#This Row],[Company]],"Beta")</f>
        <v>0.89100000000000001</v>
      </c>
      <c r="Q1568" s="65" t="s">
        <v>3557</v>
      </c>
      <c r="R1568" s="19" t="s">
        <v>26</v>
      </c>
    </row>
    <row r="1569" spans="2:18" ht="25.5" x14ac:dyDescent="0.25">
      <c r="B1569" s="5" t="s">
        <v>3558</v>
      </c>
      <c r="C1569" s="6" t="s">
        <v>3559</v>
      </c>
      <c r="D1569" s="6" t="e" vm="1566">
        <v>#VALUE!</v>
      </c>
      <c r="E1569" s="5" t="s">
        <v>251</v>
      </c>
      <c r="F1569" s="5" t="s">
        <v>251</v>
      </c>
      <c r="G1569" s="5" t="s">
        <v>403</v>
      </c>
      <c r="H1569" s="5" t="s">
        <v>404</v>
      </c>
      <c r="I1569" s="5">
        <v>322220</v>
      </c>
      <c r="J1569" s="5" t="s">
        <v>18</v>
      </c>
      <c r="K1569" s="7" cm="1">
        <f t="array" ref="K1569">_FV(Table1[[#This Row],[Company]],"Market cap",TRUE)</f>
        <v>1994950000</v>
      </c>
      <c r="L1569" s="14" cm="1">
        <f t="array" ref="L1569">+_FV(Table1[[#This Row],[Company]],"price")</f>
        <v>11.17</v>
      </c>
      <c r="M1569" s="18">
        <f>+Table1[[#This Row],[Last Price]]/Table1[[#This Row],[52 week high]]</f>
        <v>0.89646869983948629</v>
      </c>
      <c r="N1569" s="16" cm="1">
        <f t="array" ref="N1569">_FV(Table1[[#This Row],[Company]],"52 week high",TRUE)</f>
        <v>12.46</v>
      </c>
      <c r="O1569" s="16" cm="1">
        <f t="array" ref="O1569">_FV(Table1[[#This Row],[Company]],"52 week low",TRUE)</f>
        <v>8.31</v>
      </c>
      <c r="P1569" s="17" cm="1">
        <f t="array" ref="P1569">_FV(Table1[[#This Row],[Company]],"Beta")</f>
        <v>0.95</v>
      </c>
      <c r="Q1569" s="65" t="s">
        <v>3560</v>
      </c>
      <c r="R1569" s="19" t="s">
        <v>19</v>
      </c>
    </row>
    <row r="1570" spans="2:18" ht="25.5" x14ac:dyDescent="0.25">
      <c r="B1570" s="5" t="s">
        <v>3690</v>
      </c>
      <c r="C1570" s="6" t="s">
        <v>3691</v>
      </c>
      <c r="D1570" s="6" t="e" vm="1567">
        <v>#VALUE!</v>
      </c>
      <c r="E1570" s="5" t="s">
        <v>251</v>
      </c>
      <c r="F1570" s="5" t="s">
        <v>251</v>
      </c>
      <c r="G1570" s="5" t="s">
        <v>294</v>
      </c>
      <c r="H1570" s="5" t="s">
        <v>1341</v>
      </c>
      <c r="I1570" s="5" t="s">
        <v>37</v>
      </c>
      <c r="J1570" s="5" t="s">
        <v>18</v>
      </c>
      <c r="K1570" s="7" cm="1">
        <f t="array" ref="K1570">_FV(Table1[[#This Row],[Company]],"Market cap",TRUE)</f>
        <v>1176428223</v>
      </c>
      <c r="L1570" s="14" cm="1">
        <f t="array" ref="L1570">+_FV(Table1[[#This Row],[Company]],"price")</f>
        <v>65.319999999999993</v>
      </c>
      <c r="M1570" s="18">
        <f>+Table1[[#This Row],[Last Price]]/Table1[[#This Row],[52 week high]]</f>
        <v>0.81660207525940742</v>
      </c>
      <c r="N1570" s="16" cm="1">
        <f t="array" ref="N1570">_FV(Table1[[#This Row],[Company]],"52 week high",TRUE)</f>
        <v>79.989999999999995</v>
      </c>
      <c r="O1570" s="16" cm="1">
        <f t="array" ref="O1570">_FV(Table1[[#This Row],[Company]],"52 week low",TRUE)</f>
        <v>32.085000000000001</v>
      </c>
      <c r="P1570" s="17" cm="1">
        <f t="array" ref="P1570">_FV(Table1[[#This Row],[Company]],"Beta")</f>
        <v>1.1086</v>
      </c>
      <c r="Q1570" s="65" t="s">
        <v>3692</v>
      </c>
      <c r="R1570" s="19" t="s">
        <v>37</v>
      </c>
    </row>
    <row r="1571" spans="2:18" ht="38.25" x14ac:dyDescent="0.25">
      <c r="B1571" s="5" t="s">
        <v>3759</v>
      </c>
      <c r="C1571" s="6" t="s">
        <v>3760</v>
      </c>
      <c r="D1571" s="6" t="e" vm="1568">
        <v>#VALUE!</v>
      </c>
      <c r="E1571" s="5" t="s">
        <v>251</v>
      </c>
      <c r="F1571" s="5" t="s">
        <v>251</v>
      </c>
      <c r="G1571" s="5" t="s">
        <v>252</v>
      </c>
      <c r="H1571" s="5" t="s">
        <v>287</v>
      </c>
      <c r="I1571" s="5">
        <v>325510</v>
      </c>
      <c r="J1571" s="5" t="s">
        <v>18</v>
      </c>
      <c r="K1571" s="7" cm="1">
        <f t="array" ref="K1571">_FV(Table1[[#This Row],[Company]],"Market cap",TRUE)</f>
        <v>30008298432</v>
      </c>
      <c r="L1571" s="14" cm="1">
        <f t="array" ref="L1571">+_FV(Table1[[#This Row],[Company]],"price")</f>
        <v>127.68</v>
      </c>
      <c r="M1571" s="18">
        <f>+Table1[[#This Row],[Last Price]]/Table1[[#This Row],[52 week high]]</f>
        <v>0.80221161095752702</v>
      </c>
      <c r="N1571" s="16" cm="1">
        <f t="array" ref="N1571">_FV(Table1[[#This Row],[Company]],"52 week high",TRUE)</f>
        <v>159.16</v>
      </c>
      <c r="O1571" s="16" cm="1">
        <f t="array" ref="O1571">_FV(Table1[[#This Row],[Company]],"52 week low",TRUE)</f>
        <v>107.06</v>
      </c>
      <c r="P1571" s="17" cm="1">
        <f t="array" ref="P1571">_FV(Table1[[#This Row],[Company]],"Beta")</f>
        <v>1.1721999999999999</v>
      </c>
      <c r="Q1571" s="65" t="s">
        <v>3761</v>
      </c>
      <c r="R1571" s="19" t="s">
        <v>26</v>
      </c>
    </row>
    <row r="1572" spans="2:18" ht="38.25" x14ac:dyDescent="0.25">
      <c r="B1572" s="5" t="s">
        <v>3851</v>
      </c>
      <c r="C1572" s="6" t="s">
        <v>3852</v>
      </c>
      <c r="D1572" s="6" t="e" vm="1569">
        <v>#VALUE!</v>
      </c>
      <c r="E1572" s="5" t="s">
        <v>251</v>
      </c>
      <c r="F1572" s="5" t="s">
        <v>251</v>
      </c>
      <c r="G1572" s="5" t="s">
        <v>252</v>
      </c>
      <c r="H1572" s="5" t="s">
        <v>1657</v>
      </c>
      <c r="I1572" s="5">
        <v>525990</v>
      </c>
      <c r="J1572" s="5" t="s">
        <v>18</v>
      </c>
      <c r="K1572" s="7" cm="1">
        <f t="array" ref="K1572">_FV(Table1[[#This Row],[Company]],"Market cap",TRUE)</f>
        <v>1350563000</v>
      </c>
      <c r="L1572" s="14" cm="1">
        <f t="array" ref="L1572">+_FV(Table1[[#This Row],[Company]],"price")</f>
        <v>8.2249999999999996</v>
      </c>
      <c r="M1572" s="18">
        <f>+Table1[[#This Row],[Last Price]]/Table1[[#This Row],[52 week high]]</f>
        <v>0.75114155251141557</v>
      </c>
      <c r="N1572" s="16" cm="1">
        <f t="array" ref="N1572">_FV(Table1[[#This Row],[Company]],"52 week high",TRUE)</f>
        <v>10.95</v>
      </c>
      <c r="O1572" s="16" cm="1">
        <f t="array" ref="O1572">_FV(Table1[[#This Row],[Company]],"52 week low",TRUE)</f>
        <v>5.23</v>
      </c>
      <c r="P1572" s="17" cm="1">
        <f t="array" ref="P1572">_FV(Table1[[#This Row],[Company]],"Beta")</f>
        <v>0.83499999999999996</v>
      </c>
      <c r="Q1572" s="65" t="s">
        <v>3853</v>
      </c>
      <c r="R1572" s="19" t="s">
        <v>19</v>
      </c>
    </row>
    <row r="1573" spans="2:18" ht="38.25" x14ac:dyDescent="0.25">
      <c r="B1573" s="5" t="s">
        <v>3866</v>
      </c>
      <c r="C1573" s="6" t="s">
        <v>3867</v>
      </c>
      <c r="D1573" s="6" t="e" vm="1570">
        <v>#VALUE!</v>
      </c>
      <c r="E1573" s="5" t="s">
        <v>251</v>
      </c>
      <c r="F1573" s="5" t="s">
        <v>251</v>
      </c>
      <c r="G1573" s="5" t="s">
        <v>252</v>
      </c>
      <c r="H1573" s="5" t="s">
        <v>287</v>
      </c>
      <c r="I1573" s="5">
        <v>325199</v>
      </c>
      <c r="J1573" s="5" t="s">
        <v>18</v>
      </c>
      <c r="K1573" s="7" cm="1">
        <f t="array" ref="K1573">_FV(Table1[[#This Row],[Company]],"Market cap",TRUE)</f>
        <v>3378324744</v>
      </c>
      <c r="L1573" s="14" cm="1">
        <f t="array" ref="L1573">+_FV(Table1[[#This Row],[Company]],"price")</f>
        <v>188.4</v>
      </c>
      <c r="M1573" s="18">
        <f>+Table1[[#This Row],[Last Price]]/Table1[[#This Row],[52 week high]]</f>
        <v>0.8886796644715399</v>
      </c>
      <c r="N1573" s="16" cm="1">
        <f t="array" ref="N1573">_FV(Table1[[#This Row],[Company]],"52 week high",TRUE)</f>
        <v>211.9999</v>
      </c>
      <c r="O1573" s="16" cm="1">
        <f t="array" ref="O1573">_FV(Table1[[#This Row],[Company]],"52 week low",TRUE)</f>
        <v>129.06</v>
      </c>
      <c r="P1573" s="17" cm="1">
        <f t="array" ref="P1573">_FV(Table1[[#This Row],[Company]],"Beta")</f>
        <v>1.4153</v>
      </c>
      <c r="Q1573" s="65" t="s">
        <v>3868</v>
      </c>
      <c r="R1573" s="19" t="s">
        <v>26</v>
      </c>
    </row>
    <row r="1574" spans="2:18" ht="38.25" x14ac:dyDescent="0.25">
      <c r="B1574" s="5" t="s">
        <v>3940</v>
      </c>
      <c r="C1574" s="6" t="s">
        <v>3941</v>
      </c>
      <c r="D1574" s="6" t="e" vm="1571">
        <v>#VALUE!</v>
      </c>
      <c r="E1574" s="5" t="s">
        <v>251</v>
      </c>
      <c r="F1574" s="5" t="s">
        <v>251</v>
      </c>
      <c r="G1574" s="5" t="s">
        <v>294</v>
      </c>
      <c r="H1574" s="5" t="s">
        <v>636</v>
      </c>
      <c r="I1574" s="5">
        <v>423510</v>
      </c>
      <c r="J1574" s="5" t="s">
        <v>18</v>
      </c>
      <c r="K1574" s="5" t="e" cm="1" vm="58">
        <f t="array" ref="K1574">_FV(Table1[[#This Row],[Company]],"Market cap",TRUE)</f>
        <v>#VALUE!</v>
      </c>
      <c r="L1574" s="14" cm="1">
        <f t="array" ref="L1574">+_FV(Table1[[#This Row],[Company]],"price")</f>
        <v>15.2</v>
      </c>
      <c r="M1574" s="18">
        <f>+Table1[[#This Row],[Last Price]]/Table1[[#This Row],[52 week high]]</f>
        <v>0.77590607452782023</v>
      </c>
      <c r="N1574" s="16" cm="1">
        <f t="array" ref="N1574">_FV(Table1[[#This Row],[Company]],"52 week high",TRUE)</f>
        <v>19.59</v>
      </c>
      <c r="O1574" s="16" cm="1">
        <f t="array" ref="O1574">_FV(Table1[[#This Row],[Company]],"52 week low",TRUE)</f>
        <v>13.65</v>
      </c>
      <c r="P1574" s="17" t="e" cm="1" vm="52">
        <f t="array" ref="P1574">_FV(Table1[[#This Row],[Company]],"Beta")</f>
        <v>#VALUE!</v>
      </c>
      <c r="Q1574" s="65" t="s">
        <v>3942</v>
      </c>
      <c r="R1574" s="19" t="s">
        <v>26</v>
      </c>
    </row>
    <row r="1575" spans="2:18" ht="38.25" x14ac:dyDescent="0.25">
      <c r="B1575" s="5" t="s">
        <v>4041</v>
      </c>
      <c r="C1575" s="6" t="s">
        <v>4042</v>
      </c>
      <c r="D1575" s="6" t="e" vm="1572">
        <v>#VALUE!</v>
      </c>
      <c r="E1575" s="5" t="s">
        <v>251</v>
      </c>
      <c r="F1575" s="5" t="s">
        <v>251</v>
      </c>
      <c r="G1575" s="5" t="s">
        <v>294</v>
      </c>
      <c r="H1575" s="5" t="s">
        <v>1286</v>
      </c>
      <c r="I1575" s="5">
        <v>212221</v>
      </c>
      <c r="J1575" s="5" t="s">
        <v>18</v>
      </c>
      <c r="K1575" s="7" cm="1">
        <f t="array" ref="K1575">_FV(Table1[[#This Row],[Company]],"Market cap",TRUE)</f>
        <v>8400425568</v>
      </c>
      <c r="L1575" s="14" cm="1">
        <f t="array" ref="L1575">+_FV(Table1[[#This Row],[Company]],"price")</f>
        <v>127.97</v>
      </c>
      <c r="M1575" s="18">
        <f>+Table1[[#This Row],[Last Price]]/Table1[[#This Row],[52 week high]]</f>
        <v>0.86641841570751532</v>
      </c>
      <c r="N1575" s="16" cm="1">
        <f t="array" ref="N1575">_FV(Table1[[#This Row],[Company]],"52 week high",TRUE)</f>
        <v>147.69999999999999</v>
      </c>
      <c r="O1575" s="16" cm="1">
        <f t="array" ref="O1575">_FV(Table1[[#This Row],[Company]],"52 week low",TRUE)</f>
        <v>84.54</v>
      </c>
      <c r="P1575" s="17" cm="1">
        <f t="array" ref="P1575">_FV(Table1[[#This Row],[Company]],"Beta")</f>
        <v>0.63539999999999996</v>
      </c>
      <c r="Q1575" s="65" t="s">
        <v>4043</v>
      </c>
      <c r="R1575" s="19" t="s">
        <v>19</v>
      </c>
    </row>
    <row r="1576" spans="2:18" ht="38.25" x14ac:dyDescent="0.25">
      <c r="B1576" s="5" t="s">
        <v>4047</v>
      </c>
      <c r="C1576" s="6" t="s">
        <v>4048</v>
      </c>
      <c r="D1576" s="6" t="e" vm="1573">
        <v>#VALUE!</v>
      </c>
      <c r="E1576" s="5" t="s">
        <v>251</v>
      </c>
      <c r="F1576" s="5" t="s">
        <v>251</v>
      </c>
      <c r="G1576" s="5" t="s">
        <v>252</v>
      </c>
      <c r="H1576" s="5" t="s">
        <v>287</v>
      </c>
      <c r="I1576" s="5">
        <v>325510</v>
      </c>
      <c r="J1576" s="5" t="s">
        <v>18</v>
      </c>
      <c r="K1576" s="7" cm="1">
        <f t="array" ref="K1576">_FV(Table1[[#This Row],[Company]],"Market cap",TRUE)</f>
        <v>11390256150</v>
      </c>
      <c r="L1576" s="14" cm="1">
        <f t="array" ref="L1576">+_FV(Table1[[#This Row],[Company]],"price")</f>
        <v>88.234999999999999</v>
      </c>
      <c r="M1576" s="18">
        <f>+Table1[[#This Row],[Last Price]]/Table1[[#This Row],[52 week high]]</f>
        <v>0.82849765258215957</v>
      </c>
      <c r="N1576" s="16" cm="1">
        <f t="array" ref="N1576">_FV(Table1[[#This Row],[Company]],"52 week high",TRUE)</f>
        <v>106.5</v>
      </c>
      <c r="O1576" s="16" cm="1">
        <f t="array" ref="O1576">_FV(Table1[[#This Row],[Company]],"52 week low",TRUE)</f>
        <v>74.555000000000007</v>
      </c>
      <c r="P1576" s="17" cm="1">
        <f t="array" ref="P1576">_FV(Table1[[#This Row],[Company]],"Beta")</f>
        <v>0.95350000000000001</v>
      </c>
      <c r="Q1576" s="65" t="s">
        <v>4049</v>
      </c>
      <c r="R1576" s="19" t="s">
        <v>19</v>
      </c>
    </row>
    <row r="1577" spans="2:18" ht="38.25" x14ac:dyDescent="0.25">
      <c r="B1577" s="5" t="s">
        <v>4104</v>
      </c>
      <c r="C1577" s="6" t="s">
        <v>4105</v>
      </c>
      <c r="D1577" s="6" t="e" vm="1574">
        <v>#VALUE!</v>
      </c>
      <c r="E1577" s="5" t="s">
        <v>251</v>
      </c>
      <c r="F1577" s="5" t="s">
        <v>251</v>
      </c>
      <c r="G1577" s="5" t="s">
        <v>252</v>
      </c>
      <c r="H1577" s="5" t="s">
        <v>1144</v>
      </c>
      <c r="I1577" s="5">
        <v>561730</v>
      </c>
      <c r="J1577" s="5" t="s">
        <v>18</v>
      </c>
      <c r="K1577" s="7" cm="1">
        <f t="array" ref="K1577">_FV(Table1[[#This Row],[Company]],"Market cap",TRUE)</f>
        <v>3712253709</v>
      </c>
      <c r="L1577" s="14" cm="1">
        <f t="array" ref="L1577">+_FV(Table1[[#This Row],[Company]],"price")</f>
        <v>66.930000000000007</v>
      </c>
      <c r="M1577" s="18">
        <f>+Table1[[#This Row],[Last Price]]/Table1[[#This Row],[52 week high]]</f>
        <v>0.42906624082713052</v>
      </c>
      <c r="N1577" s="16" cm="1">
        <f t="array" ref="N1577">_FV(Table1[[#This Row],[Company]],"52 week high",TRUE)</f>
        <v>155.98990000000001</v>
      </c>
      <c r="O1577" s="16" cm="1">
        <f t="array" ref="O1577">_FV(Table1[[#This Row],[Company]],"52 week low",TRUE)</f>
        <v>39.055</v>
      </c>
      <c r="P1577" s="17" cm="1">
        <f t="array" ref="P1577">_FV(Table1[[#This Row],[Company]],"Beta")</f>
        <v>1.6395999999999999</v>
      </c>
      <c r="Q1577" s="65" t="s">
        <v>4106</v>
      </c>
      <c r="R1577" s="19" t="s">
        <v>19</v>
      </c>
    </row>
    <row r="1578" spans="2:18" ht="25.5" x14ac:dyDescent="0.25">
      <c r="B1578" s="5" t="s">
        <v>4117</v>
      </c>
      <c r="C1578" s="6" t="s">
        <v>4118</v>
      </c>
      <c r="D1578" s="6" t="e" vm="1575">
        <v>#VALUE!</v>
      </c>
      <c r="E1578" s="5" t="s">
        <v>251</v>
      </c>
      <c r="F1578" s="5" t="s">
        <v>251</v>
      </c>
      <c r="G1578" s="5" t="s">
        <v>403</v>
      </c>
      <c r="H1578" s="5" t="s">
        <v>404</v>
      </c>
      <c r="I1578" s="5">
        <v>327213</v>
      </c>
      <c r="J1578" s="5" t="s">
        <v>18</v>
      </c>
      <c r="K1578" s="7" cm="1">
        <f t="array" ref="K1578">_FV(Table1[[#This Row],[Company]],"Market cap",TRUE)</f>
        <v>7717477625</v>
      </c>
      <c r="L1578" s="14" cm="1">
        <f t="array" ref="L1578">+_FV(Table1[[#This Row],[Company]],"price")</f>
        <v>53.35</v>
      </c>
      <c r="M1578" s="18">
        <f>+Table1[[#This Row],[Last Price]]/Table1[[#This Row],[52 week high]]</f>
        <v>0.75433015199717224</v>
      </c>
      <c r="N1578" s="16" cm="1">
        <f t="array" ref="N1578">_FV(Table1[[#This Row],[Company]],"52 week high",TRUE)</f>
        <v>70.724999999999994</v>
      </c>
      <c r="O1578" s="16" cm="1">
        <f t="array" ref="O1578">_FV(Table1[[#This Row],[Company]],"52 week low",TRUE)</f>
        <v>41.24</v>
      </c>
      <c r="P1578" s="17" cm="1">
        <f t="array" ref="P1578">_FV(Table1[[#This Row],[Company]],"Beta")</f>
        <v>1.2403999999999999</v>
      </c>
      <c r="Q1578" s="65" t="s">
        <v>4119</v>
      </c>
      <c r="R1578" s="19" t="s">
        <v>19</v>
      </c>
    </row>
    <row r="1579" spans="2:18" ht="38.25" x14ac:dyDescent="0.25">
      <c r="B1579" s="5" t="s">
        <v>4147</v>
      </c>
      <c r="C1579" s="6" t="s">
        <v>4148</v>
      </c>
      <c r="D1579" s="6" t="e" vm="1576">
        <v>#VALUE!</v>
      </c>
      <c r="E1579" s="5" t="s">
        <v>251</v>
      </c>
      <c r="F1579" s="5" t="s">
        <v>251</v>
      </c>
      <c r="G1579" s="5" t="s">
        <v>252</v>
      </c>
      <c r="H1579" s="5" t="s">
        <v>287</v>
      </c>
      <c r="I1579" s="5">
        <v>325510</v>
      </c>
      <c r="J1579" s="5" t="s">
        <v>18</v>
      </c>
      <c r="K1579" s="7" cm="1">
        <f t="array" ref="K1579">_FV(Table1[[#This Row],[Company]],"Market cap",TRUE)</f>
        <v>60124689492</v>
      </c>
      <c r="L1579" s="14" cm="1">
        <f t="array" ref="L1579">+_FV(Table1[[#This Row],[Company]],"price")</f>
        <v>232.01320000000001</v>
      </c>
      <c r="M1579" s="18">
        <f>+Table1[[#This Row],[Last Price]]/Table1[[#This Row],[52 week high]]</f>
        <v>0.78449095519864753</v>
      </c>
      <c r="N1579" s="16" cm="1">
        <f t="array" ref="N1579">_FV(Table1[[#This Row],[Company]],"52 week high",TRUE)</f>
        <v>295.75</v>
      </c>
      <c r="O1579" s="16" cm="1">
        <f t="array" ref="O1579">_FV(Table1[[#This Row],[Company]],"52 week low",TRUE)</f>
        <v>195.24</v>
      </c>
      <c r="P1579" s="17" cm="1">
        <f t="array" ref="P1579">_FV(Table1[[#This Row],[Company]],"Beta")</f>
        <v>1.0590999999999999</v>
      </c>
      <c r="Q1579" s="65" t="s">
        <v>4149</v>
      </c>
      <c r="R1579" s="19" t="s">
        <v>19</v>
      </c>
    </row>
    <row r="1580" spans="2:18" ht="38.25" x14ac:dyDescent="0.25">
      <c r="B1580" s="5" t="s">
        <v>4177</v>
      </c>
      <c r="C1580" s="6" t="s">
        <v>4178</v>
      </c>
      <c r="D1580" s="6" t="e" vm="1577">
        <v>#VALUE!</v>
      </c>
      <c r="E1580" s="5" t="s">
        <v>251</v>
      </c>
      <c r="F1580" s="5" t="s">
        <v>251</v>
      </c>
      <c r="G1580" s="5" t="s">
        <v>403</v>
      </c>
      <c r="H1580" s="5" t="s">
        <v>526</v>
      </c>
      <c r="I1580" s="5">
        <v>332431</v>
      </c>
      <c r="J1580" s="5" t="s">
        <v>18</v>
      </c>
      <c r="K1580" s="7" cm="1">
        <f t="array" ref="K1580">_FV(Table1[[#This Row],[Company]],"Market cap",TRUE)</f>
        <v>5806667250</v>
      </c>
      <c r="L1580" s="14" cm="1">
        <f t="array" ref="L1580">+_FV(Table1[[#This Row],[Company]],"price")</f>
        <v>52.75</v>
      </c>
      <c r="M1580" s="18">
        <f>+Table1[[#This Row],[Last Price]]/Table1[[#This Row],[52 week high]]</f>
        <v>0.96629419307565478</v>
      </c>
      <c r="N1580" s="16" cm="1">
        <f t="array" ref="N1580">_FV(Table1[[#This Row],[Company]],"52 week high",TRUE)</f>
        <v>54.59</v>
      </c>
      <c r="O1580" s="16" cm="1">
        <f t="array" ref="O1580">_FV(Table1[[#This Row],[Company]],"52 week low",TRUE)</f>
        <v>38.590000000000003</v>
      </c>
      <c r="P1580" s="17" cm="1">
        <f t="array" ref="P1580">_FV(Table1[[#This Row],[Company]],"Beta")</f>
        <v>0.7984</v>
      </c>
      <c r="Q1580" s="65" t="s">
        <v>4179</v>
      </c>
      <c r="R1580" s="19" t="s">
        <v>19</v>
      </c>
    </row>
    <row r="1581" spans="2:18" ht="51" x14ac:dyDescent="0.25">
      <c r="B1581" s="5" t="s">
        <v>4264</v>
      </c>
      <c r="C1581" s="6" t="s">
        <v>4265</v>
      </c>
      <c r="D1581" s="6" t="e" vm="1578">
        <v>#VALUE!</v>
      </c>
      <c r="E1581" s="5" t="s">
        <v>251</v>
      </c>
      <c r="F1581" s="5" t="s">
        <v>251</v>
      </c>
      <c r="G1581" s="5" t="s">
        <v>403</v>
      </c>
      <c r="H1581" s="5" t="s">
        <v>404</v>
      </c>
      <c r="I1581" s="5">
        <v>326199</v>
      </c>
      <c r="J1581" s="5" t="s">
        <v>18</v>
      </c>
      <c r="K1581" s="7" cm="1">
        <f t="array" ref="K1581">_FV(Table1[[#This Row],[Company]],"Market cap",TRUE)</f>
        <v>5841470138</v>
      </c>
      <c r="L1581" s="14" cm="1">
        <f t="array" ref="L1581">+_FV(Table1[[#This Row],[Company]],"price")</f>
        <v>59.905000000000001</v>
      </c>
      <c r="M1581" s="18">
        <f>+Table1[[#This Row],[Last Price]]/Table1[[#This Row],[52 week high]]</f>
        <v>0.89330450342976442</v>
      </c>
      <c r="N1581" s="16" cm="1">
        <f t="array" ref="N1581">_FV(Table1[[#This Row],[Company]],"52 week high",TRUE)</f>
        <v>67.06</v>
      </c>
      <c r="O1581" s="16" cm="1">
        <f t="array" ref="O1581">_FV(Table1[[#This Row],[Company]],"52 week low",TRUE)</f>
        <v>51.52</v>
      </c>
      <c r="P1581" s="17" cm="1">
        <f t="array" ref="P1581">_FV(Table1[[#This Row],[Company]],"Beta")</f>
        <v>0.71440000000000003</v>
      </c>
      <c r="Q1581" s="65" t="s">
        <v>4266</v>
      </c>
      <c r="R1581" s="19" t="s">
        <v>19</v>
      </c>
    </row>
    <row r="1582" spans="2:18" ht="25.5" x14ac:dyDescent="0.25">
      <c r="B1582" s="5" t="s">
        <v>4279</v>
      </c>
      <c r="C1582" s="6" t="s">
        <v>4280</v>
      </c>
      <c r="D1582" s="6" t="e" vm="1579">
        <v>#VALUE!</v>
      </c>
      <c r="E1582" s="5" t="s">
        <v>251</v>
      </c>
      <c r="F1582" s="5" t="s">
        <v>251</v>
      </c>
      <c r="G1582" s="5" t="s">
        <v>294</v>
      </c>
      <c r="H1582" s="5" t="s">
        <v>2084</v>
      </c>
      <c r="I1582" s="5">
        <v>212230</v>
      </c>
      <c r="J1582" s="5" t="s">
        <v>18</v>
      </c>
      <c r="K1582" s="7" cm="1">
        <f t="array" ref="K1582">_FV(Table1[[#This Row],[Company]],"Market cap",TRUE)</f>
        <v>57827760320</v>
      </c>
      <c r="L1582" s="14" cm="1">
        <f t="array" ref="L1582">+_FV(Table1[[#This Row],[Company]],"price")</f>
        <v>74.8</v>
      </c>
      <c r="M1582" s="18">
        <f>+Table1[[#This Row],[Last Price]]/Table1[[#This Row],[52 week high]]</f>
        <v>0.94307508037571708</v>
      </c>
      <c r="N1582" s="16" cm="1">
        <f t="array" ref="N1582">_FV(Table1[[#This Row],[Company]],"52 week high",TRUE)</f>
        <v>79.314999999999998</v>
      </c>
      <c r="O1582" s="16" cm="1">
        <f t="array" ref="O1582">_FV(Table1[[#This Row],[Company]],"52 week low",TRUE)</f>
        <v>42.42</v>
      </c>
      <c r="P1582" s="17" cm="1">
        <f t="array" ref="P1582">_FV(Table1[[#This Row],[Company]],"Beta")</f>
        <v>1.1886000000000001</v>
      </c>
      <c r="Q1582" s="65" t="s">
        <v>4281</v>
      </c>
      <c r="R1582" s="19" t="s">
        <v>37</v>
      </c>
    </row>
    <row r="1583" spans="2:18" ht="38.25" x14ac:dyDescent="0.25">
      <c r="B1583" s="5" t="s">
        <v>4344</v>
      </c>
      <c r="C1583" s="6" t="s">
        <v>4345</v>
      </c>
      <c r="D1583" s="6" t="e" vm="1580">
        <v>#VALUE!</v>
      </c>
      <c r="E1583" s="5" t="s">
        <v>251</v>
      </c>
      <c r="F1583" s="5" t="s">
        <v>251</v>
      </c>
      <c r="G1583" s="5" t="s">
        <v>294</v>
      </c>
      <c r="H1583" s="5" t="s">
        <v>636</v>
      </c>
      <c r="I1583" s="5">
        <v>331110</v>
      </c>
      <c r="J1583" s="5" t="s">
        <v>18</v>
      </c>
      <c r="K1583" s="7" cm="1">
        <f t="array" ref="K1583">_FV(Table1[[#This Row],[Company]],"Market cap",TRUE)</f>
        <v>20996583726</v>
      </c>
      <c r="L1583" s="14" cm="1">
        <f t="array" ref="L1583">+_FV(Table1[[#This Row],[Company]],"price")</f>
        <v>119.59</v>
      </c>
      <c r="M1583" s="18">
        <f>+Table1[[#This Row],[Last Price]]/Table1[[#This Row],[52 week high]]</f>
        <v>0.96685261540949152</v>
      </c>
      <c r="N1583" s="16" cm="1">
        <f t="array" ref="N1583">_FV(Table1[[#This Row],[Company]],"52 week high",TRUE)</f>
        <v>123.69</v>
      </c>
      <c r="O1583" s="16" cm="1">
        <f t="array" ref="O1583">_FV(Table1[[#This Row],[Company]],"52 week low",TRUE)</f>
        <v>54.45</v>
      </c>
      <c r="P1583" s="17" cm="1">
        <f t="array" ref="P1583">_FV(Table1[[#This Row],[Company]],"Beta")</f>
        <v>1.5187999999999999</v>
      </c>
      <c r="Q1583" s="65" t="s">
        <v>4346</v>
      </c>
      <c r="R1583" s="19" t="s">
        <v>26</v>
      </c>
    </row>
    <row r="1584" spans="2:18" ht="25.5" x14ac:dyDescent="0.25">
      <c r="B1584" s="5" t="s">
        <v>4383</v>
      </c>
      <c r="C1584" s="6" t="s">
        <v>4384</v>
      </c>
      <c r="D1584" s="6" t="e" vm="1581">
        <v>#VALUE!</v>
      </c>
      <c r="E1584" s="5" t="s">
        <v>251</v>
      </c>
      <c r="F1584" s="5" t="s">
        <v>251</v>
      </c>
      <c r="G1584" s="5" t="s">
        <v>1727</v>
      </c>
      <c r="H1584" s="5" t="s">
        <v>1727</v>
      </c>
      <c r="I1584" s="5">
        <v>327320</v>
      </c>
      <c r="J1584" s="5" t="s">
        <v>18</v>
      </c>
      <c r="K1584" s="7" cm="1">
        <f t="array" ref="K1584">_FV(Table1[[#This Row],[Company]],"Market cap",TRUE)</f>
        <v>3777097170</v>
      </c>
      <c r="L1584" s="14" cm="1">
        <f t="array" ref="L1584">+_FV(Table1[[#This Row],[Company]],"price")</f>
        <v>31.9</v>
      </c>
      <c r="M1584" s="18">
        <f>+Table1[[#This Row],[Last Price]]/Table1[[#This Row],[52 week high]]</f>
        <v>0.89029301524661675</v>
      </c>
      <c r="N1584" s="16" cm="1">
        <f t="array" ref="N1584">_FV(Table1[[#This Row],[Company]],"52 week high",TRUE)</f>
        <v>35.8309</v>
      </c>
      <c r="O1584" s="16" cm="1">
        <f t="array" ref="O1584">_FV(Table1[[#This Row],[Company]],"52 week low",TRUE)</f>
        <v>21.622399999999999</v>
      </c>
      <c r="P1584" s="17" cm="1">
        <f t="array" ref="P1584">_FV(Table1[[#This Row],[Company]],"Beta")</f>
        <v>1.3948</v>
      </c>
      <c r="Q1584" s="65" t="s">
        <v>4385</v>
      </c>
      <c r="R1584" s="19" t="s">
        <v>19</v>
      </c>
    </row>
    <row r="1585" spans="2:18" ht="38.25" x14ac:dyDescent="0.25">
      <c r="B1585" s="5" t="s">
        <v>4518</v>
      </c>
      <c r="C1585" s="6" t="s">
        <v>4519</v>
      </c>
      <c r="D1585" s="6" t="e" vm="1582">
        <v>#VALUE!</v>
      </c>
      <c r="E1585" s="5" t="s">
        <v>251</v>
      </c>
      <c r="F1585" s="5" t="s">
        <v>251</v>
      </c>
      <c r="G1585" s="5" t="s">
        <v>294</v>
      </c>
      <c r="H1585" s="5" t="s">
        <v>636</v>
      </c>
      <c r="I1585" s="5">
        <v>331221</v>
      </c>
      <c r="J1585" s="5" t="s">
        <v>18</v>
      </c>
      <c r="K1585" s="7" cm="1">
        <f t="array" ref="K1585">_FV(Table1[[#This Row],[Company]],"Market cap",TRUE)</f>
        <v>7750227995</v>
      </c>
      <c r="L1585" s="14" cm="1">
        <f t="array" ref="L1585">+_FV(Table1[[#This Row],[Company]],"price")</f>
        <v>39.479999999999997</v>
      </c>
      <c r="M1585" s="18">
        <f>+Table1[[#This Row],[Last Price]]/Table1[[#This Row],[52 week high]]</f>
        <v>0.78395552025416992</v>
      </c>
      <c r="N1585" s="16" cm="1">
        <f t="array" ref="N1585">_FV(Table1[[#This Row],[Company]],"52 week high",TRUE)</f>
        <v>50.36</v>
      </c>
      <c r="O1585" s="16" cm="1">
        <f t="array" ref="O1585">_FV(Table1[[#This Row],[Company]],"52 week low",TRUE)</f>
        <v>26.01</v>
      </c>
      <c r="P1585" s="17" cm="1">
        <f t="array" ref="P1585">_FV(Table1[[#This Row],[Company]],"Beta")</f>
        <v>1.4930000000000001</v>
      </c>
      <c r="Q1585" s="65" t="s">
        <v>4520</v>
      </c>
      <c r="R1585" s="19" t="s">
        <v>26</v>
      </c>
    </row>
    <row r="1586" spans="2:18" ht="51" x14ac:dyDescent="0.25">
      <c r="B1586" s="5" t="s">
        <v>4619</v>
      </c>
      <c r="C1586" s="6" t="s">
        <v>4620</v>
      </c>
      <c r="D1586" s="6" t="e" vm="1583">
        <v>#VALUE!</v>
      </c>
      <c r="E1586" s="5" t="s">
        <v>251</v>
      </c>
      <c r="F1586" s="5" t="s">
        <v>251</v>
      </c>
      <c r="G1586" s="5" t="s">
        <v>252</v>
      </c>
      <c r="H1586" s="5" t="s">
        <v>1657</v>
      </c>
      <c r="I1586" s="5" t="s">
        <v>37</v>
      </c>
      <c r="J1586" s="5" t="s">
        <v>18</v>
      </c>
      <c r="K1586" s="7" cm="1">
        <f t="array" ref="K1586">_FV(Table1[[#This Row],[Company]],"Market cap",TRUE)</f>
        <v>922957262</v>
      </c>
      <c r="L1586" s="14" cm="1">
        <f t="array" ref="L1586">+_FV(Table1[[#This Row],[Company]],"price")</f>
        <v>26.39</v>
      </c>
      <c r="M1586" s="18">
        <f>+Table1[[#This Row],[Last Price]]/Table1[[#This Row],[52 week high]]</f>
        <v>0.4418215302193203</v>
      </c>
      <c r="N1586" s="16" cm="1">
        <f t="array" ref="N1586">_FV(Table1[[#This Row],[Company]],"52 week high",TRUE)</f>
        <v>59.73</v>
      </c>
      <c r="O1586" s="16" cm="1">
        <f t="array" ref="O1586">_FV(Table1[[#This Row],[Company]],"52 week low",TRUE)</f>
        <v>17.54</v>
      </c>
      <c r="P1586" s="17" cm="1">
        <f t="array" ref="P1586">_FV(Table1[[#This Row],[Company]],"Beta")</f>
        <v>1.4450000000000001</v>
      </c>
      <c r="Q1586" s="65" t="s">
        <v>4621</v>
      </c>
      <c r="R1586" s="19" t="s">
        <v>37</v>
      </c>
    </row>
    <row r="1587" spans="2:18" ht="25.5" x14ac:dyDescent="0.25">
      <c r="B1587" s="5" t="s">
        <v>4637</v>
      </c>
      <c r="C1587" s="6" t="s">
        <v>4638</v>
      </c>
      <c r="D1587" s="6" t="e" vm="1584">
        <v>#VALUE!</v>
      </c>
      <c r="E1587" s="5" t="s">
        <v>251</v>
      </c>
      <c r="F1587" s="5" t="s">
        <v>251</v>
      </c>
      <c r="G1587" s="5" t="s">
        <v>252</v>
      </c>
      <c r="H1587" s="5" t="s">
        <v>1657</v>
      </c>
      <c r="I1587" s="5">
        <v>325180</v>
      </c>
      <c r="J1587" s="5" t="s">
        <v>18</v>
      </c>
      <c r="K1587" s="7" cm="1">
        <f t="array" ref="K1587">_FV(Table1[[#This Row],[Company]],"Market cap",TRUE)</f>
        <v>2588835076</v>
      </c>
      <c r="L1587" s="14" cm="1">
        <f t="array" ref="L1587">+_FV(Table1[[#This Row],[Company]],"price")</f>
        <v>16.760000000000002</v>
      </c>
      <c r="M1587" s="18">
        <f>+Table1[[#This Row],[Last Price]]/Table1[[#This Row],[52 week high]]</f>
        <v>0.68604175194433081</v>
      </c>
      <c r="N1587" s="16" cm="1">
        <f t="array" ref="N1587">_FV(Table1[[#This Row],[Company]],"52 week high",TRUE)</f>
        <v>24.43</v>
      </c>
      <c r="O1587" s="16" cm="1">
        <f t="array" ref="O1587">_FV(Table1[[#This Row],[Company]],"52 week low",TRUE)</f>
        <v>11.09</v>
      </c>
      <c r="P1587" s="17" cm="1">
        <f t="array" ref="P1587">_FV(Table1[[#This Row],[Company]],"Beta")</f>
        <v>1.8740000000000001</v>
      </c>
      <c r="Q1587" s="65" t="s">
        <v>4639</v>
      </c>
      <c r="R1587" s="19" t="s">
        <v>19</v>
      </c>
    </row>
    <row r="1588" spans="2:18" ht="38.25" x14ac:dyDescent="0.25">
      <c r="B1588" s="5" t="s">
        <v>4696</v>
      </c>
      <c r="C1588" s="6" t="s">
        <v>4697</v>
      </c>
      <c r="D1588" s="6" t="e" vm="1585">
        <v>#VALUE!</v>
      </c>
      <c r="E1588" s="5" t="s">
        <v>251</v>
      </c>
      <c r="F1588" s="5" t="s">
        <v>251</v>
      </c>
      <c r="G1588" s="5" t="s">
        <v>294</v>
      </c>
      <c r="H1588" s="5" t="s">
        <v>636</v>
      </c>
      <c r="I1588" s="5">
        <v>331110</v>
      </c>
      <c r="J1588" s="5" t="s">
        <v>18</v>
      </c>
      <c r="K1588" s="7" cm="1">
        <f t="array" ref="K1588">_FV(Table1[[#This Row],[Company]],"Market cap",TRUE)</f>
        <v>6681349028</v>
      </c>
      <c r="L1588" s="14" cm="1">
        <f t="array" ref="L1588">+_FV(Table1[[#This Row],[Company]],"price")</f>
        <v>28.52</v>
      </c>
      <c r="M1588" s="18">
        <f>+Table1[[#This Row],[Last Price]]/Table1[[#This Row],[52 week high]]</f>
        <v>0.72662605509822964</v>
      </c>
      <c r="N1588" s="16" cm="1">
        <f t="array" ref="N1588">_FV(Table1[[#This Row],[Company]],"52 week high",TRUE)</f>
        <v>39.249899999999997</v>
      </c>
      <c r="O1588" s="16" cm="1">
        <f t="array" ref="O1588">_FV(Table1[[#This Row],[Company]],"52 week low",TRUE)</f>
        <v>16.41</v>
      </c>
      <c r="P1588" s="17" cm="1">
        <f t="array" ref="P1588">_FV(Table1[[#This Row],[Company]],"Beta")</f>
        <v>2.1705999999999999</v>
      </c>
      <c r="Q1588" s="65" t="s">
        <v>4698</v>
      </c>
      <c r="R1588" s="19" t="s">
        <v>26</v>
      </c>
    </row>
    <row r="1589" spans="2:18" ht="25.5" x14ac:dyDescent="0.25">
      <c r="B1589" s="5" t="s">
        <v>4744</v>
      </c>
      <c r="C1589" s="6" t="s">
        <v>4745</v>
      </c>
      <c r="D1589" s="6" t="e" vm="1586">
        <v>#VALUE!</v>
      </c>
      <c r="E1589" s="5" t="s">
        <v>251</v>
      </c>
      <c r="F1589" s="5" t="s">
        <v>251</v>
      </c>
      <c r="G1589" s="5" t="s">
        <v>252</v>
      </c>
      <c r="H1589" s="5" t="s">
        <v>1657</v>
      </c>
      <c r="I1589" s="5">
        <v>811198</v>
      </c>
      <c r="J1589" s="5" t="s">
        <v>18</v>
      </c>
      <c r="K1589" s="7" cm="1">
        <f t="array" ref="K1589">_FV(Table1[[#This Row],[Company]],"Market cap",TRUE)</f>
        <v>6244558199</v>
      </c>
      <c r="L1589" s="14" cm="1">
        <f t="array" ref="L1589">+_FV(Table1[[#This Row],[Company]],"price")</f>
        <v>35.799999999999997</v>
      </c>
      <c r="M1589" s="18">
        <f>+Table1[[#This Row],[Last Price]]/Table1[[#This Row],[52 week high]]</f>
        <v>0.97691426076515842</v>
      </c>
      <c r="N1589" s="16" cm="1">
        <f t="array" ref="N1589">_FV(Table1[[#This Row],[Company]],"52 week high",TRUE)</f>
        <v>36.646000000000001</v>
      </c>
      <c r="O1589" s="16" cm="1">
        <f t="array" ref="O1589">_FV(Table1[[#This Row],[Company]],"52 week low",TRUE)</f>
        <v>24.4</v>
      </c>
      <c r="P1589" s="17" cm="1">
        <f t="array" ref="P1589">_FV(Table1[[#This Row],[Company]],"Beta")</f>
        <v>1.3777999999999999</v>
      </c>
      <c r="Q1589" s="65" t="s">
        <v>4746</v>
      </c>
      <c r="R1589" s="19" t="s">
        <v>19</v>
      </c>
    </row>
    <row r="1590" spans="2:18" ht="25.5" x14ac:dyDescent="0.25">
      <c r="B1590" s="5" t="s">
        <v>4896</v>
      </c>
      <c r="C1590" s="6" t="s">
        <v>4897</v>
      </c>
      <c r="D1590" s="6" t="e" vm="1587">
        <v>#VALUE!</v>
      </c>
      <c r="E1590" s="5" t="s">
        <v>251</v>
      </c>
      <c r="F1590" s="5" t="s">
        <v>251</v>
      </c>
      <c r="G1590" s="5" t="s">
        <v>1727</v>
      </c>
      <c r="H1590" s="5" t="s">
        <v>1727</v>
      </c>
      <c r="I1590" s="5">
        <v>212319</v>
      </c>
      <c r="J1590" s="5" t="s">
        <v>18</v>
      </c>
      <c r="K1590" s="7" cm="1">
        <f t="array" ref="K1590">_FV(Table1[[#This Row],[Company]],"Market cap",TRUE)</f>
        <v>23799638583</v>
      </c>
      <c r="L1590" s="14" cm="1">
        <f t="array" ref="L1590">+_FV(Table1[[#This Row],[Company]],"price")</f>
        <v>179.07</v>
      </c>
      <c r="M1590" s="18">
        <f>+Table1[[#This Row],[Last Price]]/Table1[[#This Row],[52 week high]]</f>
        <v>0.92633593709585638</v>
      </c>
      <c r="N1590" s="16" cm="1">
        <f t="array" ref="N1590">_FV(Table1[[#This Row],[Company]],"52 week high",TRUE)</f>
        <v>193.31</v>
      </c>
      <c r="O1590" s="16" cm="1">
        <f t="array" ref="O1590">_FV(Table1[[#This Row],[Company]],"52 week low",TRUE)</f>
        <v>137.54</v>
      </c>
      <c r="P1590" s="17" cm="1">
        <f t="array" ref="P1590">_FV(Table1[[#This Row],[Company]],"Beta")</f>
        <v>0.78100000000000003</v>
      </c>
      <c r="Q1590" s="65" t="s">
        <v>4898</v>
      </c>
      <c r="R1590" s="19" t="s">
        <v>26</v>
      </c>
    </row>
    <row r="1591" spans="2:18" ht="25.5" x14ac:dyDescent="0.25">
      <c r="B1591" s="5" t="s">
        <v>4914</v>
      </c>
      <c r="C1591" s="6" t="s">
        <v>4915</v>
      </c>
      <c r="D1591" s="6" t="e" vm="1588">
        <v>#VALUE!</v>
      </c>
      <c r="E1591" s="5" t="s">
        <v>251</v>
      </c>
      <c r="F1591" s="5" t="s">
        <v>251</v>
      </c>
      <c r="G1591" s="5" t="s">
        <v>294</v>
      </c>
      <c r="H1591" s="5" t="s">
        <v>636</v>
      </c>
      <c r="I1591" s="5">
        <v>212111</v>
      </c>
      <c r="J1591" s="5" t="s">
        <v>18</v>
      </c>
      <c r="K1591" s="7" cm="1">
        <f t="array" ref="K1591">_FV(Table1[[#This Row],[Company]],"Market cap",TRUE)</f>
        <v>1941399428</v>
      </c>
      <c r="L1591" s="14" cm="1">
        <f t="array" ref="L1591">+_FV(Table1[[#This Row],[Company]],"price")</f>
        <v>37.585000000000001</v>
      </c>
      <c r="M1591" s="18">
        <f>+Table1[[#This Row],[Last Price]]/Table1[[#This Row],[52 week high]]</f>
        <v>0.90941865923355736</v>
      </c>
      <c r="N1591" s="16" cm="1">
        <f t="array" ref="N1591">_FV(Table1[[#This Row],[Company]],"52 week high",TRUE)</f>
        <v>41.328600000000002</v>
      </c>
      <c r="O1591" s="16" cm="1">
        <f t="array" ref="O1591">_FV(Table1[[#This Row],[Company]],"52 week low",TRUE)</f>
        <v>24.248699999999999</v>
      </c>
      <c r="P1591" s="17" cm="1">
        <f t="array" ref="P1591">_FV(Table1[[#This Row],[Company]],"Beta")</f>
        <v>1.0452999999999999</v>
      </c>
      <c r="Q1591" s="65" t="s">
        <v>4916</v>
      </c>
      <c r="R1591" s="19" t="s">
        <v>19</v>
      </c>
    </row>
    <row r="1592" spans="2:18" ht="25.5" x14ac:dyDescent="0.25">
      <c r="B1592" s="5" t="s">
        <v>4965</v>
      </c>
      <c r="C1592" s="6" t="s">
        <v>4966</v>
      </c>
      <c r="D1592" s="6" t="e" vm="1589">
        <v>#VALUE!</v>
      </c>
      <c r="E1592" s="5" t="s">
        <v>251</v>
      </c>
      <c r="F1592" s="5" t="s">
        <v>251</v>
      </c>
      <c r="G1592" s="5" t="s">
        <v>252</v>
      </c>
      <c r="H1592" s="5" t="s">
        <v>1657</v>
      </c>
      <c r="I1592" s="5">
        <v>325110</v>
      </c>
      <c r="J1592" s="5" t="s">
        <v>18</v>
      </c>
      <c r="K1592" s="5" t="e" cm="1" vm="58">
        <f t="array" ref="K1592">_FV(Table1[[#This Row],[Company]],"Market cap",TRUE)</f>
        <v>#VALUE!</v>
      </c>
      <c r="L1592" s="14" cm="1">
        <f t="array" ref="L1592">+_FV(Table1[[#This Row],[Company]],"price")</f>
        <v>25.68</v>
      </c>
      <c r="M1592" s="18">
        <f>+Table1[[#This Row],[Last Price]]/Table1[[#This Row],[52 week high]]</f>
        <v>0.87346938775510208</v>
      </c>
      <c r="N1592" s="16" cm="1">
        <f t="array" ref="N1592">_FV(Table1[[#This Row],[Company]],"52 week high",TRUE)</f>
        <v>29.4</v>
      </c>
      <c r="O1592" s="16" cm="1">
        <f t="array" ref="O1592">_FV(Table1[[#This Row],[Company]],"52 week low",TRUE)</f>
        <v>19.71</v>
      </c>
      <c r="P1592" s="17" t="e" cm="1" vm="52">
        <f t="array" ref="P1592">_FV(Table1[[#This Row],[Company]],"Beta")</f>
        <v>#VALUE!</v>
      </c>
      <c r="Q1592" s="65" t="s">
        <v>4967</v>
      </c>
      <c r="R1592" s="19" t="s">
        <v>26</v>
      </c>
    </row>
    <row r="1593" spans="2:18" ht="38.25" x14ac:dyDescent="0.25">
      <c r="B1593" s="5" t="s">
        <v>4968</v>
      </c>
      <c r="C1593" s="6" t="s">
        <v>4969</v>
      </c>
      <c r="D1593" s="6" t="e" vm="1590">
        <v>#VALUE!</v>
      </c>
      <c r="E1593" s="5" t="s">
        <v>251</v>
      </c>
      <c r="F1593" s="5" t="s">
        <v>251</v>
      </c>
      <c r="G1593" s="5" t="s">
        <v>252</v>
      </c>
      <c r="H1593" s="5" t="s">
        <v>1657</v>
      </c>
      <c r="I1593" s="5">
        <v>325110</v>
      </c>
      <c r="J1593" s="5" t="s">
        <v>18</v>
      </c>
      <c r="K1593" s="7" cm="1">
        <f t="array" ref="K1593">_FV(Table1[[#This Row],[Company]],"Market cap",TRUE)</f>
        <v>15247757768</v>
      </c>
      <c r="L1593" s="14" cm="1">
        <f t="array" ref="L1593">+_FV(Table1[[#This Row],[Company]],"price")</f>
        <v>119.55500000000001</v>
      </c>
      <c r="M1593" s="18">
        <f>+Table1[[#This Row],[Last Price]]/Table1[[#This Row],[52 week high]]</f>
        <v>0.84676676818471575</v>
      </c>
      <c r="N1593" s="16" cm="1">
        <f t="array" ref="N1593">_FV(Table1[[#This Row],[Company]],"52 week high",TRUE)</f>
        <v>141.19</v>
      </c>
      <c r="O1593" s="16" cm="1">
        <f t="array" ref="O1593">_FV(Table1[[#This Row],[Company]],"52 week low",TRUE)</f>
        <v>81.284999999999997</v>
      </c>
      <c r="P1593" s="17" cm="1">
        <f t="array" ref="P1593">_FV(Table1[[#This Row],[Company]],"Beta")</f>
        <v>1.2343</v>
      </c>
      <c r="Q1593" s="65" t="s">
        <v>4970</v>
      </c>
      <c r="R1593" s="19" t="s">
        <v>26</v>
      </c>
    </row>
    <row r="1594" spans="2:18" ht="25.5" x14ac:dyDescent="0.25">
      <c r="B1594" s="5" t="s">
        <v>4971</v>
      </c>
      <c r="C1594" s="6" t="s">
        <v>4972</v>
      </c>
      <c r="D1594" s="6" t="e" vm="1591">
        <v>#VALUE!</v>
      </c>
      <c r="E1594" s="5" t="s">
        <v>251</v>
      </c>
      <c r="F1594" s="5" t="s">
        <v>251</v>
      </c>
      <c r="G1594" s="5" t="s">
        <v>403</v>
      </c>
      <c r="H1594" s="5" t="s">
        <v>404</v>
      </c>
      <c r="I1594" s="5">
        <v>322130</v>
      </c>
      <c r="J1594" s="5" t="s">
        <v>18</v>
      </c>
      <c r="K1594" s="7" cm="1">
        <f t="array" ref="K1594">_FV(Table1[[#This Row],[Company]],"Market cap",TRUE)</f>
        <v>9574970922</v>
      </c>
      <c r="L1594" s="14" cm="1">
        <f t="array" ref="L1594">+_FV(Table1[[#This Row],[Company]],"price")</f>
        <v>37.619999999999997</v>
      </c>
      <c r="M1594" s="18">
        <f>+Table1[[#This Row],[Last Price]]/Table1[[#This Row],[52 week high]]</f>
        <v>0.68674698795180722</v>
      </c>
      <c r="N1594" s="16" cm="1">
        <f t="array" ref="N1594">_FV(Table1[[#This Row],[Company]],"52 week high",TRUE)</f>
        <v>54.78</v>
      </c>
      <c r="O1594" s="16" cm="1">
        <f t="array" ref="O1594">_FV(Table1[[#This Row],[Company]],"52 week low",TRUE)</f>
        <v>30.08</v>
      </c>
      <c r="P1594" s="17" cm="1">
        <f t="array" ref="P1594">_FV(Table1[[#This Row],[Company]],"Beta")</f>
        <v>1.1506000000000001</v>
      </c>
      <c r="Q1594" s="65" t="s">
        <v>4973</v>
      </c>
      <c r="R1594" s="19" t="s">
        <v>26</v>
      </c>
    </row>
    <row r="1595" spans="2:18" ht="38.25" x14ac:dyDescent="0.25">
      <c r="B1595" s="5" t="s">
        <v>1597</v>
      </c>
      <c r="C1595" s="6" t="s">
        <v>1598</v>
      </c>
      <c r="D1595" s="6" t="e" vm="1592">
        <v>#VALUE!</v>
      </c>
      <c r="E1595" s="5" t="s">
        <v>1599</v>
      </c>
      <c r="F1595" s="5" t="s">
        <v>1599</v>
      </c>
      <c r="G1595" s="5" t="s">
        <v>1600</v>
      </c>
      <c r="H1595" s="5" t="s">
        <v>1601</v>
      </c>
      <c r="I1595" s="5">
        <v>525990</v>
      </c>
      <c r="J1595" s="5" t="s">
        <v>18</v>
      </c>
      <c r="K1595" s="7" cm="1">
        <f t="array" ref="K1595">_FV(Table1[[#This Row],[Company]],"Market cap",TRUE)</f>
        <v>2212151475</v>
      </c>
      <c r="L1595" s="14" cm="1">
        <f t="array" ref="L1595">+_FV(Table1[[#This Row],[Company]],"price")</f>
        <v>13.835000000000001</v>
      </c>
      <c r="M1595" s="18">
        <f>+Table1[[#This Row],[Last Price]]/Table1[[#This Row],[52 week high]]</f>
        <v>0.43072851805728524</v>
      </c>
      <c r="N1595" s="16" cm="1">
        <f t="array" ref="N1595">_FV(Table1[[#This Row],[Company]],"52 week high",TRUE)</f>
        <v>32.119999999999997</v>
      </c>
      <c r="O1595" s="16" cm="1">
        <f t="array" ref="O1595">_FV(Table1[[#This Row],[Company]],"52 week low",TRUE)</f>
        <v>10.39</v>
      </c>
      <c r="P1595" s="17" cm="1">
        <f t="array" ref="P1595">_FV(Table1[[#This Row],[Company]],"Beta")</f>
        <v>2.0417000000000001</v>
      </c>
      <c r="Q1595" s="65" t="s">
        <v>1602</v>
      </c>
      <c r="R1595" s="19" t="s">
        <v>19</v>
      </c>
    </row>
    <row r="1596" spans="2:18" ht="25.5" x14ac:dyDescent="0.25">
      <c r="B1596" s="5" t="s">
        <v>3480</v>
      </c>
      <c r="C1596" s="6" t="s">
        <v>3481</v>
      </c>
      <c r="D1596" s="6" t="e" vm="1593">
        <v>#VALUE!</v>
      </c>
      <c r="E1596" s="5" t="s">
        <v>1599</v>
      </c>
      <c r="F1596" s="5" t="s">
        <v>1599</v>
      </c>
      <c r="G1596" s="5" t="s">
        <v>1600</v>
      </c>
      <c r="H1596" s="5" t="s">
        <v>3482</v>
      </c>
      <c r="I1596" s="5">
        <v>525990</v>
      </c>
      <c r="J1596" s="5" t="s">
        <v>18</v>
      </c>
      <c r="K1596" s="7" cm="1">
        <f t="array" ref="K1596">_FV(Table1[[#This Row],[Company]],"Market cap",TRUE)</f>
        <v>1306140048</v>
      </c>
      <c r="L1596" s="14" cm="1">
        <f t="array" ref="L1596">+_FV(Table1[[#This Row],[Company]],"price")</f>
        <v>2.0594999999999999</v>
      </c>
      <c r="M1596" s="18">
        <f>+Table1[[#This Row],[Last Price]]/Table1[[#This Row],[52 week high]]</f>
        <v>0.18081650570676031</v>
      </c>
      <c r="N1596" s="16" cm="1">
        <f t="array" ref="N1596">_FV(Table1[[#This Row],[Company]],"52 week high",TRUE)</f>
        <v>11.39</v>
      </c>
      <c r="O1596" s="16" cm="1">
        <f t="array" ref="O1596">_FV(Table1[[#This Row],[Company]],"52 week low",TRUE)</f>
        <v>0.91700000000000004</v>
      </c>
      <c r="P1596" s="17" cm="1">
        <f t="array" ref="P1596">_FV(Table1[[#This Row],[Company]],"Beta")</f>
        <v>2.6240000000000001</v>
      </c>
      <c r="Q1596" s="65" t="s">
        <v>3483</v>
      </c>
      <c r="R1596" s="19" t="s">
        <v>19</v>
      </c>
    </row>
    <row r="1597" spans="2:18" ht="38.25" x14ac:dyDescent="0.25">
      <c r="B1597" s="5" t="s">
        <v>5094</v>
      </c>
      <c r="C1597" s="6" t="s">
        <v>5095</v>
      </c>
      <c r="D1597" s="6" t="e" vm="1594">
        <v>#VALUE!</v>
      </c>
      <c r="E1597" s="5" t="s">
        <v>1599</v>
      </c>
      <c r="F1597" s="5" t="s">
        <v>1599</v>
      </c>
      <c r="G1597" s="5" t="s">
        <v>1600</v>
      </c>
      <c r="H1597" s="5" t="s">
        <v>3482</v>
      </c>
      <c r="I1597" s="5">
        <v>531390</v>
      </c>
      <c r="J1597" s="5" t="s">
        <v>18</v>
      </c>
      <c r="K1597" s="7" cm="1">
        <f t="array" ref="K1597">_FV(Table1[[#This Row],[Company]],"Market cap",TRUE)</f>
        <v>10508710000</v>
      </c>
      <c r="L1597" s="14" cm="1">
        <f t="array" ref="L1597">+_FV(Table1[[#This Row],[Company]],"price")</f>
        <v>42.36</v>
      </c>
      <c r="M1597" s="18">
        <f>+Table1[[#This Row],[Last Price]]/Table1[[#This Row],[52 week high]]</f>
        <v>0.65009208103130756</v>
      </c>
      <c r="N1597" s="16" cm="1">
        <f t="array" ref="N1597">_FV(Table1[[#This Row],[Company]],"52 week high",TRUE)</f>
        <v>65.16</v>
      </c>
      <c r="O1597" s="16" cm="1">
        <f t="array" ref="O1597">_FV(Table1[[#This Row],[Company]],"52 week low",TRUE)</f>
        <v>26.2135</v>
      </c>
      <c r="P1597" s="17" cm="1">
        <f t="array" ref="P1597">_FV(Table1[[#This Row],[Company]],"Beta")</f>
        <v>1.6464000000000001</v>
      </c>
      <c r="Q1597" s="65" t="s">
        <v>5096</v>
      </c>
      <c r="R1597" s="19" t="s">
        <v>19</v>
      </c>
    </row>
    <row r="1598" spans="2:18" ht="25.5" x14ac:dyDescent="0.25">
      <c r="B1598" s="5" t="s">
        <v>214</v>
      </c>
      <c r="C1598" s="6" t="s">
        <v>215</v>
      </c>
      <c r="D1598" s="6" t="e" vm="1595">
        <v>#VALUE!</v>
      </c>
      <c r="E1598" s="5" t="s">
        <v>216</v>
      </c>
      <c r="F1598" s="5" t="s">
        <v>216</v>
      </c>
      <c r="G1598" s="5" t="s">
        <v>217</v>
      </c>
      <c r="H1598" s="5" t="s">
        <v>218</v>
      </c>
      <c r="I1598" s="5">
        <v>221112</v>
      </c>
      <c r="J1598" s="5" t="s">
        <v>18</v>
      </c>
      <c r="K1598" s="7" cm="1">
        <f t="array" ref="K1598">_FV(Table1[[#This Row],[Company]],"Market cap",TRUE)</f>
        <v>17704009449</v>
      </c>
      <c r="L1598" s="14" cm="1">
        <f t="array" ref="L1598">+_FV(Table1[[#This Row],[Company]],"price")</f>
        <v>26.504999999999999</v>
      </c>
      <c r="M1598" s="18">
        <f>+Table1[[#This Row],[Last Price]]/Table1[[#This Row],[52 week high]]</f>
        <v>0.88675142188022749</v>
      </c>
      <c r="N1598" s="16" cm="1">
        <f t="array" ref="N1598">_FV(Table1[[#This Row],[Company]],"52 week high",TRUE)</f>
        <v>29.89</v>
      </c>
      <c r="O1598" s="16" cm="1">
        <f t="array" ref="O1598">_FV(Table1[[#This Row],[Company]],"52 week low",TRUE)</f>
        <v>18.62</v>
      </c>
      <c r="P1598" s="17" cm="1">
        <f t="array" ref="P1598">_FV(Table1[[#This Row],[Company]],"Beta")</f>
        <v>0.91910000000000003</v>
      </c>
      <c r="Q1598" s="65" t="s">
        <v>219</v>
      </c>
      <c r="R1598" s="19" t="s">
        <v>19</v>
      </c>
    </row>
    <row r="1599" spans="2:18" ht="25.5" x14ac:dyDescent="0.25">
      <c r="B1599" s="5" t="s">
        <v>342</v>
      </c>
      <c r="C1599" s="6" t="s">
        <v>343</v>
      </c>
      <c r="D1599" s="6" t="e" vm="1596">
        <v>#VALUE!</v>
      </c>
      <c r="E1599" s="5" t="s">
        <v>216</v>
      </c>
      <c r="F1599" s="5" t="s">
        <v>216</v>
      </c>
      <c r="G1599" s="5" t="s">
        <v>344</v>
      </c>
      <c r="H1599" s="5" t="s">
        <v>344</v>
      </c>
      <c r="I1599" s="5">
        <v>551112</v>
      </c>
      <c r="J1599" s="5" t="s">
        <v>18</v>
      </c>
      <c r="K1599" s="7" cm="1">
        <f t="array" ref="K1599">_FV(Table1[[#This Row],[Company]],"Market cap",TRUE)</f>
        <v>3477157160</v>
      </c>
      <c r="L1599" s="14" cm="1">
        <f t="array" ref="L1599">+_FV(Table1[[#This Row],[Company]],"price")</f>
        <v>60.83</v>
      </c>
      <c r="M1599" s="18">
        <f>+Table1[[#This Row],[Last Price]]/Table1[[#This Row],[52 week high]]</f>
        <v>0.88854805725971375</v>
      </c>
      <c r="N1599" s="16" cm="1">
        <f t="array" ref="N1599">_FV(Table1[[#This Row],[Company]],"52 week high",TRUE)</f>
        <v>68.459999999999994</v>
      </c>
      <c r="O1599" s="16" cm="1">
        <f t="array" ref="O1599">_FV(Table1[[#This Row],[Company]],"52 week low",TRUE)</f>
        <v>47.77</v>
      </c>
      <c r="P1599" s="17" cm="1">
        <f t="array" ref="P1599">_FV(Table1[[#This Row],[Company]],"Beta")</f>
        <v>0.72330000000000005</v>
      </c>
      <c r="Q1599" s="65" t="s">
        <v>345</v>
      </c>
      <c r="R1599" s="19" t="s">
        <v>26</v>
      </c>
    </row>
    <row r="1600" spans="2:18" ht="25.5" x14ac:dyDescent="0.25">
      <c r="B1600" s="5" t="s">
        <v>346</v>
      </c>
      <c r="C1600" s="6" t="s">
        <v>347</v>
      </c>
      <c r="D1600" s="6" t="e" vm="1597">
        <v>#VALUE!</v>
      </c>
      <c r="E1600" s="5" t="s">
        <v>216</v>
      </c>
      <c r="F1600" s="5" t="s">
        <v>216</v>
      </c>
      <c r="G1600" s="5" t="s">
        <v>344</v>
      </c>
      <c r="H1600" s="5" t="s">
        <v>344</v>
      </c>
      <c r="I1600" s="5">
        <v>551112</v>
      </c>
      <c r="J1600" s="5" t="s">
        <v>18</v>
      </c>
      <c r="K1600" s="7" cm="1">
        <f t="array" ref="K1600">_FV(Table1[[#This Row],[Company]],"Market cap",TRUE)</f>
        <v>13660610000</v>
      </c>
      <c r="L1600" s="14" cm="1">
        <f t="array" ref="L1600">+_FV(Table1[[#This Row],[Company]],"price")</f>
        <v>53.7</v>
      </c>
      <c r="M1600" s="18">
        <f>+Table1[[#This Row],[Last Price]]/Table1[[#This Row],[52 week high]]</f>
        <v>0.82147774208352453</v>
      </c>
      <c r="N1600" s="16" cm="1">
        <f t="array" ref="N1600">_FV(Table1[[#This Row],[Company]],"52 week high",TRUE)</f>
        <v>65.37</v>
      </c>
      <c r="O1600" s="16" cm="1">
        <f t="array" ref="O1600">_FV(Table1[[#This Row],[Company]],"52 week low",TRUE)</f>
        <v>47.19</v>
      </c>
      <c r="P1600" s="17" cm="1">
        <f t="array" ref="P1600">_FV(Table1[[#This Row],[Company]],"Beta")</f>
        <v>0.51529999999999998</v>
      </c>
      <c r="Q1600" s="65" t="s">
        <v>348</v>
      </c>
      <c r="R1600" s="19" t="s">
        <v>19</v>
      </c>
    </row>
    <row r="1601" spans="2:18" ht="25.5" x14ac:dyDescent="0.25">
      <c r="B1601" s="5" t="s">
        <v>385</v>
      </c>
      <c r="C1601" s="6" t="s">
        <v>386</v>
      </c>
      <c r="D1601" s="6" t="e" vm="1598">
        <v>#VALUE!</v>
      </c>
      <c r="E1601" s="5" t="s">
        <v>216</v>
      </c>
      <c r="F1601" s="5" t="s">
        <v>216</v>
      </c>
      <c r="G1601" s="5" t="s">
        <v>217</v>
      </c>
      <c r="H1601" s="5" t="s">
        <v>387</v>
      </c>
      <c r="I1601" s="5">
        <v>221114</v>
      </c>
      <c r="J1601" s="5" t="s">
        <v>18</v>
      </c>
      <c r="K1601" s="7" cm="1">
        <f t="array" ref="K1601">_FV(Table1[[#This Row],[Company]],"Market cap",TRUE)</f>
        <v>1264292000</v>
      </c>
      <c r="L1601" s="14" cm="1">
        <f t="array" ref="L1601">+_FV(Table1[[#This Row],[Company]],"price")</f>
        <v>7.71</v>
      </c>
      <c r="M1601" s="18">
        <f>+Table1[[#This Row],[Last Price]]/Table1[[#This Row],[52 week high]]</f>
        <v>0.52395514780835883</v>
      </c>
      <c r="N1601" s="16" cm="1">
        <f t="array" ref="N1601">_FV(Table1[[#This Row],[Company]],"52 week high",TRUE)</f>
        <v>14.715</v>
      </c>
      <c r="O1601" s="16" cm="1">
        <f t="array" ref="O1601">_FV(Table1[[#This Row],[Company]],"52 week low",TRUE)</f>
        <v>4.26</v>
      </c>
      <c r="P1601" s="17" cm="1">
        <f t="array" ref="P1601">_FV(Table1[[#This Row],[Company]],"Beta")</f>
        <v>0.39</v>
      </c>
      <c r="Q1601" s="65" t="s">
        <v>388</v>
      </c>
      <c r="R1601" s="19" t="s">
        <v>19</v>
      </c>
    </row>
    <row r="1602" spans="2:18" ht="25.5" x14ac:dyDescent="0.25">
      <c r="B1602" s="5" t="s">
        <v>409</v>
      </c>
      <c r="C1602" s="6" t="s">
        <v>410</v>
      </c>
      <c r="D1602" s="6" t="s">
        <v>410</v>
      </c>
      <c r="E1602" s="5" t="s">
        <v>216</v>
      </c>
      <c r="F1602" s="5" t="s">
        <v>216</v>
      </c>
      <c r="G1602" s="5" t="s">
        <v>411</v>
      </c>
      <c r="H1602" s="5" t="s">
        <v>411</v>
      </c>
      <c r="I1602" s="5">
        <v>221118</v>
      </c>
      <c r="J1602" s="5" t="s">
        <v>18</v>
      </c>
      <c r="K1602" s="5" t="e" cm="1" vm="58">
        <f t="array" ref="K1602">_FV(Table1[[#This Row],[Company]],"Market cap",TRUE)</f>
        <v>#VALUE!</v>
      </c>
      <c r="L1602" s="14" t="e" cm="1" vm="59">
        <f t="array" ref="L1602">+_FV(Table1[[#This Row],[Company]],"price")</f>
        <v>#VALUE!</v>
      </c>
      <c r="M1602" s="18" t="e" vm="60">
        <f>+Table1[[#This Row],[Last Price]]/Table1[[#This Row],[52 week high]]</f>
        <v>#VALUE!</v>
      </c>
      <c r="N1602" s="16" t="e" cm="1" vm="61">
        <f t="array" ref="N1602">_FV(Table1[[#This Row],[Company]],"52 week high",TRUE)</f>
        <v>#VALUE!</v>
      </c>
      <c r="O1602" s="16" t="e" cm="1" vm="62">
        <f t="array" ref="O1602">_FV(Table1[[#This Row],[Company]],"52 week low",TRUE)</f>
        <v>#VALUE!</v>
      </c>
      <c r="P1602" s="17" t="e" cm="1" vm="52">
        <f t="array" ref="P1602">_FV(Table1[[#This Row],[Company]],"Beta")</f>
        <v>#VALUE!</v>
      </c>
      <c r="Q1602" s="65" t="s">
        <v>412</v>
      </c>
      <c r="R1602" s="19" t="s">
        <v>19</v>
      </c>
    </row>
    <row r="1603" spans="2:18" ht="25.5" x14ac:dyDescent="0.25">
      <c r="B1603" s="5" t="s">
        <v>425</v>
      </c>
      <c r="C1603" s="6" t="s">
        <v>426</v>
      </c>
      <c r="D1603" s="6" t="e" vm="1599">
        <v>#VALUE!</v>
      </c>
      <c r="E1603" s="5" t="s">
        <v>216</v>
      </c>
      <c r="F1603" s="5" t="s">
        <v>216</v>
      </c>
      <c r="G1603" s="5" t="s">
        <v>344</v>
      </c>
      <c r="H1603" s="5" t="s">
        <v>344</v>
      </c>
      <c r="I1603" s="5">
        <v>221121</v>
      </c>
      <c r="J1603" s="5" t="s">
        <v>18</v>
      </c>
      <c r="K1603" s="7" cm="1">
        <f t="array" ref="K1603">_FV(Table1[[#This Row],[Company]],"Market cap",TRUE)</f>
        <v>47881819566</v>
      </c>
      <c r="L1603" s="14" cm="1">
        <f t="array" ref="L1603">+_FV(Table1[[#This Row],[Company]],"price")</f>
        <v>93.18</v>
      </c>
      <c r="M1603" s="18">
        <f>+Table1[[#This Row],[Last Price]]/Table1[[#This Row],[52 week high]]</f>
        <v>0.8823863636363638</v>
      </c>
      <c r="N1603" s="16" cm="1">
        <f t="array" ref="N1603">_FV(Table1[[#This Row],[Company]],"52 week high",TRUE)</f>
        <v>105.6</v>
      </c>
      <c r="O1603" s="16" cm="1">
        <f t="array" ref="O1603">_FV(Table1[[#This Row],[Company]],"52 week low",TRUE)</f>
        <v>80.3</v>
      </c>
      <c r="P1603" s="17" cm="1">
        <f t="array" ref="P1603">_FV(Table1[[#This Row],[Company]],"Beta")</f>
        <v>0.43409999999999999</v>
      </c>
      <c r="Q1603" s="65" t="s">
        <v>427</v>
      </c>
      <c r="R1603" s="19" t="s">
        <v>19</v>
      </c>
    </row>
    <row r="1604" spans="2:18" ht="38.25" x14ac:dyDescent="0.25">
      <c r="B1604" s="5" t="s">
        <v>428</v>
      </c>
      <c r="C1604" s="6" t="s">
        <v>429</v>
      </c>
      <c r="D1604" s="6" t="e" vm="1600">
        <v>#VALUE!</v>
      </c>
      <c r="E1604" s="5" t="s">
        <v>216</v>
      </c>
      <c r="F1604" s="5" t="s">
        <v>216</v>
      </c>
      <c r="G1604" s="5" t="s">
        <v>430</v>
      </c>
      <c r="H1604" s="5" t="s">
        <v>430</v>
      </c>
      <c r="I1604" s="5">
        <v>551112</v>
      </c>
      <c r="J1604" s="5" t="s">
        <v>18</v>
      </c>
      <c r="K1604" s="7" cm="1">
        <f t="array" ref="K1604">_FV(Table1[[#This Row],[Company]],"Market cap",TRUE)</f>
        <v>28318786285</v>
      </c>
      <c r="L1604" s="14" cm="1">
        <f t="array" ref="L1604">+_FV(Table1[[#This Row],[Company]],"price")</f>
        <v>155.745</v>
      </c>
      <c r="M1604" s="18">
        <f>+Table1[[#This Row],[Last Price]]/Table1[[#This Row],[52 week high]]</f>
        <v>0.89575544947374475</v>
      </c>
      <c r="N1604" s="16" cm="1">
        <f t="array" ref="N1604">_FV(Table1[[#This Row],[Company]],"52 week high",TRUE)</f>
        <v>173.87</v>
      </c>
      <c r="O1604" s="16" cm="1">
        <f t="array" ref="O1604">_FV(Table1[[#This Row],[Company]],"52 week low",TRUE)</f>
        <v>122.77</v>
      </c>
      <c r="P1604" s="17" cm="1">
        <f t="array" ref="P1604">_FV(Table1[[#This Row],[Company]],"Beta")</f>
        <v>0.54959999999999998</v>
      </c>
      <c r="Q1604" s="65" t="s">
        <v>431</v>
      </c>
      <c r="R1604" s="19" t="s">
        <v>19</v>
      </c>
    </row>
    <row r="1605" spans="2:18" ht="38.25" x14ac:dyDescent="0.25">
      <c r="B1605" s="5" t="s">
        <v>638</v>
      </c>
      <c r="C1605" s="6" t="s">
        <v>639</v>
      </c>
      <c r="D1605" s="6" t="e" vm="1601">
        <v>#VALUE!</v>
      </c>
      <c r="E1605" s="5" t="s">
        <v>216</v>
      </c>
      <c r="F1605" s="5" t="s">
        <v>216</v>
      </c>
      <c r="G1605" s="5" t="s">
        <v>217</v>
      </c>
      <c r="H1605" s="5" t="s">
        <v>387</v>
      </c>
      <c r="I1605" s="5">
        <v>551112</v>
      </c>
      <c r="J1605" s="5" t="s">
        <v>18</v>
      </c>
      <c r="K1605" s="7" cm="1">
        <f t="array" ref="K1605">_FV(Table1[[#This Row],[Company]],"Market cap",TRUE)</f>
        <v>3019668560</v>
      </c>
      <c r="L1605" s="14" cm="1">
        <f t="array" ref="L1605">+_FV(Table1[[#This Row],[Company]],"price")</f>
        <v>26.8</v>
      </c>
      <c r="M1605" s="18">
        <f>+Table1[[#This Row],[Last Price]]/Table1[[#This Row],[52 week high]]</f>
        <v>0.72727272727272729</v>
      </c>
      <c r="N1605" s="16" cm="1">
        <f t="array" ref="N1605">_FV(Table1[[#This Row],[Company]],"52 week high",TRUE)</f>
        <v>36.85</v>
      </c>
      <c r="O1605" s="16" cm="1">
        <f t="array" ref="O1605">_FV(Table1[[#This Row],[Company]],"52 week low",TRUE)</f>
        <v>24.42</v>
      </c>
      <c r="P1605" s="17" cm="1">
        <f t="array" ref="P1605">_FV(Table1[[#This Row],[Company]],"Beta")</f>
        <v>0.83840000000000003</v>
      </c>
      <c r="Q1605" s="65" t="s">
        <v>640</v>
      </c>
      <c r="R1605" s="19" t="s">
        <v>19</v>
      </c>
    </row>
    <row r="1606" spans="2:18" ht="25.5" x14ac:dyDescent="0.25">
      <c r="B1606" s="5" t="s">
        <v>647</v>
      </c>
      <c r="C1606" s="6" t="s">
        <v>648</v>
      </c>
      <c r="D1606" s="6" t="e" vm="1602">
        <v>#VALUE!</v>
      </c>
      <c r="E1606" s="5" t="s">
        <v>216</v>
      </c>
      <c r="F1606" s="5" t="s">
        <v>216</v>
      </c>
      <c r="G1606" s="5" t="s">
        <v>649</v>
      </c>
      <c r="H1606" s="5" t="s">
        <v>649</v>
      </c>
      <c r="I1606" s="5">
        <v>551112</v>
      </c>
      <c r="J1606" s="5" t="s">
        <v>18</v>
      </c>
      <c r="K1606" s="7" cm="1">
        <f t="array" ref="K1606">_FV(Table1[[#This Row],[Company]],"Market cap",TRUE)</f>
        <v>16327537560</v>
      </c>
      <c r="L1606" s="14" cm="1">
        <f t="array" ref="L1606">+_FV(Table1[[#This Row],[Company]],"price")</f>
        <v>115.785</v>
      </c>
      <c r="M1606" s="18">
        <f>+Table1[[#This Row],[Last Price]]/Table1[[#This Row],[52 week high]]</f>
        <v>0.94168598267658898</v>
      </c>
      <c r="N1606" s="16" cm="1">
        <f t="array" ref="N1606">_FV(Table1[[#This Row],[Company]],"52 week high",TRUE)</f>
        <v>122.955</v>
      </c>
      <c r="O1606" s="16" cm="1">
        <f t="array" ref="O1606">_FV(Table1[[#This Row],[Company]],"52 week low",TRUE)</f>
        <v>97.71</v>
      </c>
      <c r="P1606" s="17" cm="1">
        <f t="array" ref="P1606">_FV(Table1[[#This Row],[Company]],"Beta")</f>
        <v>0.60389999999999999</v>
      </c>
      <c r="Q1606" s="65" t="s">
        <v>650</v>
      </c>
      <c r="R1606" s="19" t="s">
        <v>19</v>
      </c>
    </row>
    <row r="1607" spans="2:18" ht="38.25" x14ac:dyDescent="0.25">
      <c r="B1607" s="5" t="s">
        <v>684</v>
      </c>
      <c r="C1607" s="6" t="s">
        <v>685</v>
      </c>
      <c r="D1607" s="6" t="e" vm="1603">
        <v>#VALUE!</v>
      </c>
      <c r="E1607" s="5" t="s">
        <v>216</v>
      </c>
      <c r="F1607" s="5" t="s">
        <v>216</v>
      </c>
      <c r="G1607" s="5" t="s">
        <v>344</v>
      </c>
      <c r="H1607" s="5" t="s">
        <v>344</v>
      </c>
      <c r="I1607" s="5">
        <v>551112</v>
      </c>
      <c r="J1607" s="5" t="s">
        <v>18</v>
      </c>
      <c r="K1607" s="7" cm="1">
        <f t="array" ref="K1607">_FV(Table1[[#This Row],[Company]],"Market cap",TRUE)</f>
        <v>16327139965</v>
      </c>
      <c r="L1607" s="14" cm="1">
        <f t="array" ref="L1607">+_FV(Table1[[#This Row],[Company]],"price")</f>
        <v>42.23</v>
      </c>
      <c r="M1607" s="18">
        <f>+Table1[[#This Row],[Last Price]]/Table1[[#This Row],[52 week high]]</f>
        <v>0.81666988976987032</v>
      </c>
      <c r="N1607" s="16" cm="1">
        <f t="array" ref="N1607">_FV(Table1[[#This Row],[Company]],"52 week high",TRUE)</f>
        <v>51.71</v>
      </c>
      <c r="O1607" s="16" cm="1">
        <f t="array" ref="O1607">_FV(Table1[[#This Row],[Company]],"52 week low",TRUE)</f>
        <v>37.64</v>
      </c>
      <c r="P1607" s="17" cm="1">
        <f t="array" ref="P1607">_FV(Table1[[#This Row],[Company]],"Beta")</f>
        <v>0.4017</v>
      </c>
      <c r="Q1607" s="65" t="s">
        <v>686</v>
      </c>
      <c r="R1607" s="19" t="s">
        <v>26</v>
      </c>
    </row>
    <row r="1608" spans="2:18" ht="25.5" x14ac:dyDescent="0.25">
      <c r="B1608" s="5" t="s">
        <v>714</v>
      </c>
      <c r="C1608" s="6" t="s">
        <v>715</v>
      </c>
      <c r="D1608" s="6" t="e" vm="1604">
        <v>#VALUE!</v>
      </c>
      <c r="E1608" s="5" t="s">
        <v>216</v>
      </c>
      <c r="F1608" s="5" t="s">
        <v>216</v>
      </c>
      <c r="G1608" s="5" t="s">
        <v>411</v>
      </c>
      <c r="H1608" s="5" t="s">
        <v>411</v>
      </c>
      <c r="I1608" s="5">
        <v>551112</v>
      </c>
      <c r="J1608" s="5" t="s">
        <v>18</v>
      </c>
      <c r="K1608" s="7" cm="1">
        <f t="array" ref="K1608">_FV(Table1[[#This Row],[Company]],"Market cap",TRUE)</f>
        <v>2932217581</v>
      </c>
      <c r="L1608" s="14" cm="1">
        <f t="array" ref="L1608">+_FV(Table1[[#This Row],[Company]],"price")</f>
        <v>39.744999999999997</v>
      </c>
      <c r="M1608" s="18">
        <f>+Table1[[#This Row],[Last Price]]/Table1[[#This Row],[52 week high]]</f>
        <v>0.84744136460554365</v>
      </c>
      <c r="N1608" s="16" cm="1">
        <f t="array" ref="N1608">_FV(Table1[[#This Row],[Company]],"52 week high",TRUE)</f>
        <v>46.9</v>
      </c>
      <c r="O1608" s="16" cm="1">
        <f t="array" ref="O1608">_FV(Table1[[#This Row],[Company]],"52 week low",TRUE)</f>
        <v>35.72</v>
      </c>
      <c r="P1608" s="17" cm="1">
        <f t="array" ref="P1608">_FV(Table1[[#This Row],[Company]],"Beta")</f>
        <v>0.5101</v>
      </c>
      <c r="Q1608" s="65" t="s">
        <v>716</v>
      </c>
      <c r="R1608" s="19" t="s">
        <v>19</v>
      </c>
    </row>
    <row r="1609" spans="2:18" ht="38.25" x14ac:dyDescent="0.25">
      <c r="B1609" s="5" t="s">
        <v>864</v>
      </c>
      <c r="C1609" s="6" t="s">
        <v>865</v>
      </c>
      <c r="D1609" s="6" t="e" vm="1605">
        <v>#VALUE!</v>
      </c>
      <c r="E1609" s="5" t="s">
        <v>216</v>
      </c>
      <c r="F1609" s="5" t="s">
        <v>216</v>
      </c>
      <c r="G1609" s="5" t="s">
        <v>411</v>
      </c>
      <c r="H1609" s="5" t="s">
        <v>411</v>
      </c>
      <c r="I1609" s="5">
        <v>221118</v>
      </c>
      <c r="J1609" s="5" t="s">
        <v>18</v>
      </c>
      <c r="K1609" s="7" cm="1">
        <f t="array" ref="K1609">_FV(Table1[[#This Row],[Company]],"Market cap",TRUE)</f>
        <v>4637476807</v>
      </c>
      <c r="L1609" s="14" cm="1">
        <f t="array" ref="L1609">+_FV(Table1[[#This Row],[Company]],"price")</f>
        <v>71.260000000000005</v>
      </c>
      <c r="M1609" s="18">
        <f>+Table1[[#This Row],[Last Price]]/Table1[[#This Row],[52 week high]]</f>
        <v>0.88029647930821497</v>
      </c>
      <c r="N1609" s="16" cm="1">
        <f t="array" ref="N1609">_FV(Table1[[#This Row],[Company]],"52 week high",TRUE)</f>
        <v>80.95</v>
      </c>
      <c r="O1609" s="16" cm="1">
        <f t="array" ref="O1609">_FV(Table1[[#This Row],[Company]],"52 week low",TRUE)</f>
        <v>59.075000000000003</v>
      </c>
      <c r="P1609" s="17" cm="1">
        <f t="array" ref="P1609">_FV(Table1[[#This Row],[Company]],"Beta")</f>
        <v>0.54900000000000004</v>
      </c>
      <c r="Q1609" s="65" t="s">
        <v>866</v>
      </c>
      <c r="R1609" s="19" t="s">
        <v>19</v>
      </c>
    </row>
    <row r="1610" spans="2:18" ht="25.5" x14ac:dyDescent="0.25">
      <c r="B1610" s="5" t="s">
        <v>967</v>
      </c>
      <c r="C1610" s="6" t="s">
        <v>968</v>
      </c>
      <c r="D1610" s="6" t="e" vm="1606">
        <v>#VALUE!</v>
      </c>
      <c r="E1610" s="5" t="s">
        <v>216</v>
      </c>
      <c r="F1610" s="5" t="s">
        <v>216</v>
      </c>
      <c r="G1610" s="5" t="s">
        <v>411</v>
      </c>
      <c r="H1610" s="5" t="s">
        <v>411</v>
      </c>
      <c r="I1610" s="5">
        <v>221121</v>
      </c>
      <c r="J1610" s="5" t="s">
        <v>18</v>
      </c>
      <c r="K1610" s="5" t="e" cm="1" vm="58">
        <f t="array" ref="K1610">_FV(Table1[[#This Row],[Company]],"Market cap",TRUE)</f>
        <v>#VALUE!</v>
      </c>
      <c r="L1610" s="14" cm="1">
        <f t="array" ref="L1610">+_FV(Table1[[#This Row],[Company]],"price")</f>
        <v>34.805</v>
      </c>
      <c r="M1610" s="18">
        <f>+Table1[[#This Row],[Last Price]]/Table1[[#This Row],[52 week high]]</f>
        <v>0.75652024596417478</v>
      </c>
      <c r="N1610" s="16" cm="1">
        <f t="array" ref="N1610">_FV(Table1[[#This Row],[Company]],"52 week high",TRUE)</f>
        <v>46.006700000000002</v>
      </c>
      <c r="O1610" s="16" cm="1">
        <f t="array" ref="O1610">_FV(Table1[[#This Row],[Company]],"52 week low",TRUE)</f>
        <v>30.03</v>
      </c>
      <c r="P1610" s="17" t="e" cm="1" vm="52">
        <f t="array" ref="P1610">_FV(Table1[[#This Row],[Company]],"Beta")</f>
        <v>#VALUE!</v>
      </c>
      <c r="Q1610" s="65" t="s">
        <v>969</v>
      </c>
      <c r="R1610" s="19" t="s">
        <v>37</v>
      </c>
    </row>
    <row r="1611" spans="2:18" ht="25.5" x14ac:dyDescent="0.25">
      <c r="B1611" s="5" t="s">
        <v>1015</v>
      </c>
      <c r="C1611" s="6" t="s">
        <v>1016</v>
      </c>
      <c r="D1611" s="6" t="e" vm="1607">
        <v>#VALUE!</v>
      </c>
      <c r="E1611" s="5" t="s">
        <v>216</v>
      </c>
      <c r="F1611" s="5" t="s">
        <v>216</v>
      </c>
      <c r="G1611" s="5" t="s">
        <v>430</v>
      </c>
      <c r="H1611" s="5" t="s">
        <v>430</v>
      </c>
      <c r="I1611" s="5">
        <v>551112</v>
      </c>
      <c r="J1611" s="5" t="s">
        <v>18</v>
      </c>
      <c r="K1611" s="7" cm="1">
        <f t="array" ref="K1611">_FV(Table1[[#This Row],[Company]],"Market cap",TRUE)</f>
        <v>3309724880</v>
      </c>
      <c r="L1611" s="14" cm="1">
        <f t="array" ref="L1611">+_FV(Table1[[#This Row],[Company]],"price")</f>
        <v>60.37</v>
      </c>
      <c r="M1611" s="18">
        <f>+Table1[[#This Row],[Last Price]]/Table1[[#This Row],[52 week high]]</f>
        <v>0.91303690260133086</v>
      </c>
      <c r="N1611" s="16" cm="1">
        <f t="array" ref="N1611">_FV(Table1[[#This Row],[Company]],"52 week high",TRUE)</f>
        <v>66.12</v>
      </c>
      <c r="O1611" s="16" cm="1">
        <f t="array" ref="O1611">_FV(Table1[[#This Row],[Company]],"52 week low",TRUE)</f>
        <v>48.46</v>
      </c>
      <c r="P1611" s="17" cm="1">
        <f t="array" ref="P1611">_FV(Table1[[#This Row],[Company]],"Beta")</f>
        <v>0.48730000000000001</v>
      </c>
      <c r="Q1611" s="65" t="s">
        <v>1017</v>
      </c>
      <c r="R1611" s="19" t="s">
        <v>26</v>
      </c>
    </row>
    <row r="1612" spans="2:18" ht="38.25" x14ac:dyDescent="0.25">
      <c r="B1612" s="5" t="s">
        <v>1121</v>
      </c>
      <c r="C1612" s="6" t="s">
        <v>1122</v>
      </c>
      <c r="D1612" s="6" t="e" vm="1608">
        <v>#VALUE!</v>
      </c>
      <c r="E1612" s="5" t="s">
        <v>216</v>
      </c>
      <c r="F1612" s="5" t="s">
        <v>216</v>
      </c>
      <c r="G1612" s="5" t="s">
        <v>411</v>
      </c>
      <c r="H1612" s="5" t="s">
        <v>411</v>
      </c>
      <c r="I1612" s="5">
        <v>221210</v>
      </c>
      <c r="J1612" s="5" t="s">
        <v>18</v>
      </c>
      <c r="K1612" s="7" cm="1">
        <f t="array" ref="K1612">_FV(Table1[[#This Row],[Company]],"Market cap",TRUE)</f>
        <v>18829409796</v>
      </c>
      <c r="L1612" s="14" cm="1">
        <f t="array" ref="L1612">+_FV(Table1[[#This Row],[Company]],"price")</f>
        <v>29.91</v>
      </c>
      <c r="M1612" s="18">
        <f>+Table1[[#This Row],[Last Price]]/Table1[[#This Row],[52 week high]]</f>
        <v>0.89283582089552238</v>
      </c>
      <c r="N1612" s="16" cm="1">
        <f t="array" ref="N1612">_FV(Table1[[#This Row],[Company]],"52 week high",TRUE)</f>
        <v>33.5</v>
      </c>
      <c r="O1612" s="16" cm="1">
        <f t="array" ref="O1612">_FV(Table1[[#This Row],[Company]],"52 week low",TRUE)</f>
        <v>25.03</v>
      </c>
      <c r="P1612" s="17" cm="1">
        <f t="array" ref="P1612">_FV(Table1[[#This Row],[Company]],"Beta")</f>
        <v>0.86180000000000001</v>
      </c>
      <c r="Q1612" s="65" t="s">
        <v>1123</v>
      </c>
      <c r="R1612" s="19" t="s">
        <v>19</v>
      </c>
    </row>
    <row r="1613" spans="2:18" ht="51" x14ac:dyDescent="0.25">
      <c r="B1613" s="5" t="s">
        <v>1182</v>
      </c>
      <c r="C1613" s="6" t="s">
        <v>1183</v>
      </c>
      <c r="D1613" s="6" t="e" vm="1609">
        <v>#VALUE!</v>
      </c>
      <c r="E1613" s="5" t="s">
        <v>216</v>
      </c>
      <c r="F1613" s="5" t="s">
        <v>216</v>
      </c>
      <c r="G1613" s="5" t="s">
        <v>649</v>
      </c>
      <c r="H1613" s="5" t="s">
        <v>649</v>
      </c>
      <c r="I1613" s="5">
        <v>551112</v>
      </c>
      <c r="J1613" s="5" t="s">
        <v>18</v>
      </c>
      <c r="K1613" s="7" cm="1">
        <f t="array" ref="K1613">_FV(Table1[[#This Row],[Company]],"Market cap",TRUE)</f>
        <v>2192613897</v>
      </c>
      <c r="L1613" s="14" cm="1">
        <f t="array" ref="L1613">+_FV(Table1[[#This Row],[Company]],"price")</f>
        <v>123.59</v>
      </c>
      <c r="M1613" s="18">
        <f>+Table1[[#This Row],[Last Price]]/Table1[[#This Row],[52 week high]]</f>
        <v>0.86541558714375744</v>
      </c>
      <c r="N1613" s="16" cm="1">
        <f t="array" ref="N1613">_FV(Table1[[#This Row],[Company]],"52 week high",TRUE)</f>
        <v>142.81</v>
      </c>
      <c r="O1613" s="16" cm="1">
        <f t="array" ref="O1613">_FV(Table1[[#This Row],[Company]],"52 week low",TRUE)</f>
        <v>105.79</v>
      </c>
      <c r="P1613" s="17" cm="1">
        <f t="array" ref="P1613">_FV(Table1[[#This Row],[Company]],"Beta")</f>
        <v>0.62319999999999998</v>
      </c>
      <c r="Q1613" s="65" t="s">
        <v>1184</v>
      </c>
      <c r="R1613" s="19" t="s">
        <v>19</v>
      </c>
    </row>
    <row r="1614" spans="2:18" ht="25.5" x14ac:dyDescent="0.25">
      <c r="B1614" s="5" t="s">
        <v>1266</v>
      </c>
      <c r="C1614" s="6" t="s">
        <v>1267</v>
      </c>
      <c r="D1614" s="6" t="e" vm="1610">
        <v>#VALUE!</v>
      </c>
      <c r="E1614" s="5" t="s">
        <v>216</v>
      </c>
      <c r="F1614" s="5" t="s">
        <v>216</v>
      </c>
      <c r="G1614" s="5" t="s">
        <v>411</v>
      </c>
      <c r="H1614" s="5" t="s">
        <v>411</v>
      </c>
      <c r="I1614" s="5">
        <v>221122</v>
      </c>
      <c r="J1614" s="5" t="s">
        <v>18</v>
      </c>
      <c r="K1614" s="7" cm="1">
        <f t="array" ref="K1614">_FV(Table1[[#This Row],[Company]],"Market cap",TRUE)</f>
        <v>18219092932</v>
      </c>
      <c r="L1614" s="14" cm="1">
        <f t="array" ref="L1614">+_FV(Table1[[#This Row],[Company]],"price")</f>
        <v>62.77</v>
      </c>
      <c r="M1614" s="18">
        <f>+Table1[[#This Row],[Last Price]]/Table1[[#This Row],[52 week high]]</f>
        <v>0.85100325379609543</v>
      </c>
      <c r="N1614" s="16" cm="1">
        <f t="array" ref="N1614">_FV(Table1[[#This Row],[Company]],"52 week high",TRUE)</f>
        <v>73.760000000000005</v>
      </c>
      <c r="O1614" s="16" cm="1">
        <f t="array" ref="O1614">_FV(Table1[[#This Row],[Company]],"52 week low",TRUE)</f>
        <v>52.41</v>
      </c>
      <c r="P1614" s="17" cm="1">
        <f t="array" ref="P1614">_FV(Table1[[#This Row],[Company]],"Beta")</f>
        <v>0.33119999999999999</v>
      </c>
      <c r="Q1614" s="65" t="s">
        <v>1268</v>
      </c>
      <c r="R1614" s="19" t="s">
        <v>19</v>
      </c>
    </row>
    <row r="1615" spans="2:18" ht="38.25" x14ac:dyDescent="0.25">
      <c r="B1615" s="5" t="s">
        <v>1364</v>
      </c>
      <c r="C1615" s="6" t="s">
        <v>1365</v>
      </c>
      <c r="D1615" s="6" t="e" vm="1611">
        <v>#VALUE!</v>
      </c>
      <c r="E1615" s="5" t="s">
        <v>216</v>
      </c>
      <c r="F1615" s="5" t="s">
        <v>216</v>
      </c>
      <c r="G1615" s="5" t="s">
        <v>411</v>
      </c>
      <c r="H1615" s="5" t="s">
        <v>411</v>
      </c>
      <c r="I1615" s="5">
        <v>551112</v>
      </c>
      <c r="J1615" s="5" t="s">
        <v>18</v>
      </c>
      <c r="K1615" s="7" cm="1">
        <f t="array" ref="K1615">_FV(Table1[[#This Row],[Company]],"Market cap",TRUE)</f>
        <v>33790045338</v>
      </c>
      <c r="L1615" s="14" cm="1">
        <f t="array" ref="L1615">+_FV(Table1[[#This Row],[Company]],"price")</f>
        <v>95.22</v>
      </c>
      <c r="M1615" s="18">
        <f>+Table1[[#This Row],[Last Price]]/Table1[[#This Row],[52 week high]]</f>
        <v>0.93161138831816848</v>
      </c>
      <c r="N1615" s="16" cm="1">
        <f t="array" ref="N1615">_FV(Table1[[#This Row],[Company]],"52 week high",TRUE)</f>
        <v>102.21</v>
      </c>
      <c r="O1615" s="16" cm="1">
        <f t="array" ref="O1615">_FV(Table1[[#This Row],[Company]],"52 week low",TRUE)</f>
        <v>78.099999999999994</v>
      </c>
      <c r="P1615" s="17" cm="1">
        <f t="array" ref="P1615">_FV(Table1[[#This Row],[Company]],"Beta")</f>
        <v>0.3513</v>
      </c>
      <c r="Q1615" s="65" t="s">
        <v>1366</v>
      </c>
      <c r="R1615" s="19" t="s">
        <v>19</v>
      </c>
    </row>
    <row r="1616" spans="2:18" ht="38.25" x14ac:dyDescent="0.25">
      <c r="B1616" s="5" t="s">
        <v>1367</v>
      </c>
      <c r="C1616" s="6" t="s">
        <v>1368</v>
      </c>
      <c r="D1616" s="6" t="e" vm="1612">
        <v>#VALUE!</v>
      </c>
      <c r="E1616" s="5" t="s">
        <v>216</v>
      </c>
      <c r="F1616" s="5" t="s">
        <v>216</v>
      </c>
      <c r="G1616" s="5" t="s">
        <v>344</v>
      </c>
      <c r="H1616" s="5" t="s">
        <v>344</v>
      </c>
      <c r="I1616" s="5">
        <v>221118</v>
      </c>
      <c r="J1616" s="5" t="s">
        <v>18</v>
      </c>
      <c r="K1616" s="7" cm="1">
        <f t="array" ref="K1616">_FV(Table1[[#This Row],[Company]],"Market cap",TRUE)</f>
        <v>27459693063</v>
      </c>
      <c r="L1616" s="14" cm="1">
        <f t="array" ref="L1616">+_FV(Table1[[#This Row],[Company]],"price")</f>
        <v>83.97</v>
      </c>
      <c r="M1616" s="18">
        <f>+Table1[[#This Row],[Last Price]]/Table1[[#This Row],[52 week high]]</f>
        <v>0.85779957094698134</v>
      </c>
      <c r="N1616" s="16" cm="1">
        <f t="array" ref="N1616">_FV(Table1[[#This Row],[Company]],"52 week high",TRUE)</f>
        <v>97.89</v>
      </c>
      <c r="O1616" s="16" cm="1">
        <f t="array" ref="O1616">_FV(Table1[[#This Row],[Company]],"52 week low",TRUE)</f>
        <v>42.18</v>
      </c>
      <c r="P1616" s="17" cm="1">
        <f t="array" ref="P1616">_FV(Table1[[#This Row],[Company]],"Beta")</f>
        <v>1.0129999999999999</v>
      </c>
      <c r="Q1616" s="65" t="s">
        <v>1369</v>
      </c>
      <c r="R1616" s="19" t="s">
        <v>26</v>
      </c>
    </row>
    <row r="1617" spans="2:18" ht="25.5" x14ac:dyDescent="0.25">
      <c r="B1617" s="5" t="s">
        <v>1634</v>
      </c>
      <c r="C1617" s="6" t="s">
        <v>1635</v>
      </c>
      <c r="D1617" s="6" t="e" vm="1613">
        <v>#VALUE!</v>
      </c>
      <c r="E1617" s="5" t="s">
        <v>216</v>
      </c>
      <c r="F1617" s="5" t="s">
        <v>216</v>
      </c>
      <c r="G1617" s="5" t="s">
        <v>411</v>
      </c>
      <c r="H1617" s="5" t="s">
        <v>411</v>
      </c>
      <c r="I1617" s="5">
        <v>221121</v>
      </c>
      <c r="J1617" s="5" t="s">
        <v>18</v>
      </c>
      <c r="K1617" s="7" cm="1">
        <f t="array" ref="K1617">_FV(Table1[[#This Row],[Company]],"Market cap",TRUE)</f>
        <v>52192192152</v>
      </c>
      <c r="L1617" s="14" cm="1">
        <f t="array" ref="L1617">+_FV(Table1[[#This Row],[Company]],"price")</f>
        <v>62.634999999999998</v>
      </c>
      <c r="M1617" s="18">
        <f>+Table1[[#This Row],[Last Price]]/Table1[[#This Row],[52 week high]]</f>
        <v>0.70550799729668845</v>
      </c>
      <c r="N1617" s="16" cm="1">
        <f t="array" ref="N1617">_FV(Table1[[#This Row],[Company]],"52 week high",TRUE)</f>
        <v>88.78</v>
      </c>
      <c r="O1617" s="16" cm="1">
        <f t="array" ref="O1617">_FV(Table1[[#This Row],[Company]],"52 week low",TRUE)</f>
        <v>57.18</v>
      </c>
      <c r="P1617" s="17" cm="1">
        <f t="array" ref="P1617">_FV(Table1[[#This Row],[Company]],"Beta")</f>
        <v>0.441</v>
      </c>
      <c r="Q1617" s="65" t="s">
        <v>1636</v>
      </c>
      <c r="R1617" s="19" t="s">
        <v>19</v>
      </c>
    </row>
    <row r="1618" spans="2:18" ht="51" x14ac:dyDescent="0.25">
      <c r="B1618" s="5" t="s">
        <v>1679</v>
      </c>
      <c r="C1618" s="6" t="s">
        <v>1680</v>
      </c>
      <c r="D1618" s="6" t="e" vm="1614">
        <v>#VALUE!</v>
      </c>
      <c r="E1618" s="5" t="s">
        <v>216</v>
      </c>
      <c r="F1618" s="5" t="s">
        <v>216</v>
      </c>
      <c r="G1618" s="5" t="s">
        <v>411</v>
      </c>
      <c r="H1618" s="5" t="s">
        <v>411</v>
      </c>
      <c r="I1618" s="5">
        <v>221122</v>
      </c>
      <c r="J1618" s="5" t="s">
        <v>18</v>
      </c>
      <c r="K1618" s="7" cm="1">
        <f t="array" ref="K1618">_FV(Table1[[#This Row],[Company]],"Market cap",TRUE)</f>
        <v>22200895780</v>
      </c>
      <c r="L1618" s="14" cm="1">
        <f t="array" ref="L1618">+_FV(Table1[[#This Row],[Company]],"price")</f>
        <v>114.59</v>
      </c>
      <c r="M1618" s="18">
        <f>+Table1[[#This Row],[Last Price]]/Table1[[#This Row],[52 week high]]</f>
        <v>0.81715752692005994</v>
      </c>
      <c r="N1618" s="16" cm="1">
        <f t="array" ref="N1618">_FV(Table1[[#This Row],[Company]],"52 week high",TRUE)</f>
        <v>140.22999999999999</v>
      </c>
      <c r="O1618" s="16" cm="1">
        <f t="array" ref="O1618">_FV(Table1[[#This Row],[Company]],"52 week low",TRUE)</f>
        <v>100.64</v>
      </c>
      <c r="P1618" s="17" cm="1">
        <f t="array" ref="P1618">_FV(Table1[[#This Row],[Company]],"Beta")</f>
        <v>0.59489999999999998</v>
      </c>
      <c r="Q1618" s="65" t="s">
        <v>1681</v>
      </c>
      <c r="R1618" s="19" t="s">
        <v>19</v>
      </c>
    </row>
    <row r="1619" spans="2:18" ht="38.25" x14ac:dyDescent="0.25">
      <c r="B1619" s="5" t="s">
        <v>1685</v>
      </c>
      <c r="C1619" s="6" t="s">
        <v>1686</v>
      </c>
      <c r="D1619" s="6" t="e" vm="1615">
        <v>#VALUE!</v>
      </c>
      <c r="E1619" s="5" t="s">
        <v>216</v>
      </c>
      <c r="F1619" s="5" t="s">
        <v>216</v>
      </c>
      <c r="G1619" s="5" t="s">
        <v>344</v>
      </c>
      <c r="H1619" s="5" t="s">
        <v>344</v>
      </c>
      <c r="I1619" s="5">
        <v>221118</v>
      </c>
      <c r="J1619" s="5" t="s">
        <v>18</v>
      </c>
      <c r="K1619" s="7" cm="1">
        <f t="array" ref="K1619">_FV(Table1[[#This Row],[Company]],"Market cap",TRUE)</f>
        <v>78138262169</v>
      </c>
      <c r="L1619" s="14" cm="1">
        <f t="array" ref="L1619">+_FV(Table1[[#This Row],[Company]],"price")</f>
        <v>101.47</v>
      </c>
      <c r="M1619" s="18">
        <f>+Table1[[#This Row],[Last Price]]/Table1[[#This Row],[52 week high]]</f>
        <v>0.87225995014183788</v>
      </c>
      <c r="N1619" s="16" cm="1">
        <f t="array" ref="N1619">_FV(Table1[[#This Row],[Company]],"52 week high",TRUE)</f>
        <v>116.33</v>
      </c>
      <c r="O1619" s="16" cm="1">
        <f t="array" ref="O1619">_FV(Table1[[#This Row],[Company]],"52 week low",TRUE)</f>
        <v>83.76</v>
      </c>
      <c r="P1619" s="17" cm="1">
        <f t="array" ref="P1619">_FV(Table1[[#This Row],[Company]],"Beta")</f>
        <v>0.40629999999999999</v>
      </c>
      <c r="Q1619" s="65" t="s">
        <v>1687</v>
      </c>
      <c r="R1619" s="19" t="s">
        <v>19</v>
      </c>
    </row>
    <row r="1620" spans="2:18" ht="38.25" x14ac:dyDescent="0.25">
      <c r="B1620" s="5" t="s">
        <v>1753</v>
      </c>
      <c r="C1620" s="6" t="s">
        <v>1754</v>
      </c>
      <c r="D1620" s="6" t="e" vm="1616">
        <v>#VALUE!</v>
      </c>
      <c r="E1620" s="5" t="s">
        <v>216</v>
      </c>
      <c r="F1620" s="5" t="s">
        <v>216</v>
      </c>
      <c r="G1620" s="5" t="s">
        <v>344</v>
      </c>
      <c r="H1620" s="5" t="s">
        <v>344</v>
      </c>
      <c r="I1620" s="5">
        <v>551112</v>
      </c>
      <c r="J1620" s="5" t="s">
        <v>18</v>
      </c>
      <c r="K1620" s="7" cm="1">
        <f t="array" ref="K1620">_FV(Table1[[#This Row],[Company]],"Market cap",TRUE)</f>
        <v>26055310781</v>
      </c>
      <c r="L1620" s="14" cm="1">
        <f t="array" ref="L1620">+_FV(Table1[[#This Row],[Company]],"price")</f>
        <v>68.23</v>
      </c>
      <c r="M1620" s="18">
        <f>+Table1[[#This Row],[Last Price]]/Table1[[#This Row],[52 week high]]</f>
        <v>0.93057828696126588</v>
      </c>
      <c r="N1620" s="16" cm="1">
        <f t="array" ref="N1620">_FV(Table1[[#This Row],[Company]],"52 week high",TRUE)</f>
        <v>73.319999999999993</v>
      </c>
      <c r="O1620" s="16" cm="1">
        <f t="array" ref="O1620">_FV(Table1[[#This Row],[Company]],"52 week low",TRUE)</f>
        <v>54.45</v>
      </c>
      <c r="P1620" s="17" cm="1">
        <f t="array" ref="P1620">_FV(Table1[[#This Row],[Company]],"Beta")</f>
        <v>0.78939999999999999</v>
      </c>
      <c r="Q1620" s="65" t="s">
        <v>1755</v>
      </c>
      <c r="R1620" s="19" t="s">
        <v>19</v>
      </c>
    </row>
    <row r="1621" spans="2:18" ht="38.25" x14ac:dyDescent="0.25">
      <c r="B1621" s="5" t="s">
        <v>1828</v>
      </c>
      <c r="C1621" s="6" t="s">
        <v>1829</v>
      </c>
      <c r="D1621" s="6" t="e" vm="1617">
        <v>#VALUE!</v>
      </c>
      <c r="E1621" s="5" t="s">
        <v>216</v>
      </c>
      <c r="F1621" s="5" t="s">
        <v>216</v>
      </c>
      <c r="G1621" s="5" t="s">
        <v>344</v>
      </c>
      <c r="H1621" s="5" t="s">
        <v>344</v>
      </c>
      <c r="I1621" s="5">
        <v>221118</v>
      </c>
      <c r="J1621" s="5" t="s">
        <v>18</v>
      </c>
      <c r="K1621" s="7" cm="1">
        <f t="array" ref="K1621">_FV(Table1[[#This Row],[Company]],"Market cap",TRUE)</f>
        <v>22010831829</v>
      </c>
      <c r="L1621" s="14" cm="1">
        <f t="array" ref="L1621">+_FV(Table1[[#This Row],[Company]],"price")</f>
        <v>108.17</v>
      </c>
      <c r="M1621" s="18">
        <f>+Table1[[#This Row],[Last Price]]/Table1[[#This Row],[52 week high]]</f>
        <v>0.85297480581950091</v>
      </c>
      <c r="N1621" s="16" cm="1">
        <f t="array" ref="N1621">_FV(Table1[[#This Row],[Company]],"52 week high",TRUE)</f>
        <v>126.815</v>
      </c>
      <c r="O1621" s="16" cm="1">
        <f t="array" ref="O1621">_FV(Table1[[#This Row],[Company]],"52 week low",TRUE)</f>
        <v>94.94</v>
      </c>
      <c r="P1621" s="17" cm="1">
        <f t="array" ref="P1621">_FV(Table1[[#This Row],[Company]],"Beta")</f>
        <v>0.63129999999999997</v>
      </c>
      <c r="Q1621" s="65" t="s">
        <v>1830</v>
      </c>
      <c r="R1621" s="19" t="s">
        <v>19</v>
      </c>
    </row>
    <row r="1622" spans="2:18" ht="38.25" x14ac:dyDescent="0.25">
      <c r="B1622" s="5" t="s">
        <v>1867</v>
      </c>
      <c r="C1622" s="6" t="s">
        <v>1868</v>
      </c>
      <c r="D1622" s="6" t="e" vm="1618">
        <v>#VALUE!</v>
      </c>
      <c r="E1622" s="5" t="s">
        <v>216</v>
      </c>
      <c r="F1622" s="5" t="s">
        <v>216</v>
      </c>
      <c r="G1622" s="5" t="s">
        <v>430</v>
      </c>
      <c r="H1622" s="5" t="s">
        <v>430</v>
      </c>
      <c r="I1622" s="5">
        <v>551112</v>
      </c>
      <c r="J1622" s="5" t="s">
        <v>18</v>
      </c>
      <c r="K1622" s="7" cm="1">
        <f t="array" ref="K1622">_FV(Table1[[#This Row],[Company]],"Market cap",TRUE)</f>
        <v>12157183215</v>
      </c>
      <c r="L1622" s="14" cm="1">
        <f t="array" ref="L1622">+_FV(Table1[[#This Row],[Company]],"price")</f>
        <v>46.35</v>
      </c>
      <c r="M1622" s="18">
        <f>+Table1[[#This Row],[Last Price]]/Table1[[#This Row],[52 week high]]</f>
        <v>0.88084378563283927</v>
      </c>
      <c r="N1622" s="16" cm="1">
        <f t="array" ref="N1622">_FV(Table1[[#This Row],[Company]],"52 week high",TRUE)</f>
        <v>52.62</v>
      </c>
      <c r="O1622" s="16" cm="1">
        <f t="array" ref="O1622">_FV(Table1[[#This Row],[Company]],"52 week low",TRUE)</f>
        <v>38.5</v>
      </c>
      <c r="P1622" s="17" cm="1">
        <f t="array" ref="P1622">_FV(Table1[[#This Row],[Company]],"Beta")</f>
        <v>0.77959999999999996</v>
      </c>
      <c r="Q1622" s="65" t="s">
        <v>1869</v>
      </c>
      <c r="R1622" s="19" t="s">
        <v>19</v>
      </c>
    </row>
    <row r="1623" spans="2:18" ht="25.5" x14ac:dyDescent="0.25">
      <c r="B1623" s="5" t="s">
        <v>1894</v>
      </c>
      <c r="C1623" s="6" t="s">
        <v>1895</v>
      </c>
      <c r="D1623" s="6" t="e" vm="1619">
        <v>#VALUE!</v>
      </c>
      <c r="E1623" s="5" t="s">
        <v>216</v>
      </c>
      <c r="F1623" s="5" t="s">
        <v>216</v>
      </c>
      <c r="G1623" s="5" t="s">
        <v>344</v>
      </c>
      <c r="H1623" s="5" t="s">
        <v>344</v>
      </c>
      <c r="I1623" s="5">
        <v>221118</v>
      </c>
      <c r="J1623" s="5" t="s">
        <v>18</v>
      </c>
      <c r="K1623" s="7" cm="1">
        <f t="array" ref="K1623">_FV(Table1[[#This Row],[Company]],"Market cap",TRUE)</f>
        <v>14160100516</v>
      </c>
      <c r="L1623" s="14" cm="1">
        <f t="array" ref="L1623">+_FV(Table1[[#This Row],[Company]],"price")</f>
        <v>61.69</v>
      </c>
      <c r="M1623" s="18">
        <f>+Table1[[#This Row],[Last Price]]/Table1[[#This Row],[52 week high]]</f>
        <v>0.84362393162393157</v>
      </c>
      <c r="N1623" s="16" cm="1">
        <f t="array" ref="N1623">_FV(Table1[[#This Row],[Company]],"52 week high",TRUE)</f>
        <v>73.125</v>
      </c>
      <c r="O1623" s="16" cm="1">
        <f t="array" ref="O1623">_FV(Table1[[#This Row],[Company]],"52 week low",TRUE)</f>
        <v>54.12</v>
      </c>
      <c r="P1623" s="17" cm="1">
        <f t="array" ref="P1623">_FV(Table1[[#This Row],[Company]],"Beta")</f>
        <v>0.4723</v>
      </c>
      <c r="Q1623" s="65" t="s">
        <v>1896</v>
      </c>
      <c r="R1623" s="19" t="s">
        <v>19</v>
      </c>
    </row>
    <row r="1624" spans="2:18" ht="38.25" x14ac:dyDescent="0.25">
      <c r="B1624" s="5" t="s">
        <v>1897</v>
      </c>
      <c r="C1624" s="6" t="s">
        <v>1898</v>
      </c>
      <c r="D1624" s="6" t="e" vm="1620">
        <v>#VALUE!</v>
      </c>
      <c r="E1624" s="5" t="s">
        <v>216</v>
      </c>
      <c r="F1624" s="5" t="s">
        <v>216</v>
      </c>
      <c r="G1624" s="5" t="s">
        <v>344</v>
      </c>
      <c r="H1624" s="5" t="s">
        <v>344</v>
      </c>
      <c r="I1624" s="5">
        <v>221210</v>
      </c>
      <c r="J1624" s="5" t="s">
        <v>18</v>
      </c>
      <c r="K1624" s="7" cm="1">
        <f t="array" ref="K1624">_FV(Table1[[#This Row],[Company]],"Market cap",TRUE)</f>
        <v>28296493176</v>
      </c>
      <c r="L1624" s="14" cm="1">
        <f t="array" ref="L1624">+_FV(Table1[[#This Row],[Company]],"price")</f>
        <v>81.239999999999995</v>
      </c>
      <c r="M1624" s="18">
        <f>+Table1[[#This Row],[Last Price]]/Table1[[#This Row],[52 week high]]</f>
        <v>0.85850153228363102</v>
      </c>
      <c r="N1624" s="16" cm="1">
        <f t="array" ref="N1624">_FV(Table1[[#This Row],[Company]],"52 week high",TRUE)</f>
        <v>94.63</v>
      </c>
      <c r="O1624" s="16" cm="1">
        <f t="array" ref="O1624">_FV(Table1[[#This Row],[Company]],"52 week low",TRUE)</f>
        <v>70.540000000000006</v>
      </c>
      <c r="P1624" s="17" cm="1">
        <f t="array" ref="P1624">_FV(Table1[[#This Row],[Company]],"Beta")</f>
        <v>0.47099999999999997</v>
      </c>
      <c r="Q1624" s="65" t="s">
        <v>1899</v>
      </c>
      <c r="R1624" s="19" t="s">
        <v>19</v>
      </c>
    </row>
    <row r="1625" spans="2:18" ht="38.25" x14ac:dyDescent="0.25">
      <c r="B1625" s="5" t="s">
        <v>1927</v>
      </c>
      <c r="C1625" s="6" t="s">
        <v>1928</v>
      </c>
      <c r="D1625" s="6" t="e" vm="1621">
        <v>#VALUE!</v>
      </c>
      <c r="E1625" s="5" t="s">
        <v>216</v>
      </c>
      <c r="F1625" s="5" t="s">
        <v>216</v>
      </c>
      <c r="G1625" s="5" t="s">
        <v>344</v>
      </c>
      <c r="H1625" s="5" t="s">
        <v>344</v>
      </c>
      <c r="I1625" s="5">
        <v>221122</v>
      </c>
      <c r="J1625" s="5" t="s">
        <v>18</v>
      </c>
      <c r="K1625" s="7" cm="1">
        <f t="array" ref="K1625">_FV(Table1[[#This Row],[Company]],"Market cap",TRUE)</f>
        <v>41612946250</v>
      </c>
      <c r="L1625" s="14" cm="1">
        <f t="array" ref="L1625">+_FV(Table1[[#This Row],[Company]],"price")</f>
        <v>41.875</v>
      </c>
      <c r="M1625" s="18">
        <f>+Table1[[#This Row],[Last Price]]/Table1[[#This Row],[52 week high]]</f>
        <v>0.82577400907118914</v>
      </c>
      <c r="N1625" s="16" cm="1">
        <f t="array" ref="N1625">_FV(Table1[[#This Row],[Company]],"52 week high",TRUE)</f>
        <v>50.71</v>
      </c>
      <c r="O1625" s="16" cm="1">
        <f t="array" ref="O1625">_FV(Table1[[#This Row],[Company]],"52 week low",TRUE)</f>
        <v>35.185000000000002</v>
      </c>
      <c r="P1625" s="17" cm="1">
        <f t="array" ref="P1625">_FV(Table1[[#This Row],[Company]],"Beta")</f>
        <v>0.5232</v>
      </c>
      <c r="Q1625" s="65" t="s">
        <v>1929</v>
      </c>
      <c r="R1625" s="19" t="s">
        <v>19</v>
      </c>
    </row>
    <row r="1626" spans="2:18" ht="38.25" x14ac:dyDescent="0.25">
      <c r="B1626" s="5" t="s">
        <v>2009</v>
      </c>
      <c r="C1626" s="6" t="s">
        <v>2010</v>
      </c>
      <c r="D1626" s="6" t="e" vm="1622">
        <v>#VALUE!</v>
      </c>
      <c r="E1626" s="5" t="s">
        <v>216</v>
      </c>
      <c r="F1626" s="5" t="s">
        <v>216</v>
      </c>
      <c r="G1626" s="5" t="s">
        <v>344</v>
      </c>
      <c r="H1626" s="5" t="s">
        <v>344</v>
      </c>
      <c r="I1626" s="5">
        <v>221122</v>
      </c>
      <c r="J1626" s="5" t="s">
        <v>18</v>
      </c>
      <c r="K1626" s="7" cm="1">
        <f t="array" ref="K1626">_FV(Table1[[#This Row],[Company]],"Market cap",TRUE)</f>
        <v>23584819500</v>
      </c>
      <c r="L1626" s="14" cm="1">
        <f t="array" ref="L1626">+_FV(Table1[[#This Row],[Company]],"price")</f>
        <v>41.25</v>
      </c>
      <c r="M1626" s="18">
        <f>+Table1[[#This Row],[Last Price]]/Table1[[#This Row],[52 week high]]</f>
        <v>0.8444216990788127</v>
      </c>
      <c r="N1626" s="16" cm="1">
        <f t="array" ref="N1626">_FV(Table1[[#This Row],[Company]],"52 week high",TRUE)</f>
        <v>48.85</v>
      </c>
      <c r="O1626" s="16" cm="1">
        <f t="array" ref="O1626">_FV(Table1[[#This Row],[Company]],"52 week low",TRUE)</f>
        <v>35.32</v>
      </c>
      <c r="P1626" s="17" cm="1">
        <f t="array" ref="P1626">_FV(Table1[[#This Row],[Company]],"Beta")</f>
        <v>0.42120000000000002</v>
      </c>
      <c r="Q1626" s="65" t="s">
        <v>2011</v>
      </c>
      <c r="R1626" s="19" t="s">
        <v>19</v>
      </c>
    </row>
    <row r="1627" spans="2:18" ht="38.25" x14ac:dyDescent="0.25">
      <c r="B1627" s="5" t="s">
        <v>3230</v>
      </c>
      <c r="C1627" s="6" t="s">
        <v>3231</v>
      </c>
      <c r="D1627" s="6" t="e" vm="1623">
        <v>#VALUE!</v>
      </c>
      <c r="E1627" s="5" t="s">
        <v>216</v>
      </c>
      <c r="F1627" s="5" t="s">
        <v>216</v>
      </c>
      <c r="G1627" s="5" t="s">
        <v>649</v>
      </c>
      <c r="H1627" s="5" t="s">
        <v>649</v>
      </c>
      <c r="I1627" s="5">
        <v>221210</v>
      </c>
      <c r="J1627" s="5" t="s">
        <v>18</v>
      </c>
      <c r="K1627" s="7" cm="1">
        <f t="array" ref="K1627">_FV(Table1[[#This Row],[Company]],"Market cap",TRUE)</f>
        <v>5240514321</v>
      </c>
      <c r="L1627" s="14" cm="1">
        <f t="array" ref="L1627">+_FV(Table1[[#This Row],[Company]],"price")</f>
        <v>57.09</v>
      </c>
      <c r="M1627" s="18">
        <f>+Table1[[#This Row],[Last Price]]/Table1[[#This Row],[52 week high]]</f>
        <v>0.75148084770304069</v>
      </c>
      <c r="N1627" s="16" cm="1">
        <f t="array" ref="N1627">_FV(Table1[[#This Row],[Company]],"52 week high",TRUE)</f>
        <v>75.97</v>
      </c>
      <c r="O1627" s="16" cm="1">
        <f t="array" ref="O1627">_FV(Table1[[#This Row],[Company]],"52 week low",TRUE)</f>
        <v>56.47</v>
      </c>
      <c r="P1627" s="17" cm="1">
        <f t="array" ref="P1627">_FV(Table1[[#This Row],[Company]],"Beta")</f>
        <v>0.70699999999999996</v>
      </c>
      <c r="Q1627" s="65" t="s">
        <v>3232</v>
      </c>
      <c r="R1627" s="19" t="s">
        <v>19</v>
      </c>
    </row>
    <row r="1628" spans="2:18" ht="25.5" x14ac:dyDescent="0.25">
      <c r="B1628" s="5" t="s">
        <v>3272</v>
      </c>
      <c r="C1628" s="6" t="s">
        <v>3273</v>
      </c>
      <c r="D1628" s="6" t="e" vm="1624">
        <v>#VALUE!</v>
      </c>
      <c r="E1628" s="5" t="s">
        <v>216</v>
      </c>
      <c r="F1628" s="5" t="s">
        <v>216</v>
      </c>
      <c r="G1628" s="5" t="s">
        <v>649</v>
      </c>
      <c r="H1628" s="5" t="s">
        <v>649</v>
      </c>
      <c r="I1628" s="5">
        <v>551112</v>
      </c>
      <c r="J1628" s="5" t="s">
        <v>18</v>
      </c>
      <c r="K1628" s="7" cm="1">
        <f t="array" ref="K1628">_FV(Table1[[#This Row],[Company]],"Market cap",TRUE)</f>
        <v>4731356594</v>
      </c>
      <c r="L1628" s="14" cm="1">
        <f t="array" ref="L1628">+_FV(Table1[[#This Row],[Company]],"price")</f>
        <v>49.064999999999998</v>
      </c>
      <c r="M1628" s="18">
        <f>+Table1[[#This Row],[Last Price]]/Table1[[#This Row],[52 week high]]</f>
        <v>0.95105640628028676</v>
      </c>
      <c r="N1628" s="16" cm="1">
        <f t="array" ref="N1628">_FV(Table1[[#This Row],[Company]],"52 week high",TRUE)</f>
        <v>51.59</v>
      </c>
      <c r="O1628" s="16" cm="1">
        <f t="array" ref="O1628">_FV(Table1[[#This Row],[Company]],"52 week low",TRUE)</f>
        <v>38.070099999999996</v>
      </c>
      <c r="P1628" s="17" cm="1">
        <f t="array" ref="P1628">_FV(Table1[[#This Row],[Company]],"Beta")</f>
        <v>0.65939999999999999</v>
      </c>
      <c r="Q1628" s="65" t="s">
        <v>3274</v>
      </c>
      <c r="R1628" s="19" t="s">
        <v>26</v>
      </c>
    </row>
    <row r="1629" spans="2:18" ht="38.25" x14ac:dyDescent="0.25">
      <c r="B1629" s="5" t="s">
        <v>3294</v>
      </c>
      <c r="C1629" s="6" t="s">
        <v>3295</v>
      </c>
      <c r="D1629" s="6" t="e" vm="1625">
        <v>#VALUE!</v>
      </c>
      <c r="E1629" s="5" t="s">
        <v>216</v>
      </c>
      <c r="F1629" s="5" t="s">
        <v>216</v>
      </c>
      <c r="G1629" s="5" t="s">
        <v>344</v>
      </c>
      <c r="H1629" s="5" t="s">
        <v>344</v>
      </c>
      <c r="I1629" s="5">
        <v>551112</v>
      </c>
      <c r="J1629" s="5" t="s">
        <v>18</v>
      </c>
      <c r="K1629" s="7" cm="1">
        <f t="array" ref="K1629">_FV(Table1[[#This Row],[Company]],"Market cap",TRUE)</f>
        <v>150189800000</v>
      </c>
      <c r="L1629" s="14" cm="1">
        <f t="array" ref="L1629">+_FV(Table1[[#This Row],[Company]],"price")</f>
        <v>74.94</v>
      </c>
      <c r="M1629" s="18">
        <f>+Table1[[#This Row],[Last Price]]/Table1[[#This Row],[52 week high]]</f>
        <v>0.82036124794745491</v>
      </c>
      <c r="N1629" s="16" cm="1">
        <f t="array" ref="N1629">_FV(Table1[[#This Row],[Company]],"52 week high",TRUE)</f>
        <v>91.35</v>
      </c>
      <c r="O1629" s="16" cm="1">
        <f t="array" ref="O1629">_FV(Table1[[#This Row],[Company]],"52 week low",TRUE)</f>
        <v>67.22</v>
      </c>
      <c r="P1629" s="17" cm="1">
        <f t="array" ref="P1629">_FV(Table1[[#This Row],[Company]],"Beta")</f>
        <v>0.4491</v>
      </c>
      <c r="Q1629" s="65" t="s">
        <v>3296</v>
      </c>
      <c r="R1629" s="19" t="s">
        <v>19</v>
      </c>
    </row>
    <row r="1630" spans="2:18" x14ac:dyDescent="0.25">
      <c r="B1630" s="5" t="s">
        <v>3297</v>
      </c>
      <c r="C1630" s="6" t="s">
        <v>3298</v>
      </c>
      <c r="D1630" s="6" t="e" vm="1626">
        <v>#VALUE!</v>
      </c>
      <c r="E1630" s="5" t="s">
        <v>216</v>
      </c>
      <c r="F1630" s="5" t="s">
        <v>216</v>
      </c>
      <c r="G1630" s="5" t="s">
        <v>217</v>
      </c>
      <c r="H1630" s="5" t="s">
        <v>387</v>
      </c>
      <c r="I1630" s="5">
        <v>237130</v>
      </c>
      <c r="J1630" s="5" t="s">
        <v>18</v>
      </c>
      <c r="K1630" s="5" t="e" cm="1" vm="58">
        <f t="array" ref="K1630">_FV(Table1[[#This Row],[Company]],"Market cap",TRUE)</f>
        <v>#VALUE!</v>
      </c>
      <c r="L1630" s="14" cm="1">
        <f t="array" ref="L1630">+_FV(Table1[[#This Row],[Company]],"price")</f>
        <v>71.98</v>
      </c>
      <c r="M1630" s="18">
        <f>+Table1[[#This Row],[Last Price]]/Table1[[#This Row],[52 week high]]</f>
        <v>0.83639321403671862</v>
      </c>
      <c r="N1630" s="16" cm="1">
        <f t="array" ref="N1630">_FV(Table1[[#This Row],[Company]],"52 week high",TRUE)</f>
        <v>86.06</v>
      </c>
      <c r="O1630" s="16" cm="1">
        <f t="array" ref="O1630">_FV(Table1[[#This Row],[Company]],"52 week low",TRUE)</f>
        <v>61.31</v>
      </c>
      <c r="P1630" s="17" t="e" cm="1" vm="52">
        <f t="array" ref="P1630">_FV(Table1[[#This Row],[Company]],"Beta")</f>
        <v>#VALUE!</v>
      </c>
      <c r="Q1630" s="65" t="s">
        <v>3299</v>
      </c>
      <c r="R1630" s="19" t="s">
        <v>26</v>
      </c>
    </row>
    <row r="1631" spans="2:18" ht="25.5" x14ac:dyDescent="0.25">
      <c r="B1631" s="5" t="s">
        <v>3318</v>
      </c>
      <c r="C1631" s="6" t="s">
        <v>3319</v>
      </c>
      <c r="D1631" s="6" t="e" vm="1627">
        <v>#VALUE!</v>
      </c>
      <c r="E1631" s="5" t="s">
        <v>216</v>
      </c>
      <c r="F1631" s="5" t="s">
        <v>216</v>
      </c>
      <c r="G1631" s="5" t="s">
        <v>411</v>
      </c>
      <c r="H1631" s="5" t="s">
        <v>411</v>
      </c>
      <c r="I1631" s="5">
        <v>221210</v>
      </c>
      <c r="J1631" s="5" t="s">
        <v>18</v>
      </c>
      <c r="K1631" s="7" cm="1">
        <f t="array" ref="K1631">_FV(Table1[[#This Row],[Company]],"Market cap",TRUE)</f>
        <v>11176820000</v>
      </c>
      <c r="L1631" s="14" cm="1">
        <f t="array" ref="L1631">+_FV(Table1[[#This Row],[Company]],"price")</f>
        <v>27.635000000000002</v>
      </c>
      <c r="M1631" s="18">
        <f>+Table1[[#This Row],[Last Price]]/Table1[[#This Row],[52 week high]]</f>
        <v>0.84808961178456344</v>
      </c>
      <c r="N1631" s="16" cm="1">
        <f t="array" ref="N1631">_FV(Table1[[#This Row],[Company]],"52 week high",TRUE)</f>
        <v>32.585000000000001</v>
      </c>
      <c r="O1631" s="16" cm="1">
        <f t="array" ref="O1631">_FV(Table1[[#This Row],[Company]],"52 week low",TRUE)</f>
        <v>23.78</v>
      </c>
      <c r="P1631" s="17" cm="1">
        <f t="array" ref="P1631">_FV(Table1[[#This Row],[Company]],"Beta")</f>
        <v>0.46600000000000003</v>
      </c>
      <c r="Q1631" s="65" t="s">
        <v>3320</v>
      </c>
      <c r="R1631" s="19" t="s">
        <v>19</v>
      </c>
    </row>
    <row r="1632" spans="2:18" ht="38.25" x14ac:dyDescent="0.25">
      <c r="B1632" s="5" t="s">
        <v>3351</v>
      </c>
      <c r="C1632" s="6" t="s">
        <v>3352</v>
      </c>
      <c r="D1632" s="6" t="e" vm="1628">
        <v>#VALUE!</v>
      </c>
      <c r="E1632" s="5" t="s">
        <v>216</v>
      </c>
      <c r="F1632" s="5" t="s">
        <v>216</v>
      </c>
      <c r="G1632" s="5" t="s">
        <v>649</v>
      </c>
      <c r="H1632" s="5" t="s">
        <v>649</v>
      </c>
      <c r="I1632" s="5">
        <v>221210</v>
      </c>
      <c r="J1632" s="5" t="s">
        <v>18</v>
      </c>
      <c r="K1632" s="7" cm="1">
        <f t="array" ref="K1632">_FV(Table1[[#This Row],[Company]],"Market cap",TRUE)</f>
        <v>1756362000</v>
      </c>
      <c r="L1632" s="14" cm="1">
        <f t="array" ref="L1632">+_FV(Table1[[#This Row],[Company]],"price")</f>
        <v>49.234999999999999</v>
      </c>
      <c r="M1632" s="18">
        <f>+Table1[[#This Row],[Last Price]]/Table1[[#This Row],[52 week high]]</f>
        <v>0.85432934235641156</v>
      </c>
      <c r="N1632" s="16" cm="1">
        <f t="array" ref="N1632">_FV(Table1[[#This Row],[Company]],"52 week high",TRUE)</f>
        <v>57.63</v>
      </c>
      <c r="O1632" s="16" cm="1">
        <f t="array" ref="O1632">_FV(Table1[[#This Row],[Company]],"52 week low",TRUE)</f>
        <v>42.37</v>
      </c>
      <c r="P1632" s="17" cm="1">
        <f t="array" ref="P1632">_FV(Table1[[#This Row],[Company]],"Beta")</f>
        <v>0.56189999999999996</v>
      </c>
      <c r="Q1632" s="65" t="s">
        <v>3353</v>
      </c>
      <c r="R1632" s="19" t="s">
        <v>26</v>
      </c>
    </row>
    <row r="1633" spans="2:18" ht="25.5" x14ac:dyDescent="0.25">
      <c r="B1633" s="5" t="s">
        <v>3354</v>
      </c>
      <c r="C1633" s="6" t="s">
        <v>3355</v>
      </c>
      <c r="D1633" s="6" t="e" vm="1629">
        <v>#VALUE!</v>
      </c>
      <c r="E1633" s="5" t="s">
        <v>216</v>
      </c>
      <c r="F1633" s="5" t="s">
        <v>216</v>
      </c>
      <c r="G1633" s="5" t="s">
        <v>411</v>
      </c>
      <c r="H1633" s="5" t="s">
        <v>411</v>
      </c>
      <c r="I1633" s="5">
        <v>551112</v>
      </c>
      <c r="J1633" s="5" t="s">
        <v>18</v>
      </c>
      <c r="K1633" s="7" cm="1">
        <f t="array" ref="K1633">_FV(Table1[[#This Row],[Company]],"Market cap",TRUE)</f>
        <v>3236765014</v>
      </c>
      <c r="L1633" s="14" cm="1">
        <f t="array" ref="L1633">+_FV(Table1[[#This Row],[Company]],"price")</f>
        <v>56.02</v>
      </c>
      <c r="M1633" s="18">
        <f>+Table1[[#This Row],[Last Price]]/Table1[[#This Row],[52 week high]]</f>
        <v>0.88836029178560105</v>
      </c>
      <c r="N1633" s="16" cm="1">
        <f t="array" ref="N1633">_FV(Table1[[#This Row],[Company]],"52 week high",TRUE)</f>
        <v>63.06</v>
      </c>
      <c r="O1633" s="16" cm="1">
        <f t="array" ref="O1633">_FV(Table1[[#This Row],[Company]],"52 week low",TRUE)</f>
        <v>48.68</v>
      </c>
      <c r="P1633" s="17" cm="1">
        <f t="array" ref="P1633">_FV(Table1[[#This Row],[Company]],"Beta")</f>
        <v>0.46339999999999998</v>
      </c>
      <c r="Q1633" s="65" t="s">
        <v>3356</v>
      </c>
      <c r="R1633" s="19" t="s">
        <v>19</v>
      </c>
    </row>
    <row r="1634" spans="2:18" ht="38.25" x14ac:dyDescent="0.25">
      <c r="B1634" s="5" t="s">
        <v>3366</v>
      </c>
      <c r="C1634" s="6" t="s">
        <v>3367</v>
      </c>
      <c r="D1634" s="6" t="e" vm="1630">
        <v>#VALUE!</v>
      </c>
      <c r="E1634" s="5" t="s">
        <v>216</v>
      </c>
      <c r="F1634" s="5" t="s">
        <v>216</v>
      </c>
      <c r="G1634" s="5" t="s">
        <v>344</v>
      </c>
      <c r="H1634" s="5" t="s">
        <v>344</v>
      </c>
      <c r="I1634" s="5">
        <v>221112</v>
      </c>
      <c r="J1634" s="5" t="s">
        <v>18</v>
      </c>
      <c r="K1634" s="7" cm="1">
        <f t="array" ref="K1634">_FV(Table1[[#This Row],[Company]],"Market cap",TRUE)</f>
        <v>7728237989</v>
      </c>
      <c r="L1634" s="14" cm="1">
        <f t="array" ref="L1634">+_FV(Table1[[#This Row],[Company]],"price")</f>
        <v>33.545000000000002</v>
      </c>
      <c r="M1634" s="18">
        <f>+Table1[[#This Row],[Last Price]]/Table1[[#This Row],[52 week high]]</f>
        <v>0.70148473442074444</v>
      </c>
      <c r="N1634" s="16" cm="1">
        <f t="array" ref="N1634">_FV(Table1[[#This Row],[Company]],"52 week high",TRUE)</f>
        <v>47.82</v>
      </c>
      <c r="O1634" s="16" cm="1">
        <f t="array" ref="O1634">_FV(Table1[[#This Row],[Company]],"52 week low",TRUE)</f>
        <v>30.64</v>
      </c>
      <c r="P1634" s="17" cm="1">
        <f t="array" ref="P1634">_FV(Table1[[#This Row],[Company]],"Beta")</f>
        <v>0.95679999999999998</v>
      </c>
      <c r="Q1634" s="65" t="s">
        <v>3368</v>
      </c>
      <c r="R1634" s="19" t="s">
        <v>26</v>
      </c>
    </row>
    <row r="1635" spans="2:18" ht="51" x14ac:dyDescent="0.25">
      <c r="B1635" s="5" t="s">
        <v>3426</v>
      </c>
      <c r="C1635" s="6" t="s">
        <v>3427</v>
      </c>
      <c r="D1635" s="6" t="e" vm="1631">
        <v>#VALUE!</v>
      </c>
      <c r="E1635" s="5" t="s">
        <v>216</v>
      </c>
      <c r="F1635" s="5" t="s">
        <v>216</v>
      </c>
      <c r="G1635" s="5" t="s">
        <v>344</v>
      </c>
      <c r="H1635" s="5" t="s">
        <v>344</v>
      </c>
      <c r="I1635" s="5">
        <v>551112</v>
      </c>
      <c r="J1635" s="5" t="s">
        <v>18</v>
      </c>
      <c r="K1635" s="7" cm="1">
        <f t="array" ref="K1635">_FV(Table1[[#This Row],[Company]],"Market cap",TRUE)</f>
        <v>7851949894</v>
      </c>
      <c r="L1635" s="14" cm="1">
        <f t="array" ref="L1635">+_FV(Table1[[#This Row],[Company]],"price")</f>
        <v>39.22</v>
      </c>
      <c r="M1635" s="18">
        <f>+Table1[[#This Row],[Last Price]]/Table1[[#This Row],[52 week high]]</f>
        <v>0.91400605919366118</v>
      </c>
      <c r="N1635" s="16" cm="1">
        <f t="array" ref="N1635">_FV(Table1[[#This Row],[Company]],"52 week high",TRUE)</f>
        <v>42.91</v>
      </c>
      <c r="O1635" s="16" cm="1">
        <f t="array" ref="O1635">_FV(Table1[[#This Row],[Company]],"52 week low",TRUE)</f>
        <v>33.28</v>
      </c>
      <c r="P1635" s="17" cm="1">
        <f t="array" ref="P1635">_FV(Table1[[#This Row],[Company]],"Beta")</f>
        <v>0.67510000000000003</v>
      </c>
      <c r="Q1635" s="65" t="s">
        <v>3428</v>
      </c>
      <c r="R1635" s="19" t="s">
        <v>19</v>
      </c>
    </row>
    <row r="1636" spans="2:18" ht="25.5" x14ac:dyDescent="0.25">
      <c r="B1636" s="5" t="s">
        <v>3465</v>
      </c>
      <c r="C1636" s="6" t="s">
        <v>3466</v>
      </c>
      <c r="D1636" s="6" t="e" vm="1632">
        <v>#VALUE!</v>
      </c>
      <c r="E1636" s="5" t="s">
        <v>216</v>
      </c>
      <c r="F1636" s="5" t="s">
        <v>216</v>
      </c>
      <c r="G1636" s="5" t="s">
        <v>649</v>
      </c>
      <c r="H1636" s="5" t="s">
        <v>649</v>
      </c>
      <c r="I1636" s="5">
        <v>221210</v>
      </c>
      <c r="J1636" s="5" t="s">
        <v>18</v>
      </c>
      <c r="K1636" s="7" cm="1">
        <f t="array" ref="K1636">_FV(Table1[[#This Row],[Company]],"Market cap",TRUE)</f>
        <v>4371888980</v>
      </c>
      <c r="L1636" s="14" cm="1">
        <f t="array" ref="L1636">+_FV(Table1[[#This Row],[Company]],"price")</f>
        <v>80.75</v>
      </c>
      <c r="M1636" s="18">
        <f>+Table1[[#This Row],[Last Price]]/Table1[[#This Row],[52 week high]]</f>
        <v>0.87524387600260134</v>
      </c>
      <c r="N1636" s="16" cm="1">
        <f t="array" ref="N1636">_FV(Table1[[#This Row],[Company]],"52 week high",TRUE)</f>
        <v>92.26</v>
      </c>
      <c r="O1636" s="16" cm="1">
        <f t="array" ref="O1636">_FV(Table1[[#This Row],[Company]],"52 week low",TRUE)</f>
        <v>68.86</v>
      </c>
      <c r="P1636" s="17" cm="1">
        <f t="array" ref="P1636">_FV(Table1[[#This Row],[Company]],"Beta")</f>
        <v>0.68510000000000004</v>
      </c>
      <c r="Q1636" s="65" t="s">
        <v>3467</v>
      </c>
      <c r="R1636" s="19" t="s">
        <v>19</v>
      </c>
    </row>
    <row r="1637" spans="2:18" ht="25.5" x14ac:dyDescent="0.25">
      <c r="B1637" s="5" t="s">
        <v>3508</v>
      </c>
      <c r="C1637" s="6" t="s">
        <v>3509</v>
      </c>
      <c r="D1637" s="6" t="e" vm="1633">
        <v>#VALUE!</v>
      </c>
      <c r="E1637" s="5" t="s">
        <v>216</v>
      </c>
      <c r="F1637" s="5" t="s">
        <v>216</v>
      </c>
      <c r="G1637" s="5" t="s">
        <v>217</v>
      </c>
      <c r="H1637" s="5" t="s">
        <v>387</v>
      </c>
      <c r="I1637" s="5">
        <v>221116</v>
      </c>
      <c r="J1637" s="5" t="s">
        <v>18</v>
      </c>
      <c r="K1637" s="7" cm="1">
        <f t="array" ref="K1637">_FV(Table1[[#This Row],[Company]],"Market cap",TRUE)</f>
        <v>5065634508</v>
      </c>
      <c r="L1637" s="14" cm="1">
        <f t="array" ref="L1637">+_FV(Table1[[#This Row],[Company]],"price")</f>
        <v>90.38</v>
      </c>
      <c r="M1637" s="18">
        <f>+Table1[[#This Row],[Last Price]]/Table1[[#This Row],[52 week high]]</f>
        <v>0.8877320498968666</v>
      </c>
      <c r="N1637" s="16" cm="1">
        <f t="array" ref="N1637">_FV(Table1[[#This Row],[Company]],"52 week high",TRUE)</f>
        <v>101.81</v>
      </c>
      <c r="O1637" s="16" cm="1">
        <f t="array" ref="O1637">_FV(Table1[[#This Row],[Company]],"52 week low",TRUE)</f>
        <v>60.32</v>
      </c>
      <c r="P1637" s="17" cm="1">
        <f t="array" ref="P1637">_FV(Table1[[#This Row],[Company]],"Beta")</f>
        <v>0.48349999999999999</v>
      </c>
      <c r="Q1637" s="65" t="s">
        <v>3510</v>
      </c>
      <c r="R1637" s="19" t="s">
        <v>19</v>
      </c>
    </row>
    <row r="1638" spans="2:18" ht="38.25" x14ac:dyDescent="0.25">
      <c r="B1638" s="5" t="s">
        <v>3543</v>
      </c>
      <c r="C1638" s="6" t="s">
        <v>3544</v>
      </c>
      <c r="D1638" s="6" t="e" vm="1634">
        <v>#VALUE!</v>
      </c>
      <c r="E1638" s="5" t="s">
        <v>216</v>
      </c>
      <c r="F1638" s="5" t="s">
        <v>216</v>
      </c>
      <c r="G1638" s="5" t="s">
        <v>344</v>
      </c>
      <c r="H1638" s="5" t="s">
        <v>344</v>
      </c>
      <c r="I1638" s="5">
        <v>221118</v>
      </c>
      <c r="J1638" s="5" t="s">
        <v>18</v>
      </c>
      <c r="K1638" s="7" cm="1">
        <f t="array" ref="K1638">_FV(Table1[[#This Row],[Company]],"Market cap",TRUE)</f>
        <v>39385467900</v>
      </c>
      <c r="L1638" s="14" cm="1">
        <f t="array" ref="L1638">+_FV(Table1[[#This Row],[Company]],"price")</f>
        <v>15.975</v>
      </c>
      <c r="M1638" s="18">
        <f>+Table1[[#This Row],[Last Price]]/Table1[[#This Row],[52 week high]]</f>
        <v>0.96876895087932091</v>
      </c>
      <c r="N1638" s="16" cm="1">
        <f t="array" ref="N1638">_FV(Table1[[#This Row],[Company]],"52 week high",TRUE)</f>
        <v>16.489999999999998</v>
      </c>
      <c r="O1638" s="16" cm="1">
        <f t="array" ref="O1638">_FV(Table1[[#This Row],[Company]],"52 week low",TRUE)</f>
        <v>9.64</v>
      </c>
      <c r="P1638" s="17" cm="1">
        <f t="array" ref="P1638">_FV(Table1[[#This Row],[Company]],"Beta")</f>
        <v>1.1137999999999999</v>
      </c>
      <c r="Q1638" s="65" t="s">
        <v>3545</v>
      </c>
      <c r="R1638" s="19" t="s">
        <v>19</v>
      </c>
    </row>
    <row r="1639" spans="2:18" ht="38.25" x14ac:dyDescent="0.25">
      <c r="B1639" s="5" t="s">
        <v>3696</v>
      </c>
      <c r="C1639" s="6" t="s">
        <v>3697</v>
      </c>
      <c r="D1639" s="6" t="e" vm="1635">
        <v>#VALUE!</v>
      </c>
      <c r="E1639" s="5" t="s">
        <v>216</v>
      </c>
      <c r="F1639" s="5" t="s">
        <v>216</v>
      </c>
      <c r="G1639" s="5" t="s">
        <v>344</v>
      </c>
      <c r="H1639" s="5" t="s">
        <v>344</v>
      </c>
      <c r="I1639" s="5">
        <v>551112</v>
      </c>
      <c r="J1639" s="5" t="s">
        <v>18</v>
      </c>
      <c r="K1639" s="7" cm="1">
        <f t="array" ref="K1639">_FV(Table1[[#This Row],[Company]],"Market cap",TRUE)</f>
        <v>8358797975</v>
      </c>
      <c r="L1639" s="14" cm="1">
        <f t="array" ref="L1639">+_FV(Table1[[#This Row],[Company]],"price")</f>
        <v>73.88</v>
      </c>
      <c r="M1639" s="18">
        <f>+Table1[[#This Row],[Last Price]]/Table1[[#This Row],[52 week high]]</f>
        <v>0.91662531017369731</v>
      </c>
      <c r="N1639" s="16" cm="1">
        <f t="array" ref="N1639">_FV(Table1[[#This Row],[Company]],"52 week high",TRUE)</f>
        <v>80.599999999999994</v>
      </c>
      <c r="O1639" s="16" cm="1">
        <f t="array" ref="O1639">_FV(Table1[[#This Row],[Company]],"52 week low",TRUE)</f>
        <v>59.03</v>
      </c>
      <c r="P1639" s="17" cm="1">
        <f t="array" ref="P1639">_FV(Table1[[#This Row],[Company]],"Beta")</f>
        <v>0.43099999999999999</v>
      </c>
      <c r="Q1639" s="65" t="s">
        <v>3698</v>
      </c>
      <c r="R1639" s="19" t="s">
        <v>19</v>
      </c>
    </row>
    <row r="1640" spans="2:18" ht="25.5" x14ac:dyDescent="0.25">
      <c r="B1640" s="5" t="s">
        <v>3729</v>
      </c>
      <c r="C1640" s="6" t="s">
        <v>3730</v>
      </c>
      <c r="D1640" s="6" t="e" vm="1636">
        <v>#VALUE!</v>
      </c>
      <c r="E1640" s="5" t="s">
        <v>216</v>
      </c>
      <c r="F1640" s="5" t="s">
        <v>216</v>
      </c>
      <c r="G1640" s="5" t="s">
        <v>344</v>
      </c>
      <c r="H1640" s="5" t="s">
        <v>344</v>
      </c>
      <c r="I1640" s="5">
        <v>551112</v>
      </c>
      <c r="J1640" s="5" t="s">
        <v>18</v>
      </c>
      <c r="K1640" s="7" cm="1">
        <f t="array" ref="K1640">_FV(Table1[[#This Row],[Company]],"Market cap",TRUE)</f>
        <v>4223504778</v>
      </c>
      <c r="L1640" s="14" cm="1">
        <f t="array" ref="L1640">+_FV(Table1[[#This Row],[Company]],"price")</f>
        <v>49.204999999999998</v>
      </c>
      <c r="M1640" s="18">
        <f>+Table1[[#This Row],[Last Price]]/Table1[[#This Row],[52 week high]]</f>
        <v>0.99213630406290954</v>
      </c>
      <c r="N1640" s="16" cm="1">
        <f t="array" ref="N1640">_FV(Table1[[#This Row],[Company]],"52 week high",TRUE)</f>
        <v>49.594999999999999</v>
      </c>
      <c r="O1640" s="16" cm="1">
        <f t="array" ref="O1640">_FV(Table1[[#This Row],[Company]],"52 week low",TRUE)</f>
        <v>43.43</v>
      </c>
      <c r="P1640" s="17" cm="1">
        <f t="array" ref="P1640">_FV(Table1[[#This Row],[Company]],"Beta")</f>
        <v>0.4168</v>
      </c>
      <c r="Q1640" s="65" t="s">
        <v>3731</v>
      </c>
      <c r="R1640" s="19" t="s">
        <v>19</v>
      </c>
    </row>
    <row r="1641" spans="2:18" ht="38.25" x14ac:dyDescent="0.25">
      <c r="B1641" s="5" t="s">
        <v>3747</v>
      </c>
      <c r="C1641" s="6" t="s">
        <v>3748</v>
      </c>
      <c r="D1641" s="6" t="e" vm="1637">
        <v>#VALUE!</v>
      </c>
      <c r="E1641" s="5" t="s">
        <v>216</v>
      </c>
      <c r="F1641" s="5" t="s">
        <v>216</v>
      </c>
      <c r="G1641" s="5" t="s">
        <v>344</v>
      </c>
      <c r="H1641" s="5" t="s">
        <v>344</v>
      </c>
      <c r="I1641" s="5">
        <v>221122</v>
      </c>
      <c r="J1641" s="5" t="s">
        <v>18</v>
      </c>
      <c r="K1641" s="7" cm="1">
        <f t="array" ref="K1641">_FV(Table1[[#This Row],[Company]],"Market cap",TRUE)</f>
        <v>4208324506</v>
      </c>
      <c r="L1641" s="14" cm="1">
        <f t="array" ref="L1641">+_FV(Table1[[#This Row],[Company]],"price")</f>
        <v>47.14</v>
      </c>
      <c r="M1641" s="18">
        <f>+Table1[[#This Row],[Last Price]]/Table1[[#This Row],[52 week high]]</f>
        <v>0.82658250043836579</v>
      </c>
      <c r="N1641" s="16" cm="1">
        <f t="array" ref="N1641">_FV(Table1[[#This Row],[Company]],"52 week high",TRUE)</f>
        <v>57.03</v>
      </c>
      <c r="O1641" s="16" cm="1">
        <f t="array" ref="O1641">_FV(Table1[[#This Row],[Company]],"52 week low",TRUE)</f>
        <v>41.580399999999997</v>
      </c>
      <c r="P1641" s="17" cm="1">
        <f t="array" ref="P1641">_FV(Table1[[#This Row],[Company]],"Beta")</f>
        <v>0.59789999999999999</v>
      </c>
      <c r="Q1641" s="65" t="s">
        <v>3749</v>
      </c>
      <c r="R1641" s="19" t="s">
        <v>19</v>
      </c>
    </row>
    <row r="1642" spans="2:18" ht="38.25" x14ac:dyDescent="0.25">
      <c r="B1642" s="5" t="s">
        <v>3762</v>
      </c>
      <c r="C1642" s="6" t="s">
        <v>3763</v>
      </c>
      <c r="D1642" s="6" t="e" vm="1638">
        <v>#VALUE!</v>
      </c>
      <c r="E1642" s="5" t="s">
        <v>216</v>
      </c>
      <c r="F1642" s="5" t="s">
        <v>216</v>
      </c>
      <c r="G1642" s="5" t="s">
        <v>344</v>
      </c>
      <c r="H1642" s="5" t="s">
        <v>344</v>
      </c>
      <c r="I1642" s="5">
        <v>551112</v>
      </c>
      <c r="J1642" s="5" t="s">
        <v>18</v>
      </c>
      <c r="K1642" s="7" cm="1">
        <f t="array" ref="K1642">_FV(Table1[[#This Row],[Company]],"Market cap",TRUE)</f>
        <v>21702981892</v>
      </c>
      <c r="L1642" s="14" cm="1">
        <f t="array" ref="L1642">+_FV(Table1[[#This Row],[Company]],"price")</f>
        <v>29.475000000000001</v>
      </c>
      <c r="M1642" s="18">
        <f>+Table1[[#This Row],[Last Price]]/Table1[[#This Row],[52 week high]]</f>
        <v>0.92863894139886582</v>
      </c>
      <c r="N1642" s="16" cm="1">
        <f t="array" ref="N1642">_FV(Table1[[#This Row],[Company]],"52 week high",TRUE)</f>
        <v>31.74</v>
      </c>
      <c r="O1642" s="16" cm="1">
        <f t="array" ref="O1642">_FV(Table1[[#This Row],[Company]],"52 week low",TRUE)</f>
        <v>23.465</v>
      </c>
      <c r="P1642" s="17" cm="1">
        <f t="array" ref="P1642">_FV(Table1[[#This Row],[Company]],"Beta")</f>
        <v>0.79769999999999996</v>
      </c>
      <c r="Q1642" s="65" t="s">
        <v>3764</v>
      </c>
      <c r="R1642" s="19" t="s">
        <v>19</v>
      </c>
    </row>
    <row r="1643" spans="2:18" ht="25.5" x14ac:dyDescent="0.25">
      <c r="B1643" s="5" t="s">
        <v>3836</v>
      </c>
      <c r="C1643" s="6" t="s">
        <v>3837</v>
      </c>
      <c r="D1643" s="6" t="e" vm="1639">
        <v>#VALUE!</v>
      </c>
      <c r="E1643" s="5" t="s">
        <v>216</v>
      </c>
      <c r="F1643" s="5" t="s">
        <v>216</v>
      </c>
      <c r="G1643" s="5" t="s">
        <v>411</v>
      </c>
      <c r="H1643" s="5" t="s">
        <v>411</v>
      </c>
      <c r="I1643" s="5">
        <v>221122</v>
      </c>
      <c r="J1643" s="5" t="s">
        <v>18</v>
      </c>
      <c r="K1643" s="7" cm="1">
        <f t="array" ref="K1643">_FV(Table1[[#This Row],[Company]],"Market cap",TRUE)</f>
        <v>30515763652</v>
      </c>
      <c r="L1643" s="14" cm="1">
        <f t="array" ref="L1643">+_FV(Table1[[#This Row],[Company]],"price")</f>
        <v>61.16</v>
      </c>
      <c r="M1643" s="18">
        <f>+Table1[[#This Row],[Last Price]]/Table1[[#This Row],[52 week high]]</f>
        <v>0.80888771326544107</v>
      </c>
      <c r="N1643" s="16" cm="1">
        <f t="array" ref="N1643">_FV(Table1[[#This Row],[Company]],"52 week high",TRUE)</f>
        <v>75.61</v>
      </c>
      <c r="O1643" s="16" cm="1">
        <f t="array" ref="O1643">_FV(Table1[[#This Row],[Company]],"52 week low",TRUE)</f>
        <v>52.51</v>
      </c>
      <c r="P1643" s="17" cm="1">
        <f t="array" ref="P1643">_FV(Table1[[#This Row],[Company]],"Beta")</f>
        <v>0.57169999999999999</v>
      </c>
      <c r="Q1643" s="65" t="s">
        <v>3838</v>
      </c>
      <c r="R1643" s="19" t="s">
        <v>19</v>
      </c>
    </row>
    <row r="1644" spans="2:18" x14ac:dyDescent="0.25">
      <c r="B1644" s="5" t="s">
        <v>3946</v>
      </c>
      <c r="C1644" s="6" t="s">
        <v>3947</v>
      </c>
      <c r="D1644" s="6" t="e" vm="1640">
        <v>#VALUE!</v>
      </c>
      <c r="E1644" s="5" t="s">
        <v>216</v>
      </c>
      <c r="F1644" s="5" t="s">
        <v>216</v>
      </c>
      <c r="G1644" s="5" t="s">
        <v>217</v>
      </c>
      <c r="H1644" s="5" t="s">
        <v>387</v>
      </c>
      <c r="I1644" s="5" t="s">
        <v>37</v>
      </c>
      <c r="J1644" s="5" t="s">
        <v>18</v>
      </c>
      <c r="K1644" s="7" cm="1">
        <f t="array" ref="K1644">_FV(Table1[[#This Row],[Company]],"Market cap",TRUE)</f>
        <v>1683516432</v>
      </c>
      <c r="L1644" s="14" cm="1">
        <f t="array" ref="L1644">+_FV(Table1[[#This Row],[Company]],"price")</f>
        <v>5.96</v>
      </c>
      <c r="M1644" s="18">
        <f>+Table1[[#This Row],[Last Price]]/Table1[[#This Row],[52 week high]]</f>
        <v>0.66443701226309915</v>
      </c>
      <c r="N1644" s="16" cm="1">
        <f t="array" ref="N1644">_FV(Table1[[#This Row],[Company]],"52 week high",TRUE)</f>
        <v>8.9700000000000006</v>
      </c>
      <c r="O1644" s="16" cm="1">
        <f t="array" ref="O1644">_FV(Table1[[#This Row],[Company]],"52 week low",TRUE)</f>
        <v>5.0199999999999996</v>
      </c>
      <c r="P1644" s="17" cm="1">
        <f t="array" ref="P1644">_FV(Table1[[#This Row],[Company]],"Beta")</f>
        <v>1.091</v>
      </c>
      <c r="Q1644" s="65" t="s">
        <v>3948</v>
      </c>
      <c r="R1644" s="19" t="s">
        <v>19</v>
      </c>
    </row>
    <row r="1645" spans="2:18" ht="38.25" x14ac:dyDescent="0.25">
      <c r="B1645" s="5" t="s">
        <v>4123</v>
      </c>
      <c r="C1645" s="6" t="s">
        <v>4124</v>
      </c>
      <c r="D1645" s="6" t="e" vm="1641">
        <v>#VALUE!</v>
      </c>
      <c r="E1645" s="5" t="s">
        <v>216</v>
      </c>
      <c r="F1645" s="5" t="s">
        <v>216</v>
      </c>
      <c r="G1645" s="5" t="s">
        <v>411</v>
      </c>
      <c r="H1645" s="5" t="s">
        <v>411</v>
      </c>
      <c r="I1645" s="5">
        <v>221210</v>
      </c>
      <c r="J1645" s="5" t="s">
        <v>18</v>
      </c>
      <c r="K1645" s="7" cm="1">
        <f t="array" ref="K1645">_FV(Table1[[#This Row],[Company]],"Market cap",TRUE)</f>
        <v>50783704104</v>
      </c>
      <c r="L1645" s="14" cm="1">
        <f t="array" ref="L1645">+_FV(Table1[[#This Row],[Company]],"price")</f>
        <v>161.56</v>
      </c>
      <c r="M1645" s="18">
        <f>+Table1[[#This Row],[Last Price]]/Table1[[#This Row],[52 week high]]</f>
        <v>0.91550971836572792</v>
      </c>
      <c r="N1645" s="16" cm="1">
        <f t="array" ref="N1645">_FV(Table1[[#This Row],[Company]],"52 week high",TRUE)</f>
        <v>176.47</v>
      </c>
      <c r="O1645" s="16" cm="1">
        <f t="array" ref="O1645">_FV(Table1[[#This Row],[Company]],"52 week low",TRUE)</f>
        <v>131.01</v>
      </c>
      <c r="P1645" s="17" cm="1">
        <f t="array" ref="P1645">_FV(Table1[[#This Row],[Company]],"Beta")</f>
        <v>0.71330000000000005</v>
      </c>
      <c r="Q1645" s="65" t="s">
        <v>4125</v>
      </c>
      <c r="R1645" s="19" t="s">
        <v>19</v>
      </c>
    </row>
    <row r="1646" spans="2:18" ht="25.5" x14ac:dyDescent="0.25">
      <c r="B1646" s="5" t="s">
        <v>4201</v>
      </c>
      <c r="C1646" s="6" t="s">
        <v>4202</v>
      </c>
      <c r="D1646" s="6" t="e" vm="1642">
        <v>#VALUE!</v>
      </c>
      <c r="E1646" s="5" t="s">
        <v>216</v>
      </c>
      <c r="F1646" s="5" t="s">
        <v>216</v>
      </c>
      <c r="G1646" s="5" t="s">
        <v>430</v>
      </c>
      <c r="H1646" s="5" t="s">
        <v>430</v>
      </c>
      <c r="I1646" s="5">
        <v>551112</v>
      </c>
      <c r="J1646" s="5" t="s">
        <v>18</v>
      </c>
      <c r="K1646" s="7" cm="1">
        <f t="array" ref="K1646">_FV(Table1[[#This Row],[Company]],"Market cap",TRUE)</f>
        <v>2320640752</v>
      </c>
      <c r="L1646" s="14" cm="1">
        <f t="array" ref="L1646">+_FV(Table1[[#This Row],[Company]],"price")</f>
        <v>76.540000000000006</v>
      </c>
      <c r="M1646" s="18">
        <f>+Table1[[#This Row],[Last Price]]/Table1[[#This Row],[52 week high]]</f>
        <v>0.91249403910348126</v>
      </c>
      <c r="N1646" s="16" cm="1">
        <f t="array" ref="N1646">_FV(Table1[[#This Row],[Company]],"52 week high",TRUE)</f>
        <v>83.88</v>
      </c>
      <c r="O1646" s="16" cm="1">
        <f t="array" ref="O1646">_FV(Table1[[#This Row],[Company]],"52 week low",TRUE)</f>
        <v>55.734999999999999</v>
      </c>
      <c r="P1646" s="17" cm="1">
        <f t="array" ref="P1646">_FV(Table1[[#This Row],[Company]],"Beta")</f>
        <v>0.59989999999999999</v>
      </c>
      <c r="Q1646" s="65" t="s">
        <v>4203</v>
      </c>
      <c r="R1646" s="19" t="s">
        <v>19</v>
      </c>
    </row>
    <row r="1647" spans="2:18" ht="51" x14ac:dyDescent="0.25">
      <c r="B1647" s="5" t="s">
        <v>4273</v>
      </c>
      <c r="C1647" s="6" t="s">
        <v>4274</v>
      </c>
      <c r="D1647" s="6" t="e" vm="1643">
        <v>#VALUE!</v>
      </c>
      <c r="E1647" s="5" t="s">
        <v>216</v>
      </c>
      <c r="F1647" s="5" t="s">
        <v>216</v>
      </c>
      <c r="G1647" s="5" t="s">
        <v>649</v>
      </c>
      <c r="H1647" s="5" t="s">
        <v>649</v>
      </c>
      <c r="I1647" s="5">
        <v>551112</v>
      </c>
      <c r="J1647" s="5" t="s">
        <v>18</v>
      </c>
      <c r="K1647" s="7" cm="1">
        <f t="array" ref="K1647">_FV(Table1[[#This Row],[Company]],"Market cap",TRUE)</f>
        <v>4420979280</v>
      </c>
      <c r="L1647" s="14" cm="1">
        <f t="array" ref="L1647">+_FV(Table1[[#This Row],[Company]],"price")</f>
        <v>36.1</v>
      </c>
      <c r="M1647" s="18">
        <f>+Table1[[#This Row],[Last Price]]/Table1[[#This Row],[52 week high]]</f>
        <v>0.99916966509825622</v>
      </c>
      <c r="N1647" s="16" cm="1">
        <f t="array" ref="N1647">_FV(Table1[[#This Row],[Company]],"52 week high",TRUE)</f>
        <v>36.130000000000003</v>
      </c>
      <c r="O1647" s="16" cm="1">
        <f t="array" ref="O1647">_FV(Table1[[#This Row],[Company]],"52 week low",TRUE)</f>
        <v>23.14</v>
      </c>
      <c r="P1647" s="17" cm="1">
        <f t="array" ref="P1647">_FV(Table1[[#This Row],[Company]],"Beta")</f>
        <v>0.61599999999999999</v>
      </c>
      <c r="Q1647" s="65" t="s">
        <v>4275</v>
      </c>
      <c r="R1647" s="19" t="s">
        <v>19</v>
      </c>
    </row>
    <row r="1648" spans="2:18" ht="51" x14ac:dyDescent="0.25">
      <c r="B1648" s="5" t="s">
        <v>4276</v>
      </c>
      <c r="C1648" s="6" t="s">
        <v>4277</v>
      </c>
      <c r="D1648" s="6" t="e" vm="1644">
        <v>#VALUE!</v>
      </c>
      <c r="E1648" s="5" t="s">
        <v>216</v>
      </c>
      <c r="F1648" s="5" t="s">
        <v>216</v>
      </c>
      <c r="G1648" s="5" t="s">
        <v>344</v>
      </c>
      <c r="H1648" s="5" t="s">
        <v>344</v>
      </c>
      <c r="I1648" s="5">
        <v>551112</v>
      </c>
      <c r="J1648" s="5" t="s">
        <v>18</v>
      </c>
      <c r="K1648" s="7" cm="1">
        <f t="array" ref="K1648">_FV(Table1[[#This Row],[Company]],"Market cap",TRUE)</f>
        <v>73588851435</v>
      </c>
      <c r="L1648" s="14" cm="1">
        <f t="array" ref="L1648">+_FV(Table1[[#This Row],[Company]],"price")</f>
        <v>67.594999999999999</v>
      </c>
      <c r="M1648" s="18">
        <f>+Table1[[#This Row],[Last Price]]/Table1[[#This Row],[52 week high]]</f>
        <v>0.83895991063671349</v>
      </c>
      <c r="N1648" s="16" cm="1">
        <f t="array" ref="N1648">_FV(Table1[[#This Row],[Company]],"52 week high",TRUE)</f>
        <v>80.569999999999993</v>
      </c>
      <c r="O1648" s="16" cm="1">
        <f t="array" ref="O1648">_FV(Table1[[#This Row],[Company]],"52 week low",TRUE)</f>
        <v>58.85</v>
      </c>
      <c r="P1648" s="17" cm="1">
        <f t="array" ref="P1648">_FV(Table1[[#This Row],[Company]],"Beta")</f>
        <v>0.48230000000000001</v>
      </c>
      <c r="Q1648" s="65" t="s">
        <v>4278</v>
      </c>
      <c r="R1648" s="19" t="s">
        <v>19</v>
      </c>
    </row>
    <row r="1649" spans="2:18" ht="25.5" x14ac:dyDescent="0.25">
      <c r="B1649" s="5" t="s">
        <v>4285</v>
      </c>
      <c r="C1649" s="6" t="s">
        <v>4286</v>
      </c>
      <c r="D1649" s="6" t="e" vm="1645">
        <v>#VALUE!</v>
      </c>
      <c r="E1649" s="5" t="s">
        <v>216</v>
      </c>
      <c r="F1649" s="5" t="s">
        <v>216</v>
      </c>
      <c r="G1649" s="5" t="s">
        <v>649</v>
      </c>
      <c r="H1649" s="5" t="s">
        <v>649</v>
      </c>
      <c r="I1649" s="5">
        <v>551112</v>
      </c>
      <c r="J1649" s="5" t="s">
        <v>18</v>
      </c>
      <c r="K1649" s="7" cm="1">
        <f t="array" ref="K1649">_FV(Table1[[#This Row],[Company]],"Market cap",TRUE)</f>
        <v>4402331704</v>
      </c>
      <c r="L1649" s="14" cm="1">
        <f t="array" ref="L1649">+_FV(Table1[[#This Row],[Company]],"price")</f>
        <v>65.64</v>
      </c>
      <c r="M1649" s="18">
        <f>+Table1[[#This Row],[Last Price]]/Table1[[#This Row],[52 week high]]</f>
        <v>0.68646726626228816</v>
      </c>
      <c r="N1649" s="16" cm="1">
        <f t="array" ref="N1649">_FV(Table1[[#This Row],[Company]],"52 week high",TRUE)</f>
        <v>95.62</v>
      </c>
      <c r="O1649" s="16" cm="1">
        <f t="array" ref="O1649">_FV(Table1[[#This Row],[Company]],"52 week low",TRUE)</f>
        <v>59.51</v>
      </c>
      <c r="P1649" s="17" cm="1">
        <f t="array" ref="P1649">_FV(Table1[[#This Row],[Company]],"Beta")</f>
        <v>0.27760000000000001</v>
      </c>
      <c r="Q1649" s="65" t="s">
        <v>4287</v>
      </c>
      <c r="R1649" s="19" t="s">
        <v>19</v>
      </c>
    </row>
    <row r="1650" spans="2:18" ht="38.25" x14ac:dyDescent="0.25">
      <c r="B1650" s="5" t="s">
        <v>4296</v>
      </c>
      <c r="C1650" s="6" t="s">
        <v>4297</v>
      </c>
      <c r="D1650" s="6" t="e" vm="1646">
        <v>#VALUE!</v>
      </c>
      <c r="E1650" s="5" t="s">
        <v>216</v>
      </c>
      <c r="F1650" s="5" t="s">
        <v>216</v>
      </c>
      <c r="G1650" s="5" t="s">
        <v>649</v>
      </c>
      <c r="H1650" s="5" t="s">
        <v>649</v>
      </c>
      <c r="I1650" s="5">
        <v>551112</v>
      </c>
      <c r="J1650" s="5" t="s">
        <v>18</v>
      </c>
      <c r="K1650" s="7" cm="1">
        <f t="array" ref="K1650">_FV(Table1[[#This Row],[Company]],"Market cap",TRUE)</f>
        <v>3748740415</v>
      </c>
      <c r="L1650" s="14" cm="1">
        <f t="array" ref="L1650">+_FV(Table1[[#This Row],[Company]],"price")</f>
        <v>71.349999999999994</v>
      </c>
      <c r="M1650" s="18">
        <f>+Table1[[#This Row],[Last Price]]/Table1[[#This Row],[52 week high]]</f>
        <v>0.90042907622412927</v>
      </c>
      <c r="N1650" s="16" cm="1">
        <f t="array" ref="N1650">_FV(Table1[[#This Row],[Company]],"52 week high",TRUE)</f>
        <v>79.239999999999995</v>
      </c>
      <c r="O1650" s="16" cm="1">
        <f t="array" ref="O1650">_FV(Table1[[#This Row],[Company]],"52 week low",TRUE)</f>
        <v>61.52</v>
      </c>
      <c r="P1650" s="17" cm="1">
        <f t="array" ref="P1650">_FV(Table1[[#This Row],[Company]],"Beta")</f>
        <v>0.4773</v>
      </c>
      <c r="Q1650" s="65" t="s">
        <v>4298</v>
      </c>
      <c r="R1650" s="19" t="s">
        <v>19</v>
      </c>
    </row>
    <row r="1651" spans="2:18" ht="38.25" x14ac:dyDescent="0.25">
      <c r="B1651" s="5" t="s">
        <v>4392</v>
      </c>
      <c r="C1651" s="6" t="s">
        <v>4393</v>
      </c>
      <c r="D1651" s="6" t="e" vm="1647">
        <v>#VALUE!</v>
      </c>
      <c r="E1651" s="5" t="s">
        <v>216</v>
      </c>
      <c r="F1651" s="5" t="s">
        <v>216</v>
      </c>
      <c r="G1651" s="5" t="s">
        <v>217</v>
      </c>
      <c r="H1651" s="5" t="s">
        <v>387</v>
      </c>
      <c r="I1651" s="5">
        <v>221111</v>
      </c>
      <c r="J1651" s="5" t="s">
        <v>18</v>
      </c>
      <c r="K1651" s="7" cm="1">
        <f t="array" ref="K1651">_FV(Table1[[#This Row],[Company]],"Market cap",TRUE)</f>
        <v>2177542605</v>
      </c>
      <c r="L1651" s="14" cm="1">
        <f t="array" ref="L1651">+_FV(Table1[[#This Row],[Company]],"price")</f>
        <v>18.95</v>
      </c>
      <c r="M1651" s="18">
        <f>+Table1[[#This Row],[Last Price]]/Table1[[#This Row],[52 week high]]</f>
        <v>0.60216078805211315</v>
      </c>
      <c r="N1651" s="16" cm="1">
        <f t="array" ref="N1651">_FV(Table1[[#This Row],[Company]],"52 week high",TRUE)</f>
        <v>31.47</v>
      </c>
      <c r="O1651" s="16" cm="1">
        <f t="array" ref="O1651">_FV(Table1[[#This Row],[Company]],"52 week low",TRUE)</f>
        <v>12.47</v>
      </c>
      <c r="P1651" s="17" cm="1">
        <f t="array" ref="P1651">_FV(Table1[[#This Row],[Company]],"Beta")</f>
        <v>2.1048</v>
      </c>
      <c r="Q1651" s="65" t="s">
        <v>4394</v>
      </c>
      <c r="R1651" s="19" t="s">
        <v>19</v>
      </c>
    </row>
    <row r="1652" spans="2:18" x14ac:dyDescent="0.25">
      <c r="B1652" s="5" t="s">
        <v>4857</v>
      </c>
      <c r="C1652" s="6" t="s">
        <v>4858</v>
      </c>
      <c r="D1652" s="6" t="e" vm="1648">
        <v>#VALUE!</v>
      </c>
      <c r="E1652" s="5" t="s">
        <v>216</v>
      </c>
      <c r="F1652" s="5" t="s">
        <v>216</v>
      </c>
      <c r="G1652" s="5" t="s">
        <v>217</v>
      </c>
      <c r="H1652" s="5" t="s">
        <v>218</v>
      </c>
      <c r="I1652" s="5">
        <v>551112</v>
      </c>
      <c r="J1652" s="5" t="s">
        <v>18</v>
      </c>
      <c r="K1652" s="7" cm="1">
        <f t="array" ref="K1652">_FV(Table1[[#This Row],[Company]],"Market cap",TRUE)</f>
        <v>8969871890</v>
      </c>
      <c r="L1652" s="14" cm="1">
        <f t="array" ref="L1652">+_FV(Table1[[#This Row],[Company]],"price")</f>
        <v>22.54</v>
      </c>
      <c r="M1652" s="18">
        <f>+Table1[[#This Row],[Last Price]]/Table1[[#This Row],[52 week high]]</f>
        <v>0.82292807594012407</v>
      </c>
      <c r="N1652" s="16" cm="1">
        <f t="array" ref="N1652">_FV(Table1[[#This Row],[Company]],"52 week high",TRUE)</f>
        <v>27.39</v>
      </c>
      <c r="O1652" s="16" cm="1">
        <f t="array" ref="O1652">_FV(Table1[[#This Row],[Company]],"52 week low",TRUE)</f>
        <v>20.259</v>
      </c>
      <c r="P1652" s="17" cm="1">
        <f t="array" ref="P1652">_FV(Table1[[#This Row],[Company]],"Beta")</f>
        <v>0.93310000000000004</v>
      </c>
      <c r="Q1652" s="65" t="s">
        <v>4859</v>
      </c>
      <c r="R1652" s="19" t="s">
        <v>19</v>
      </c>
    </row>
    <row r="1653" spans="2:18" ht="38.25" x14ac:dyDescent="0.25">
      <c r="B1653" s="5" t="s">
        <v>4938</v>
      </c>
      <c r="C1653" s="6" t="s">
        <v>4939</v>
      </c>
      <c r="D1653" s="6" t="e" vm="1649">
        <v>#VALUE!</v>
      </c>
      <c r="E1653" s="5" t="s">
        <v>216</v>
      </c>
      <c r="F1653" s="5" t="s">
        <v>216</v>
      </c>
      <c r="G1653" s="5" t="s">
        <v>411</v>
      </c>
      <c r="H1653" s="5" t="s">
        <v>411</v>
      </c>
      <c r="I1653" s="5">
        <v>551112</v>
      </c>
      <c r="J1653" s="5" t="s">
        <v>18</v>
      </c>
      <c r="K1653" s="7" cm="1">
        <f t="array" ref="K1653">_FV(Table1[[#This Row],[Company]],"Market cap",TRUE)</f>
        <v>29316482430</v>
      </c>
      <c r="L1653" s="14" cm="1">
        <f t="array" ref="L1653">+_FV(Table1[[#This Row],[Company]],"price")</f>
        <v>92.94</v>
      </c>
      <c r="M1653" s="18">
        <f>+Table1[[#This Row],[Last Price]]/Table1[[#This Row],[52 week high]]</f>
        <v>0.85745917520066428</v>
      </c>
      <c r="N1653" s="16" cm="1">
        <f t="array" ref="N1653">_FV(Table1[[#This Row],[Company]],"52 week high",TRUE)</f>
        <v>108.39</v>
      </c>
      <c r="O1653" s="16" cm="1">
        <f t="array" ref="O1653">_FV(Table1[[#This Row],[Company]],"52 week low",TRUE)</f>
        <v>80.819999999999993</v>
      </c>
      <c r="P1653" s="17" cm="1">
        <f t="array" ref="P1653">_FV(Table1[[#This Row],[Company]],"Beta")</f>
        <v>0.38490000000000002</v>
      </c>
      <c r="Q1653" s="65" t="s">
        <v>4940</v>
      </c>
      <c r="R1653" s="19" t="s">
        <v>19</v>
      </c>
    </row>
    <row r="1654" spans="2:18" ht="38.25" x14ac:dyDescent="0.25">
      <c r="B1654" s="5" t="s">
        <v>5031</v>
      </c>
      <c r="C1654" s="6" t="s">
        <v>5032</v>
      </c>
      <c r="D1654" s="6" t="e" vm="1650">
        <v>#VALUE!</v>
      </c>
      <c r="E1654" s="5" t="s">
        <v>216</v>
      </c>
      <c r="F1654" s="5" t="s">
        <v>216</v>
      </c>
      <c r="G1654" s="5" t="s">
        <v>344</v>
      </c>
      <c r="H1654" s="5" t="s">
        <v>344</v>
      </c>
      <c r="I1654" s="5">
        <v>221118</v>
      </c>
      <c r="J1654" s="5" t="s">
        <v>18</v>
      </c>
      <c r="K1654" s="7" cm="1">
        <f t="array" ref="K1654">_FV(Table1[[#This Row],[Company]],"Market cap",TRUE)</f>
        <v>37267622850</v>
      </c>
      <c r="L1654" s="14" cm="1">
        <f t="array" ref="L1654">+_FV(Table1[[#This Row],[Company]],"price")</f>
        <v>68.099999999999994</v>
      </c>
      <c r="M1654" s="18">
        <f>+Table1[[#This Row],[Last Price]]/Table1[[#This Row],[52 week high]]</f>
        <v>0.87689930466134425</v>
      </c>
      <c r="N1654" s="16" cm="1">
        <f t="array" ref="N1654">_FV(Table1[[#This Row],[Company]],"52 week high",TRUE)</f>
        <v>77.66</v>
      </c>
      <c r="O1654" s="16" cm="1">
        <f t="array" ref="O1654">_FV(Table1[[#This Row],[Company]],"52 week low",TRUE)</f>
        <v>56.89</v>
      </c>
      <c r="P1654" s="17" cm="1">
        <f t="array" ref="P1654">_FV(Table1[[#This Row],[Company]],"Beta")</f>
        <v>0.42149999999999999</v>
      </c>
      <c r="Q1654" s="65" t="s">
        <v>5033</v>
      </c>
      <c r="R1654" s="19" t="s">
        <v>19</v>
      </c>
    </row>
  </sheetData>
  <pageMargins left="0.7" right="0.7" top="0.75" bottom="0.75" header="0.3" footer="0.3"/>
  <pageSetup paperSize="9" orientation="portrait" horizontalDpi="1200" verticalDpi="1200"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F3570-58B9-4CDB-AA5F-2ABC7AEF16F1}">
  <dimension ref="A1:B468"/>
  <sheetViews>
    <sheetView showGridLines="0" workbookViewId="0"/>
  </sheetViews>
  <sheetFormatPr defaultRowHeight="12.75" x14ac:dyDescent="0.2"/>
  <cols>
    <col min="1" max="1" width="2.7109375" style="61" customWidth="1"/>
    <col min="2" max="2" width="49.85546875" style="61" bestFit="1" customWidth="1"/>
    <col min="3" max="3" width="16.28515625" style="61" bestFit="1" customWidth="1"/>
    <col min="4" max="6" width="7" style="61" bestFit="1" customWidth="1"/>
    <col min="7" max="14" width="5" style="61" bestFit="1" customWidth="1"/>
    <col min="15" max="15" width="6" style="61" bestFit="1" customWidth="1"/>
    <col min="16" max="16" width="4" style="61" bestFit="1" customWidth="1"/>
    <col min="17" max="17" width="6" style="61" bestFit="1" customWidth="1"/>
    <col min="18" max="18" width="5" style="61" bestFit="1" customWidth="1"/>
    <col min="19" max="19" width="4" style="61" bestFit="1" customWidth="1"/>
    <col min="20" max="21" width="5" style="61" bestFit="1" customWidth="1"/>
    <col min="22" max="22" width="4" style="61" bestFit="1" customWidth="1"/>
    <col min="23" max="26" width="5" style="61" bestFit="1" customWidth="1"/>
    <col min="27" max="27" width="4" style="61" bestFit="1" customWidth="1"/>
    <col min="28" max="28" width="5" style="61" bestFit="1" customWidth="1"/>
    <col min="29" max="29" width="6" style="61" bestFit="1" customWidth="1"/>
    <col min="30" max="34" width="5" style="61" bestFit="1" customWidth="1"/>
    <col min="35" max="35" width="4" style="61" bestFit="1" customWidth="1"/>
    <col min="36" max="54" width="5" style="61" bestFit="1" customWidth="1"/>
    <col min="55" max="55" width="4" style="61" bestFit="1" customWidth="1"/>
    <col min="56" max="66" width="5" style="61" bestFit="1" customWidth="1"/>
    <col min="67" max="67" width="4" style="61" bestFit="1" customWidth="1"/>
    <col min="68" max="71" width="5" style="61" bestFit="1" customWidth="1"/>
    <col min="72" max="72" width="4" style="61" bestFit="1" customWidth="1"/>
    <col min="73" max="85" width="5" style="61" bestFit="1" customWidth="1"/>
    <col min="86" max="86" width="4" style="61" bestFit="1" customWidth="1"/>
    <col min="87" max="108" width="5" style="61" bestFit="1" customWidth="1"/>
    <col min="109" max="109" width="2" style="61" bestFit="1" customWidth="1"/>
    <col min="110" max="130" width="5" style="61" bestFit="1" customWidth="1"/>
    <col min="131" max="131" width="4" style="61" bestFit="1" customWidth="1"/>
    <col min="132" max="162" width="5" style="61" bestFit="1" customWidth="1"/>
    <col min="163" max="163" width="4" style="61" bestFit="1" customWidth="1"/>
    <col min="164" max="164" width="5" style="61" bestFit="1" customWidth="1"/>
    <col min="165" max="165" width="4" style="61" bestFit="1" customWidth="1"/>
    <col min="166" max="168" width="5" style="61" bestFit="1" customWidth="1"/>
    <col min="169" max="169" width="6" style="61" bestFit="1" customWidth="1"/>
    <col min="170" max="173" width="5" style="61" bestFit="1" customWidth="1"/>
    <col min="174" max="174" width="4" style="61" bestFit="1" customWidth="1"/>
    <col min="175" max="180" width="5" style="61" bestFit="1" customWidth="1"/>
    <col min="181" max="181" width="4" style="61" bestFit="1" customWidth="1"/>
    <col min="182" max="185" width="5" style="61" bestFit="1" customWidth="1"/>
    <col min="186" max="186" width="4" style="61" bestFit="1" customWidth="1"/>
    <col min="187" max="188" width="5" style="61" bestFit="1" customWidth="1"/>
    <col min="189" max="189" width="6" style="61" bestFit="1" customWidth="1"/>
    <col min="190" max="190" width="4" style="61" bestFit="1" customWidth="1"/>
    <col min="191" max="193" width="5" style="61" bestFit="1" customWidth="1"/>
    <col min="194" max="194" width="4" style="61" bestFit="1" customWidth="1"/>
    <col min="195" max="202" width="5" style="61" bestFit="1" customWidth="1"/>
    <col min="203" max="203" width="4" style="61" bestFit="1" customWidth="1"/>
    <col min="204" max="212" width="5" style="61" bestFit="1" customWidth="1"/>
    <col min="213" max="213" width="4" style="61" bestFit="1" customWidth="1"/>
    <col min="214" max="220" width="5" style="61" bestFit="1" customWidth="1"/>
    <col min="221" max="221" width="4" style="61" bestFit="1" customWidth="1"/>
    <col min="222" max="226" width="5" style="61" bestFit="1" customWidth="1"/>
    <col min="227" max="227" width="4" style="61" bestFit="1" customWidth="1"/>
    <col min="228" max="236" width="5" style="61" bestFit="1" customWidth="1"/>
    <col min="237" max="237" width="4" style="61" bestFit="1" customWidth="1"/>
    <col min="238" max="240" width="5" style="61" bestFit="1" customWidth="1"/>
    <col min="241" max="241" width="4" style="61" bestFit="1" customWidth="1"/>
    <col min="242" max="250" width="5" style="61" bestFit="1" customWidth="1"/>
    <col min="251" max="251" width="4" style="61" bestFit="1" customWidth="1"/>
    <col min="252" max="265" width="5" style="61" bestFit="1" customWidth="1"/>
    <col min="266" max="266" width="3" style="61" bestFit="1" customWidth="1"/>
    <col min="267" max="276" width="6" style="61" bestFit="1" customWidth="1"/>
    <col min="277" max="277" width="5" style="61" bestFit="1" customWidth="1"/>
    <col min="278" max="282" width="6" style="61" bestFit="1" customWidth="1"/>
    <col min="283" max="283" width="5" style="61" bestFit="1" customWidth="1"/>
    <col min="284" max="286" width="6" style="61" bestFit="1" customWidth="1"/>
    <col min="287" max="287" width="5" style="61" bestFit="1" customWidth="1"/>
    <col min="288" max="289" width="6" style="61" bestFit="1" customWidth="1"/>
    <col min="290" max="290" width="7" style="61" bestFit="1" customWidth="1"/>
    <col min="291" max="292" width="6" style="61" bestFit="1" customWidth="1"/>
    <col min="293" max="293" width="7" style="61" bestFit="1" customWidth="1"/>
    <col min="294" max="294" width="3" style="61" bestFit="1" customWidth="1"/>
    <col min="295" max="295" width="6" style="61" bestFit="1" customWidth="1"/>
    <col min="296" max="296" width="5" style="61" bestFit="1" customWidth="1"/>
    <col min="297" max="298" width="6" style="61" bestFit="1" customWidth="1"/>
    <col min="299" max="299" width="5" style="61" bestFit="1" customWidth="1"/>
    <col min="300" max="305" width="6" style="61" bestFit="1" customWidth="1"/>
    <col min="306" max="306" width="5" style="61" bestFit="1" customWidth="1"/>
    <col min="307" max="307" width="6" style="61" bestFit="1" customWidth="1"/>
    <col min="308" max="308" width="5" style="61" bestFit="1" customWidth="1"/>
    <col min="309" max="316" width="6" style="61" bestFit="1" customWidth="1"/>
    <col min="317" max="317" width="5" style="61" bestFit="1" customWidth="1"/>
    <col min="318" max="323" width="6" style="61" bestFit="1" customWidth="1"/>
    <col min="324" max="324" width="7" style="61" bestFit="1" customWidth="1"/>
    <col min="325" max="325" width="3" style="61" bestFit="1" customWidth="1"/>
    <col min="326" max="338" width="6" style="61" bestFit="1" customWidth="1"/>
    <col min="339" max="339" width="5" style="61" bestFit="1" customWidth="1"/>
    <col min="340" max="341" width="6" style="61" bestFit="1" customWidth="1"/>
    <col min="342" max="342" width="5" style="61" bestFit="1" customWidth="1"/>
    <col min="343" max="347" width="6" style="61" bestFit="1" customWidth="1"/>
    <col min="348" max="348" width="5" style="61" bestFit="1" customWidth="1"/>
    <col min="349" max="358" width="6" style="61" bestFit="1" customWidth="1"/>
    <col min="359" max="359" width="5" style="61" bestFit="1" customWidth="1"/>
    <col min="360" max="360" width="6" style="61" bestFit="1" customWidth="1"/>
    <col min="361" max="361" width="5" style="61" bestFit="1" customWidth="1"/>
    <col min="362" max="371" width="6" style="61" bestFit="1" customWidth="1"/>
    <col min="372" max="372" width="5" style="61" bestFit="1" customWidth="1"/>
    <col min="373" max="377" width="6" style="61" bestFit="1" customWidth="1"/>
    <col min="378" max="378" width="5" style="61" bestFit="1" customWidth="1"/>
    <col min="379" max="383" width="6" style="61" bestFit="1" customWidth="1"/>
    <col min="384" max="384" width="7" style="61" bestFit="1" customWidth="1"/>
    <col min="385" max="391" width="6" style="61" bestFit="1" customWidth="1"/>
    <col min="392" max="392" width="5" style="61" bestFit="1" customWidth="1"/>
    <col min="393" max="394" width="6" style="61" bestFit="1" customWidth="1"/>
    <col min="395" max="395" width="5" style="61" bestFit="1" customWidth="1"/>
    <col min="396" max="400" width="6" style="61" bestFit="1" customWidth="1"/>
    <col min="401" max="401" width="5" style="61" bestFit="1" customWidth="1"/>
    <col min="402" max="402" width="3" style="61" bestFit="1" customWidth="1"/>
    <col min="403" max="411" width="6" style="61" bestFit="1" customWidth="1"/>
    <col min="412" max="412" width="5" style="61" bestFit="1" customWidth="1"/>
    <col min="413" max="415" width="6" style="61" bestFit="1" customWidth="1"/>
    <col min="416" max="416" width="5" style="61" bestFit="1" customWidth="1"/>
    <col min="417" max="450" width="6" style="61" bestFit="1" customWidth="1"/>
    <col min="451" max="451" width="5" style="61" bestFit="1" customWidth="1"/>
    <col min="452" max="465" width="6" style="61" bestFit="1" customWidth="1"/>
    <col min="466" max="466" width="5" style="61" bestFit="1" customWidth="1"/>
    <col min="467" max="467" width="3" style="61" bestFit="1" customWidth="1"/>
    <col min="468" max="472" width="6" style="61" bestFit="1" customWidth="1"/>
    <col min="473" max="473" width="5" style="61" bestFit="1" customWidth="1"/>
    <col min="474" max="483" width="6" style="61" bestFit="1" customWidth="1"/>
    <col min="484" max="485" width="5" style="61" bestFit="1" customWidth="1"/>
    <col min="486" max="490" width="6" style="61" bestFit="1" customWidth="1"/>
    <col min="491" max="491" width="5" style="61" bestFit="1" customWidth="1"/>
    <col min="492" max="492" width="6" style="61" bestFit="1" customWidth="1"/>
    <col min="493" max="493" width="5" style="61" bestFit="1" customWidth="1"/>
    <col min="494" max="494" width="6" style="61" bestFit="1" customWidth="1"/>
    <col min="495" max="495" width="5" style="61" bestFit="1" customWidth="1"/>
    <col min="496" max="496" width="6" style="61" bestFit="1" customWidth="1"/>
    <col min="497" max="497" width="7" style="61" bestFit="1" customWidth="1"/>
    <col min="498" max="498" width="6" style="61" bestFit="1" customWidth="1"/>
    <col min="499" max="499" width="5" style="61" bestFit="1" customWidth="1"/>
    <col min="500" max="501" width="6" style="61" bestFit="1" customWidth="1"/>
    <col min="502" max="502" width="5" style="61" bestFit="1" customWidth="1"/>
    <col min="503" max="515" width="6" style="61" bestFit="1" customWidth="1"/>
    <col min="516" max="516" width="5" style="61" bestFit="1" customWidth="1"/>
    <col min="517" max="551" width="6" style="61" bestFit="1" customWidth="1"/>
    <col min="552" max="552" width="5" style="61" bestFit="1" customWidth="1"/>
    <col min="553" max="559" width="6" style="61" bestFit="1" customWidth="1"/>
    <col min="560" max="560" width="7" style="61" bestFit="1" customWidth="1"/>
    <col min="561" max="561" width="6" style="61" bestFit="1" customWidth="1"/>
    <col min="562" max="562" width="5" style="61" bestFit="1" customWidth="1"/>
    <col min="563" max="563" width="6" style="61" bestFit="1" customWidth="1"/>
    <col min="564" max="564" width="5" style="61" bestFit="1" customWidth="1"/>
    <col min="565" max="569" width="6" style="61" bestFit="1" customWidth="1"/>
    <col min="570" max="570" width="3" style="61" bestFit="1" customWidth="1"/>
    <col min="571" max="580" width="6" style="61" bestFit="1" customWidth="1"/>
    <col min="581" max="581" width="3" style="61" bestFit="1" customWidth="1"/>
    <col min="582" max="590" width="6" style="61" bestFit="1" customWidth="1"/>
    <col min="591" max="591" width="5" style="61" bestFit="1" customWidth="1"/>
    <col min="592" max="607" width="6" style="61" bestFit="1" customWidth="1"/>
    <col min="608" max="608" width="5" style="61" bestFit="1" customWidth="1"/>
    <col min="609" max="609" width="6" style="61" bestFit="1" customWidth="1"/>
    <col min="610" max="610" width="5" style="61" bestFit="1" customWidth="1"/>
    <col min="611" max="612" width="6" style="61" bestFit="1" customWidth="1"/>
    <col min="613" max="613" width="5" style="61" bestFit="1" customWidth="1"/>
    <col min="614" max="616" width="6" style="61" bestFit="1" customWidth="1"/>
    <col min="617" max="617" width="3" style="61" bestFit="1" customWidth="1"/>
    <col min="618" max="620" width="6" style="61" bestFit="1" customWidth="1"/>
    <col min="621" max="621" width="5" style="61" bestFit="1" customWidth="1"/>
    <col min="622" max="624" width="6" style="61" bestFit="1" customWidth="1"/>
    <col min="625" max="625" width="5" style="61" bestFit="1" customWidth="1"/>
    <col min="626" max="634" width="6" style="61" bestFit="1" customWidth="1"/>
    <col min="635" max="635" width="5" style="61" bestFit="1" customWidth="1"/>
    <col min="636" max="638" width="6" style="61" bestFit="1" customWidth="1"/>
    <col min="639" max="639" width="3" style="61" bestFit="1" customWidth="1"/>
    <col min="640" max="647" width="6" style="61" bestFit="1" customWidth="1"/>
    <col min="648" max="648" width="5" style="61" bestFit="1" customWidth="1"/>
    <col min="649" max="661" width="6" style="61" bestFit="1" customWidth="1"/>
    <col min="662" max="662" width="7" style="61" bestFit="1" customWidth="1"/>
    <col min="663" max="669" width="6" style="61" bestFit="1" customWidth="1"/>
    <col min="670" max="670" width="5" style="61" bestFit="1" customWidth="1"/>
    <col min="671" max="671" width="6" style="61" bestFit="1" customWidth="1"/>
    <col min="672" max="672" width="5" style="61" bestFit="1" customWidth="1"/>
    <col min="673" max="675" width="6" style="61" bestFit="1" customWidth="1"/>
    <col min="676" max="676" width="7" style="61" bestFit="1" customWidth="1"/>
    <col min="677" max="677" width="6" style="61" bestFit="1" customWidth="1"/>
    <col min="678" max="678" width="5" style="61" bestFit="1" customWidth="1"/>
    <col min="679" max="688" width="6" style="61" bestFit="1" customWidth="1"/>
    <col min="689" max="689" width="5" style="61" bestFit="1" customWidth="1"/>
    <col min="690" max="699" width="6" style="61" bestFit="1" customWidth="1"/>
    <col min="700" max="700" width="5" style="61" bestFit="1" customWidth="1"/>
    <col min="701" max="703" width="6" style="61" bestFit="1" customWidth="1"/>
    <col min="704" max="704" width="7" style="61" bestFit="1" customWidth="1"/>
    <col min="705" max="709" width="6" style="61" bestFit="1" customWidth="1"/>
    <col min="710" max="710" width="5" style="61" bestFit="1" customWidth="1"/>
    <col min="711" max="716" width="6" style="61" bestFit="1" customWidth="1"/>
    <col min="717" max="717" width="5" style="61" bestFit="1" customWidth="1"/>
    <col min="718" max="721" width="6" style="61" bestFit="1" customWidth="1"/>
    <col min="722" max="722" width="5" style="61" bestFit="1" customWidth="1"/>
    <col min="723" max="729" width="6" style="61" bestFit="1" customWidth="1"/>
    <col min="730" max="730" width="7" style="61" bestFit="1" customWidth="1"/>
    <col min="731" max="733" width="6" style="61" bestFit="1" customWidth="1"/>
    <col min="734" max="734" width="5" style="61" bestFit="1" customWidth="1"/>
    <col min="735" max="737" width="6" style="61" bestFit="1" customWidth="1"/>
    <col min="738" max="738" width="5" style="61" bestFit="1" customWidth="1"/>
    <col min="739" max="741" width="6" style="61" bestFit="1" customWidth="1"/>
    <col min="742" max="742" width="5" style="61" bestFit="1" customWidth="1"/>
    <col min="743" max="745" width="6" style="61" bestFit="1" customWidth="1"/>
    <col min="746" max="746" width="3" style="61" bestFit="1" customWidth="1"/>
    <col min="747" max="755" width="6" style="61" bestFit="1" customWidth="1"/>
    <col min="756" max="756" width="7" style="61" bestFit="1" customWidth="1"/>
    <col min="757" max="761" width="6" style="61" bestFit="1" customWidth="1"/>
    <col min="762" max="762" width="5" style="61" bestFit="1" customWidth="1"/>
    <col min="763" max="764" width="6" style="61" bestFit="1" customWidth="1"/>
    <col min="765" max="765" width="7" style="61" bestFit="1" customWidth="1"/>
    <col min="766" max="769" width="6" style="61" bestFit="1" customWidth="1"/>
    <col min="770" max="770" width="5" style="61" bestFit="1" customWidth="1"/>
    <col min="771" max="771" width="6" style="61" bestFit="1" customWidth="1"/>
    <col min="772" max="772" width="5" style="61" bestFit="1" customWidth="1"/>
    <col min="773" max="782" width="6" style="61" bestFit="1" customWidth="1"/>
    <col min="783" max="783" width="5" style="61" bestFit="1" customWidth="1"/>
    <col min="784" max="791" width="6" style="61" bestFit="1" customWidth="1"/>
    <col min="792" max="792" width="5" style="61" bestFit="1" customWidth="1"/>
    <col min="793" max="793" width="6" style="61" bestFit="1" customWidth="1"/>
    <col min="794" max="794" width="5" style="61" bestFit="1" customWidth="1"/>
    <col min="795" max="805" width="6" style="61" bestFit="1" customWidth="1"/>
    <col min="806" max="806" width="5" style="61" bestFit="1" customWidth="1"/>
    <col min="807" max="820" width="6" style="61" bestFit="1" customWidth="1"/>
    <col min="821" max="821" width="5" style="61" bestFit="1" customWidth="1"/>
    <col min="822" max="830" width="6" style="61" bestFit="1" customWidth="1"/>
    <col min="831" max="831" width="5" style="61" bestFit="1" customWidth="1"/>
    <col min="832" max="838" width="6" style="61" bestFit="1" customWidth="1"/>
    <col min="839" max="839" width="3" style="61" bestFit="1" customWidth="1"/>
    <col min="840" max="844" width="6" style="61" bestFit="1" customWidth="1"/>
    <col min="845" max="845" width="5" style="61" bestFit="1" customWidth="1"/>
    <col min="846" max="846" width="3" style="61" bestFit="1" customWidth="1"/>
    <col min="847" max="861" width="6" style="61" bestFit="1" customWidth="1"/>
    <col min="862" max="862" width="3" style="61" bestFit="1" customWidth="1"/>
    <col min="863" max="872" width="6" style="61" bestFit="1" customWidth="1"/>
    <col min="873" max="873" width="5" style="61" bestFit="1" customWidth="1"/>
    <col min="874" max="882" width="6" style="61" bestFit="1" customWidth="1"/>
    <col min="883" max="883" width="5" style="61" bestFit="1" customWidth="1"/>
    <col min="884" max="884" width="7" style="61" bestFit="1" customWidth="1"/>
    <col min="885" max="888" width="6" style="61" bestFit="1" customWidth="1"/>
    <col min="889" max="889" width="5" style="61" bestFit="1" customWidth="1"/>
    <col min="890" max="894" width="6" style="61" bestFit="1" customWidth="1"/>
    <col min="895" max="895" width="5" style="61" bestFit="1" customWidth="1"/>
    <col min="896" max="901" width="6" style="61" bestFit="1" customWidth="1"/>
    <col min="902" max="902" width="5" style="61" bestFit="1" customWidth="1"/>
    <col min="903" max="912" width="6" style="61" bestFit="1" customWidth="1"/>
    <col min="913" max="913" width="5" style="61" bestFit="1" customWidth="1"/>
    <col min="914" max="922" width="6" style="61" bestFit="1" customWidth="1"/>
    <col min="923" max="923" width="5" style="61" bestFit="1" customWidth="1"/>
    <col min="924" max="926" width="6" style="61" bestFit="1" customWidth="1"/>
    <col min="927" max="927" width="3" style="61" bestFit="1" customWidth="1"/>
    <col min="928" max="930" width="6" style="61" bestFit="1" customWidth="1"/>
    <col min="931" max="931" width="5" style="61" bestFit="1" customWidth="1"/>
    <col min="932" max="937" width="6" style="61" bestFit="1" customWidth="1"/>
    <col min="938" max="938" width="7" style="61" bestFit="1" customWidth="1"/>
    <col min="939" max="964" width="6" style="61" bestFit="1" customWidth="1"/>
    <col min="965" max="965" width="5" style="61" bestFit="1" customWidth="1"/>
    <col min="966" max="1000" width="6" style="61" bestFit="1" customWidth="1"/>
    <col min="1001" max="1001" width="3" style="61" bestFit="1" customWidth="1"/>
    <col min="1002" max="1005" width="6" style="61" bestFit="1" customWidth="1"/>
    <col min="1006" max="1006" width="5" style="61" bestFit="1" customWidth="1"/>
    <col min="1007" max="1024" width="6" style="61" bestFit="1" customWidth="1"/>
    <col min="1025" max="1025" width="5" style="61" bestFit="1" customWidth="1"/>
    <col min="1026" max="1026" width="6" style="61" bestFit="1" customWidth="1"/>
    <col min="1027" max="1027" width="5" style="61" bestFit="1" customWidth="1"/>
    <col min="1028" max="1028" width="6" style="61" bestFit="1" customWidth="1"/>
    <col min="1029" max="1029" width="5" style="61" bestFit="1" customWidth="1"/>
    <col min="1030" max="1038" width="6" style="61" bestFit="1" customWidth="1"/>
    <col min="1039" max="1039" width="5" style="61" bestFit="1" customWidth="1"/>
    <col min="1040" max="1040" width="3" style="61" bestFit="1" customWidth="1"/>
    <col min="1041" max="1056" width="6" style="61" bestFit="1" customWidth="1"/>
    <col min="1057" max="1057" width="5" style="61" bestFit="1" customWidth="1"/>
    <col min="1058" max="1065" width="6" style="61" bestFit="1" customWidth="1"/>
    <col min="1066" max="1066" width="5" style="61" bestFit="1" customWidth="1"/>
    <col min="1067" max="1079" width="6" style="61" bestFit="1" customWidth="1"/>
    <col min="1080" max="1080" width="5" style="61" bestFit="1" customWidth="1"/>
    <col min="1081" max="1087" width="6" style="61" bestFit="1" customWidth="1"/>
    <col min="1088" max="1088" width="5" style="61" bestFit="1" customWidth="1"/>
    <col min="1089" max="1093" width="6" style="61" bestFit="1" customWidth="1"/>
    <col min="1094" max="1094" width="5" style="61" bestFit="1" customWidth="1"/>
    <col min="1095" max="1105" width="6" style="61" bestFit="1" customWidth="1"/>
    <col min="1106" max="1106" width="5" style="61" bestFit="1" customWidth="1"/>
    <col min="1107" max="1108" width="6" style="61" bestFit="1" customWidth="1"/>
    <col min="1109" max="1109" width="5" style="61" bestFit="1" customWidth="1"/>
    <col min="1110" max="1112" width="6" style="61" bestFit="1" customWidth="1"/>
    <col min="1113" max="1113" width="7" style="61" bestFit="1" customWidth="1"/>
    <col min="1114" max="1118" width="6" style="61" bestFit="1" customWidth="1"/>
    <col min="1119" max="1119" width="5" style="61" bestFit="1" customWidth="1"/>
    <col min="1120" max="1129" width="6" style="61" bestFit="1" customWidth="1"/>
    <col min="1130" max="1130" width="5" style="61" bestFit="1" customWidth="1"/>
    <col min="1131" max="1136" width="6" style="61" bestFit="1" customWidth="1"/>
    <col min="1137" max="1137" width="5" style="61" bestFit="1" customWidth="1"/>
    <col min="1138" max="1142" width="6" style="61" bestFit="1" customWidth="1"/>
    <col min="1143" max="1143" width="5" style="61" bestFit="1" customWidth="1"/>
    <col min="1144" max="1145" width="6" style="61" bestFit="1" customWidth="1"/>
    <col min="1146" max="1146" width="5" style="61" bestFit="1" customWidth="1"/>
    <col min="1147" max="1166" width="6" style="61" bestFit="1" customWidth="1"/>
    <col min="1167" max="1167" width="3" style="61" bestFit="1" customWidth="1"/>
    <col min="1168" max="1171" width="6" style="61" bestFit="1" customWidth="1"/>
    <col min="1172" max="1172" width="5" style="61" bestFit="1" customWidth="1"/>
    <col min="1173" max="1174" width="7" style="61" bestFit="1" customWidth="1"/>
    <col min="1175" max="1175" width="8" style="61" bestFit="1" customWidth="1"/>
    <col min="1176" max="1176" width="7" style="61" bestFit="1" customWidth="1"/>
    <col min="1177" max="1177" width="6" style="61" bestFit="1" customWidth="1"/>
    <col min="1178" max="1190" width="7" style="61" bestFit="1" customWidth="1"/>
    <col min="1191" max="1191" width="6" style="61" bestFit="1" customWidth="1"/>
    <col min="1192" max="1219" width="7" style="61" bestFit="1" customWidth="1"/>
    <col min="1220" max="1220" width="6" style="61" bestFit="1" customWidth="1"/>
    <col min="1221" max="1241" width="7" style="61" bestFit="1" customWidth="1"/>
    <col min="1242" max="1242" width="6" style="61" bestFit="1" customWidth="1"/>
    <col min="1243" max="1247" width="7" style="61" bestFit="1" customWidth="1"/>
    <col min="1248" max="1248" width="6" style="61" bestFit="1" customWidth="1"/>
    <col min="1249" max="1254" width="7" style="61" bestFit="1" customWidth="1"/>
    <col min="1255" max="1255" width="6" style="61" bestFit="1" customWidth="1"/>
    <col min="1256" max="1269" width="7" style="61" bestFit="1" customWidth="1"/>
    <col min="1270" max="1270" width="6" style="61" bestFit="1" customWidth="1"/>
    <col min="1271" max="1277" width="7" style="61" bestFit="1" customWidth="1"/>
    <col min="1278" max="1278" width="6" style="61" bestFit="1" customWidth="1"/>
    <col min="1279" max="1282" width="7" style="61" bestFit="1" customWidth="1"/>
    <col min="1283" max="1283" width="6" style="61" bestFit="1" customWidth="1"/>
    <col min="1284" max="1290" width="7" style="61" bestFit="1" customWidth="1"/>
    <col min="1291" max="1291" width="6" style="61" bestFit="1" customWidth="1"/>
    <col min="1292" max="1295" width="7" style="61" bestFit="1" customWidth="1"/>
    <col min="1296" max="1296" width="6" style="61" bestFit="1" customWidth="1"/>
    <col min="1297" max="1297" width="7" style="61" bestFit="1" customWidth="1"/>
    <col min="1298" max="1298" width="6" style="61" bestFit="1" customWidth="1"/>
    <col min="1299" max="1314" width="7" style="61" bestFit="1" customWidth="1"/>
    <col min="1315" max="1315" width="4" style="61" bestFit="1" customWidth="1"/>
    <col min="1316" max="1323" width="7" style="61" bestFit="1" customWidth="1"/>
    <col min="1324" max="1324" width="6" style="61" bestFit="1" customWidth="1"/>
    <col min="1325" max="1327" width="7" style="61" bestFit="1" customWidth="1"/>
    <col min="1328" max="1328" width="6" style="61" bestFit="1" customWidth="1"/>
    <col min="1329" max="1334" width="7" style="61" bestFit="1" customWidth="1"/>
    <col min="1335" max="1335" width="8" style="61" bestFit="1" customWidth="1"/>
    <col min="1336" max="1337" width="7" style="61" bestFit="1" customWidth="1"/>
    <col min="1338" max="1338" width="6" style="61" bestFit="1" customWidth="1"/>
    <col min="1339" max="1339" width="7" style="61" bestFit="1" customWidth="1"/>
    <col min="1340" max="1340" width="6" style="61" bestFit="1" customWidth="1"/>
    <col min="1341" max="1348" width="7" style="61" bestFit="1" customWidth="1"/>
    <col min="1349" max="1349" width="6" style="61" bestFit="1" customWidth="1"/>
    <col min="1350" max="1351" width="7" style="61" bestFit="1" customWidth="1"/>
    <col min="1352" max="1352" width="6" style="61" bestFit="1" customWidth="1"/>
    <col min="1353" max="1362" width="7" style="61" bestFit="1" customWidth="1"/>
    <col min="1363" max="1364" width="6" style="61" bestFit="1" customWidth="1"/>
    <col min="1365" max="1377" width="7" style="61" bestFit="1" customWidth="1"/>
    <col min="1378" max="1378" width="6" style="61" bestFit="1" customWidth="1"/>
    <col min="1379" max="1385" width="7" style="61" bestFit="1" customWidth="1"/>
    <col min="1386" max="1386" width="6" style="61" bestFit="1" customWidth="1"/>
    <col min="1387" max="1391" width="7" style="61" bestFit="1" customWidth="1"/>
    <col min="1392" max="1392" width="6" style="61" bestFit="1" customWidth="1"/>
    <col min="1393" max="1398" width="7" style="61" bestFit="1" customWidth="1"/>
    <col min="1399" max="1399" width="8" style="61" bestFit="1" customWidth="1"/>
    <col min="1400" max="1403" width="7" style="61" bestFit="1" customWidth="1"/>
    <col min="1404" max="1404" width="6" style="61" bestFit="1" customWidth="1"/>
    <col min="1405" max="1411" width="7" style="61" bestFit="1" customWidth="1"/>
    <col min="1412" max="1412" width="8" style="61" bestFit="1" customWidth="1"/>
    <col min="1413" max="1438" width="7" style="61" bestFit="1" customWidth="1"/>
    <col min="1439" max="1440" width="6" style="61" bestFit="1" customWidth="1"/>
    <col min="1441" max="1442" width="7" style="61" bestFit="1" customWidth="1"/>
    <col min="1443" max="1443" width="6" style="61" bestFit="1" customWidth="1"/>
    <col min="1444" max="1448" width="7" style="61" bestFit="1" customWidth="1"/>
    <col min="1449" max="1449" width="6" style="61" bestFit="1" customWidth="1"/>
    <col min="1450" max="1455" width="7" style="61" bestFit="1" customWidth="1"/>
    <col min="1456" max="1456" width="6" style="61" bestFit="1" customWidth="1"/>
    <col min="1457" max="1457" width="7" style="61" bestFit="1" customWidth="1"/>
    <col min="1458" max="1458" width="6" style="61" bestFit="1" customWidth="1"/>
    <col min="1459" max="1460" width="7" style="61" bestFit="1" customWidth="1"/>
    <col min="1461" max="1461" width="6" style="61" bestFit="1" customWidth="1"/>
    <col min="1462" max="1463" width="7" style="61" bestFit="1" customWidth="1"/>
    <col min="1464" max="1464" width="6" style="61" bestFit="1" customWidth="1"/>
    <col min="1465" max="1468" width="7" style="61" bestFit="1" customWidth="1"/>
    <col min="1469" max="1469" width="6" style="61" bestFit="1" customWidth="1"/>
    <col min="1470" max="1470" width="7" style="61" bestFit="1" customWidth="1"/>
    <col min="1471" max="1471" width="6" style="61" bestFit="1" customWidth="1"/>
    <col min="1472" max="1506" width="7" style="61" bestFit="1" customWidth="1"/>
    <col min="1507" max="1507" width="6" style="61" bestFit="1" customWidth="1"/>
    <col min="1508" max="1510" width="7" style="61" bestFit="1" customWidth="1"/>
    <col min="1511" max="1511" width="4" style="61" bestFit="1" customWidth="1"/>
    <col min="1512" max="1518" width="7" style="61" bestFit="1" customWidth="1"/>
    <col min="1519" max="1519" width="4" style="61" bestFit="1" customWidth="1"/>
    <col min="1520" max="1524" width="7" style="61" bestFit="1" customWidth="1"/>
    <col min="1525" max="1529" width="8" style="61" bestFit="1" customWidth="1"/>
    <col min="1530" max="1531" width="5" style="61" bestFit="1" customWidth="1"/>
    <col min="1532" max="1532" width="8" style="61" bestFit="1" customWidth="1"/>
    <col min="1533" max="1533" width="7.42578125" style="61" bestFit="1" customWidth="1"/>
    <col min="1534" max="1534" width="11.28515625" style="61" bestFit="1" customWidth="1"/>
    <col min="1535" max="16384" width="9.140625" style="61"/>
  </cols>
  <sheetData>
    <row r="1" spans="1:2" ht="25.5" x14ac:dyDescent="0.35">
      <c r="A1" s="20" t="s">
        <v>5202</v>
      </c>
    </row>
    <row r="3" spans="1:2" x14ac:dyDescent="0.2">
      <c r="B3" s="62" t="s">
        <v>5200</v>
      </c>
    </row>
    <row r="4" spans="1:2" x14ac:dyDescent="0.2">
      <c r="B4" s="63" t="s">
        <v>361</v>
      </c>
    </row>
    <row r="5" spans="1:2" x14ac:dyDescent="0.2">
      <c r="B5" s="64" t="s">
        <v>362</v>
      </c>
    </row>
    <row r="6" spans="1:2" x14ac:dyDescent="0.2">
      <c r="B6" s="64" t="s">
        <v>624</v>
      </c>
    </row>
    <row r="7" spans="1:2" x14ac:dyDescent="0.2">
      <c r="B7" s="63" t="s">
        <v>30</v>
      </c>
    </row>
    <row r="8" spans="1:2" x14ac:dyDescent="0.2">
      <c r="B8" s="64" t="s">
        <v>173</v>
      </c>
    </row>
    <row r="9" spans="1:2" x14ac:dyDescent="0.2">
      <c r="B9" s="64" t="s">
        <v>145</v>
      </c>
    </row>
    <row r="10" spans="1:2" x14ac:dyDescent="0.2">
      <c r="B10" s="64" t="s">
        <v>41</v>
      </c>
    </row>
    <row r="11" spans="1:2" x14ac:dyDescent="0.2">
      <c r="B11" s="64" t="s">
        <v>31</v>
      </c>
    </row>
    <row r="12" spans="1:2" x14ac:dyDescent="0.2">
      <c r="B12" s="63" t="s">
        <v>786</v>
      </c>
    </row>
    <row r="13" spans="1:2" x14ac:dyDescent="0.2">
      <c r="B13" s="64" t="s">
        <v>861</v>
      </c>
    </row>
    <row r="14" spans="1:2" x14ac:dyDescent="0.2">
      <c r="B14" s="64" t="s">
        <v>930</v>
      </c>
    </row>
    <row r="15" spans="1:2" x14ac:dyDescent="0.2">
      <c r="B15" s="64" t="s">
        <v>787</v>
      </c>
    </row>
    <row r="16" spans="1:2" x14ac:dyDescent="0.2">
      <c r="B16" s="63" t="s">
        <v>493</v>
      </c>
    </row>
    <row r="17" spans="2:2" x14ac:dyDescent="0.2">
      <c r="B17" s="64" t="s">
        <v>493</v>
      </c>
    </row>
    <row r="18" spans="2:2" x14ac:dyDescent="0.2">
      <c r="B18" s="63" t="s">
        <v>15</v>
      </c>
    </row>
    <row r="19" spans="2:2" x14ac:dyDescent="0.2">
      <c r="B19" s="64" t="s">
        <v>23</v>
      </c>
    </row>
    <row r="20" spans="2:2" x14ac:dyDescent="0.2">
      <c r="B20" s="64" t="s">
        <v>16</v>
      </c>
    </row>
    <row r="21" spans="2:2" x14ac:dyDescent="0.2">
      <c r="B21" s="63" t="s">
        <v>47</v>
      </c>
    </row>
    <row r="22" spans="2:2" x14ac:dyDescent="0.2">
      <c r="B22" s="64" t="s">
        <v>48</v>
      </c>
    </row>
    <row r="23" spans="2:2" x14ac:dyDescent="0.2">
      <c r="B23" s="64" t="s">
        <v>91</v>
      </c>
    </row>
    <row r="24" spans="2:2" x14ac:dyDescent="0.2">
      <c r="B24" s="64" t="s">
        <v>257</v>
      </c>
    </row>
    <row r="25" spans="2:2" x14ac:dyDescent="0.2">
      <c r="B25" s="63" t="s">
        <v>64</v>
      </c>
    </row>
    <row r="26" spans="2:2" x14ac:dyDescent="0.2">
      <c r="B26" s="64" t="s">
        <v>129</v>
      </c>
    </row>
    <row r="27" spans="2:2" x14ac:dyDescent="0.2">
      <c r="B27" s="64" t="s">
        <v>65</v>
      </c>
    </row>
    <row r="28" spans="2:2" x14ac:dyDescent="0.2">
      <c r="B28" s="64" t="s">
        <v>186</v>
      </c>
    </row>
    <row r="29" spans="2:2" x14ac:dyDescent="0.2">
      <c r="B29" s="63" t="s">
        <v>251</v>
      </c>
    </row>
    <row r="30" spans="2:2" x14ac:dyDescent="0.2">
      <c r="B30" s="64" t="s">
        <v>251</v>
      </c>
    </row>
    <row r="31" spans="2:2" x14ac:dyDescent="0.2">
      <c r="B31" s="63" t="s">
        <v>1599</v>
      </c>
    </row>
    <row r="32" spans="2:2" x14ac:dyDescent="0.2">
      <c r="B32" s="64" t="s">
        <v>1599</v>
      </c>
    </row>
    <row r="33" spans="2:2" x14ac:dyDescent="0.2">
      <c r="B33" s="63" t="s">
        <v>216</v>
      </c>
    </row>
    <row r="34" spans="2:2" x14ac:dyDescent="0.2">
      <c r="B34" s="64" t="s">
        <v>216</v>
      </c>
    </row>
    <row r="35" spans="2:2" x14ac:dyDescent="0.2">
      <c r="B35" s="63" t="s">
        <v>5201</v>
      </c>
    </row>
    <row r="36" spans="2:2" ht="15" x14ac:dyDescent="0.25">
      <c r="B36"/>
    </row>
    <row r="37" spans="2:2" ht="15" x14ac:dyDescent="0.25">
      <c r="B37"/>
    </row>
    <row r="38" spans="2:2" ht="15" x14ac:dyDescent="0.25">
      <c r="B38"/>
    </row>
    <row r="39" spans="2:2" ht="15" x14ac:dyDescent="0.25">
      <c r="B39"/>
    </row>
    <row r="40" spans="2:2" ht="15" x14ac:dyDescent="0.25">
      <c r="B40"/>
    </row>
    <row r="41" spans="2:2" ht="15" x14ac:dyDescent="0.25">
      <c r="B41"/>
    </row>
    <row r="42" spans="2:2" ht="15" x14ac:dyDescent="0.25">
      <c r="B42"/>
    </row>
    <row r="43" spans="2:2" ht="15" x14ac:dyDescent="0.25">
      <c r="B43"/>
    </row>
    <row r="44" spans="2:2" ht="15" x14ac:dyDescent="0.25">
      <c r="B44"/>
    </row>
    <row r="45" spans="2:2" ht="15" x14ac:dyDescent="0.25">
      <c r="B45"/>
    </row>
    <row r="46" spans="2:2" ht="15" x14ac:dyDescent="0.25">
      <c r="B46"/>
    </row>
    <row r="47" spans="2:2" ht="15" x14ac:dyDescent="0.25">
      <c r="B47"/>
    </row>
    <row r="48" spans="2:2" ht="15" x14ac:dyDescent="0.25">
      <c r="B48"/>
    </row>
    <row r="49" spans="2:2" ht="15" x14ac:dyDescent="0.25">
      <c r="B49"/>
    </row>
    <row r="50" spans="2:2" ht="15" x14ac:dyDescent="0.25">
      <c r="B50"/>
    </row>
    <row r="51" spans="2:2" ht="15" x14ac:dyDescent="0.25">
      <c r="B51"/>
    </row>
    <row r="52" spans="2:2" ht="15" x14ac:dyDescent="0.25">
      <c r="B52"/>
    </row>
    <row r="53" spans="2:2" ht="15" x14ac:dyDescent="0.25">
      <c r="B53"/>
    </row>
    <row r="54" spans="2:2" ht="15" x14ac:dyDescent="0.25">
      <c r="B54"/>
    </row>
    <row r="55" spans="2:2" ht="15" x14ac:dyDescent="0.25">
      <c r="B55"/>
    </row>
    <row r="56" spans="2:2" ht="15" x14ac:dyDescent="0.25">
      <c r="B56"/>
    </row>
    <row r="57" spans="2:2" ht="15" x14ac:dyDescent="0.25">
      <c r="B57"/>
    </row>
    <row r="58" spans="2:2" ht="15" x14ac:dyDescent="0.25">
      <c r="B58"/>
    </row>
    <row r="59" spans="2:2" ht="15" x14ac:dyDescent="0.25">
      <c r="B59"/>
    </row>
    <row r="60" spans="2:2" ht="15" x14ac:dyDescent="0.25">
      <c r="B60"/>
    </row>
    <row r="61" spans="2:2" ht="15" x14ac:dyDescent="0.25">
      <c r="B61"/>
    </row>
    <row r="62" spans="2:2" ht="15" x14ac:dyDescent="0.25">
      <c r="B62"/>
    </row>
    <row r="63" spans="2:2" ht="15" x14ac:dyDescent="0.25">
      <c r="B63"/>
    </row>
    <row r="64" spans="2:2" ht="15" x14ac:dyDescent="0.25">
      <c r="B64"/>
    </row>
    <row r="65" spans="2:2" ht="15" x14ac:dyDescent="0.25">
      <c r="B65"/>
    </row>
    <row r="66" spans="2:2" ht="15" x14ac:dyDescent="0.25">
      <c r="B66"/>
    </row>
    <row r="67" spans="2:2" ht="15" x14ac:dyDescent="0.25">
      <c r="B67"/>
    </row>
    <row r="68" spans="2:2" ht="15" x14ac:dyDescent="0.25">
      <c r="B68"/>
    </row>
    <row r="69" spans="2:2" ht="15" x14ac:dyDescent="0.25">
      <c r="B69"/>
    </row>
    <row r="70" spans="2:2" ht="15" x14ac:dyDescent="0.25">
      <c r="B70"/>
    </row>
    <row r="71" spans="2:2" ht="15" x14ac:dyDescent="0.25">
      <c r="B71"/>
    </row>
    <row r="72" spans="2:2" ht="15" x14ac:dyDescent="0.25">
      <c r="B72"/>
    </row>
    <row r="73" spans="2:2" ht="15" x14ac:dyDescent="0.25">
      <c r="B73"/>
    </row>
    <row r="74" spans="2:2" ht="15" x14ac:dyDescent="0.25">
      <c r="B74"/>
    </row>
    <row r="75" spans="2:2" ht="15" x14ac:dyDescent="0.25">
      <c r="B75"/>
    </row>
    <row r="76" spans="2:2" ht="15" x14ac:dyDescent="0.25">
      <c r="B76"/>
    </row>
    <row r="77" spans="2:2" ht="15" x14ac:dyDescent="0.25">
      <c r="B77"/>
    </row>
    <row r="78" spans="2:2" ht="15" x14ac:dyDescent="0.25">
      <c r="B78"/>
    </row>
    <row r="79" spans="2:2" ht="15" x14ac:dyDescent="0.25">
      <c r="B79"/>
    </row>
    <row r="80" spans="2:2" ht="15" x14ac:dyDescent="0.25">
      <c r="B80"/>
    </row>
    <row r="81" spans="2:2" ht="15" x14ac:dyDescent="0.25">
      <c r="B81"/>
    </row>
    <row r="82" spans="2:2" ht="15" x14ac:dyDescent="0.25">
      <c r="B82"/>
    </row>
    <row r="83" spans="2:2" ht="15" x14ac:dyDescent="0.25">
      <c r="B83"/>
    </row>
    <row r="84" spans="2:2" ht="15" x14ac:dyDescent="0.25">
      <c r="B84"/>
    </row>
    <row r="85" spans="2:2" ht="15" x14ac:dyDescent="0.25">
      <c r="B85"/>
    </row>
    <row r="86" spans="2:2" ht="15" x14ac:dyDescent="0.25">
      <c r="B86"/>
    </row>
    <row r="87" spans="2:2" ht="15" x14ac:dyDescent="0.25">
      <c r="B87"/>
    </row>
    <row r="88" spans="2:2" ht="15" x14ac:dyDescent="0.25">
      <c r="B88"/>
    </row>
    <row r="89" spans="2:2" ht="15" x14ac:dyDescent="0.25">
      <c r="B89"/>
    </row>
    <row r="90" spans="2:2" ht="15" x14ac:dyDescent="0.25">
      <c r="B90"/>
    </row>
    <row r="91" spans="2:2" ht="15" x14ac:dyDescent="0.25">
      <c r="B91"/>
    </row>
    <row r="92" spans="2:2" ht="15" x14ac:dyDescent="0.25">
      <c r="B92"/>
    </row>
    <row r="93" spans="2:2" ht="15" x14ac:dyDescent="0.25">
      <c r="B93"/>
    </row>
    <row r="94" spans="2:2" ht="15" x14ac:dyDescent="0.25">
      <c r="B94"/>
    </row>
    <row r="95" spans="2:2" ht="15" x14ac:dyDescent="0.25">
      <c r="B95"/>
    </row>
    <row r="96" spans="2:2" ht="15" x14ac:dyDescent="0.25">
      <c r="B96"/>
    </row>
    <row r="97" spans="2:2" ht="15" x14ac:dyDescent="0.25">
      <c r="B97"/>
    </row>
    <row r="98" spans="2:2" ht="15" x14ac:dyDescent="0.25">
      <c r="B98"/>
    </row>
    <row r="99" spans="2:2" ht="15" x14ac:dyDescent="0.25">
      <c r="B99"/>
    </row>
    <row r="100" spans="2:2" ht="15" x14ac:dyDescent="0.25">
      <c r="B100"/>
    </row>
    <row r="101" spans="2:2" ht="15" x14ac:dyDescent="0.25">
      <c r="B101"/>
    </row>
    <row r="102" spans="2:2" ht="15" x14ac:dyDescent="0.25">
      <c r="B102"/>
    </row>
    <row r="103" spans="2:2" ht="15" x14ac:dyDescent="0.25">
      <c r="B103"/>
    </row>
    <row r="104" spans="2:2" ht="15" x14ac:dyDescent="0.25">
      <c r="B104"/>
    </row>
    <row r="105" spans="2:2" ht="15" x14ac:dyDescent="0.25">
      <c r="B105"/>
    </row>
    <row r="106" spans="2:2" ht="15" x14ac:dyDescent="0.25">
      <c r="B106"/>
    </row>
    <row r="107" spans="2:2" ht="15" x14ac:dyDescent="0.25">
      <c r="B107"/>
    </row>
    <row r="108" spans="2:2" ht="15" x14ac:dyDescent="0.25">
      <c r="B108"/>
    </row>
    <row r="109" spans="2:2" ht="15" x14ac:dyDescent="0.25">
      <c r="B109"/>
    </row>
    <row r="110" spans="2:2" ht="15" x14ac:dyDescent="0.25">
      <c r="B110"/>
    </row>
    <row r="111" spans="2:2" ht="15" x14ac:dyDescent="0.25">
      <c r="B111"/>
    </row>
    <row r="112" spans="2:2" ht="15" x14ac:dyDescent="0.25">
      <c r="B112"/>
    </row>
    <row r="113" spans="2:2" ht="15" x14ac:dyDescent="0.25">
      <c r="B113"/>
    </row>
    <row r="114" spans="2:2" ht="15" x14ac:dyDescent="0.25">
      <c r="B114"/>
    </row>
    <row r="115" spans="2:2" ht="15" x14ac:dyDescent="0.25">
      <c r="B115"/>
    </row>
    <row r="116" spans="2:2" ht="15" x14ac:dyDescent="0.25">
      <c r="B116"/>
    </row>
    <row r="117" spans="2:2" ht="15" x14ac:dyDescent="0.25">
      <c r="B117"/>
    </row>
    <row r="118" spans="2:2" ht="15" x14ac:dyDescent="0.25">
      <c r="B118"/>
    </row>
    <row r="119" spans="2:2" ht="15" x14ac:dyDescent="0.25">
      <c r="B119"/>
    </row>
    <row r="120" spans="2:2" ht="15" x14ac:dyDescent="0.25">
      <c r="B120"/>
    </row>
    <row r="121" spans="2:2" ht="15" x14ac:dyDescent="0.25">
      <c r="B121"/>
    </row>
    <row r="122" spans="2:2" ht="15" x14ac:dyDescent="0.25">
      <c r="B122"/>
    </row>
    <row r="123" spans="2:2" ht="15" x14ac:dyDescent="0.25">
      <c r="B123"/>
    </row>
    <row r="124" spans="2:2" ht="15" x14ac:dyDescent="0.25">
      <c r="B124"/>
    </row>
    <row r="125" spans="2:2" ht="15" x14ac:dyDescent="0.25">
      <c r="B125"/>
    </row>
    <row r="126" spans="2:2" ht="15" x14ac:dyDescent="0.25">
      <c r="B126"/>
    </row>
    <row r="127" spans="2:2" ht="15" x14ac:dyDescent="0.25">
      <c r="B127"/>
    </row>
    <row r="128" spans="2:2" ht="15" x14ac:dyDescent="0.25">
      <c r="B128"/>
    </row>
    <row r="129" spans="2:2" ht="15" x14ac:dyDescent="0.25">
      <c r="B129"/>
    </row>
    <row r="130" spans="2:2" ht="15" x14ac:dyDescent="0.25">
      <c r="B130"/>
    </row>
    <row r="131" spans="2:2" ht="15" x14ac:dyDescent="0.25">
      <c r="B131"/>
    </row>
    <row r="132" spans="2:2" ht="15" x14ac:dyDescent="0.25">
      <c r="B132"/>
    </row>
    <row r="133" spans="2:2" ht="15" x14ac:dyDescent="0.25">
      <c r="B133"/>
    </row>
    <row r="134" spans="2:2" ht="15" x14ac:dyDescent="0.25">
      <c r="B134"/>
    </row>
    <row r="135" spans="2:2" ht="15" x14ac:dyDescent="0.25">
      <c r="B135"/>
    </row>
    <row r="136" spans="2:2" ht="15" x14ac:dyDescent="0.25">
      <c r="B136"/>
    </row>
    <row r="137" spans="2:2" ht="15" x14ac:dyDescent="0.25">
      <c r="B137"/>
    </row>
    <row r="138" spans="2:2" ht="15" x14ac:dyDescent="0.25">
      <c r="B138"/>
    </row>
    <row r="139" spans="2:2" ht="15" x14ac:dyDescent="0.25">
      <c r="B139"/>
    </row>
    <row r="140" spans="2:2" ht="15" x14ac:dyDescent="0.25">
      <c r="B140"/>
    </row>
    <row r="141" spans="2:2" ht="15" x14ac:dyDescent="0.25">
      <c r="B141"/>
    </row>
    <row r="142" spans="2:2" ht="15" x14ac:dyDescent="0.25">
      <c r="B142"/>
    </row>
    <row r="143" spans="2:2" ht="15" x14ac:dyDescent="0.25">
      <c r="B143"/>
    </row>
    <row r="144" spans="2:2" ht="15" x14ac:dyDescent="0.25">
      <c r="B144"/>
    </row>
    <row r="145" spans="2:2" ht="15" x14ac:dyDescent="0.25">
      <c r="B145"/>
    </row>
    <row r="146" spans="2:2" ht="15" x14ac:dyDescent="0.25">
      <c r="B146"/>
    </row>
    <row r="147" spans="2:2" ht="15" x14ac:dyDescent="0.25">
      <c r="B147"/>
    </row>
    <row r="148" spans="2:2" ht="15" x14ac:dyDescent="0.25">
      <c r="B148"/>
    </row>
    <row r="149" spans="2:2" ht="15" x14ac:dyDescent="0.25">
      <c r="B149"/>
    </row>
    <row r="150" spans="2:2" ht="15" x14ac:dyDescent="0.25">
      <c r="B150"/>
    </row>
    <row r="151" spans="2:2" ht="15" x14ac:dyDescent="0.25">
      <c r="B151"/>
    </row>
    <row r="152" spans="2:2" ht="15" x14ac:dyDescent="0.25">
      <c r="B152"/>
    </row>
    <row r="153" spans="2:2" ht="15" x14ac:dyDescent="0.25">
      <c r="B153"/>
    </row>
    <row r="154" spans="2:2" ht="15" x14ac:dyDescent="0.25">
      <c r="B154"/>
    </row>
    <row r="155" spans="2:2" ht="15" x14ac:dyDescent="0.25">
      <c r="B155"/>
    </row>
    <row r="156" spans="2:2" ht="15" x14ac:dyDescent="0.25">
      <c r="B156"/>
    </row>
    <row r="157" spans="2:2" ht="15" x14ac:dyDescent="0.25">
      <c r="B157"/>
    </row>
    <row r="158" spans="2:2" ht="15" x14ac:dyDescent="0.25">
      <c r="B158"/>
    </row>
    <row r="159" spans="2:2" ht="15" x14ac:dyDescent="0.25">
      <c r="B159"/>
    </row>
    <row r="160" spans="2:2" ht="15" x14ac:dyDescent="0.25">
      <c r="B160"/>
    </row>
    <row r="161" spans="2:2" ht="15" x14ac:dyDescent="0.25">
      <c r="B161"/>
    </row>
    <row r="162" spans="2:2" ht="15" x14ac:dyDescent="0.25">
      <c r="B162"/>
    </row>
    <row r="163" spans="2:2" ht="15" x14ac:dyDescent="0.25">
      <c r="B163"/>
    </row>
    <row r="164" spans="2:2" ht="15" x14ac:dyDescent="0.25">
      <c r="B164"/>
    </row>
    <row r="165" spans="2:2" ht="15" x14ac:dyDescent="0.25">
      <c r="B165"/>
    </row>
    <row r="166" spans="2:2" ht="15" x14ac:dyDescent="0.25">
      <c r="B166"/>
    </row>
    <row r="167" spans="2:2" ht="15" x14ac:dyDescent="0.25">
      <c r="B167"/>
    </row>
    <row r="168" spans="2:2" ht="15" x14ac:dyDescent="0.25">
      <c r="B168"/>
    </row>
    <row r="169" spans="2:2" ht="15" x14ac:dyDescent="0.25">
      <c r="B169"/>
    </row>
    <row r="170" spans="2:2" ht="15" x14ac:dyDescent="0.25">
      <c r="B170"/>
    </row>
    <row r="171" spans="2:2" ht="15" x14ac:dyDescent="0.25">
      <c r="B171"/>
    </row>
    <row r="172" spans="2:2" ht="15" x14ac:dyDescent="0.25">
      <c r="B172"/>
    </row>
    <row r="173" spans="2:2" ht="15" x14ac:dyDescent="0.25">
      <c r="B173"/>
    </row>
    <row r="174" spans="2:2" ht="15" x14ac:dyDescent="0.25">
      <c r="B174"/>
    </row>
    <row r="175" spans="2:2" ht="15" x14ac:dyDescent="0.25">
      <c r="B175"/>
    </row>
    <row r="176" spans="2:2" ht="15" x14ac:dyDescent="0.25">
      <c r="B176"/>
    </row>
    <row r="177" spans="2:2" ht="15" x14ac:dyDescent="0.25">
      <c r="B177"/>
    </row>
    <row r="178" spans="2:2" ht="15" x14ac:dyDescent="0.25">
      <c r="B178"/>
    </row>
    <row r="179" spans="2:2" ht="15" x14ac:dyDescent="0.25">
      <c r="B179"/>
    </row>
    <row r="180" spans="2:2" ht="15" x14ac:dyDescent="0.25">
      <c r="B180"/>
    </row>
    <row r="181" spans="2:2" ht="15" x14ac:dyDescent="0.25">
      <c r="B181"/>
    </row>
    <row r="182" spans="2:2" ht="15" x14ac:dyDescent="0.25">
      <c r="B182"/>
    </row>
    <row r="183" spans="2:2" ht="15" x14ac:dyDescent="0.25">
      <c r="B183"/>
    </row>
    <row r="184" spans="2:2" ht="15" x14ac:dyDescent="0.25">
      <c r="B184"/>
    </row>
    <row r="185" spans="2:2" ht="15" x14ac:dyDescent="0.25">
      <c r="B185"/>
    </row>
    <row r="186" spans="2:2" ht="15" x14ac:dyDescent="0.25">
      <c r="B186"/>
    </row>
    <row r="187" spans="2:2" ht="15" x14ac:dyDescent="0.25">
      <c r="B187"/>
    </row>
    <row r="188" spans="2:2" ht="15" x14ac:dyDescent="0.25">
      <c r="B188"/>
    </row>
    <row r="189" spans="2:2" ht="15" x14ac:dyDescent="0.25">
      <c r="B189"/>
    </row>
    <row r="190" spans="2:2" ht="15" x14ac:dyDescent="0.25">
      <c r="B190"/>
    </row>
    <row r="191" spans="2:2" ht="15" x14ac:dyDescent="0.25">
      <c r="B191"/>
    </row>
    <row r="192" spans="2:2" ht="15" x14ac:dyDescent="0.25">
      <c r="B192"/>
    </row>
    <row r="193" spans="2:2" ht="15" x14ac:dyDescent="0.25">
      <c r="B193"/>
    </row>
    <row r="194" spans="2:2" ht="15" x14ac:dyDescent="0.25">
      <c r="B194"/>
    </row>
    <row r="195" spans="2:2" ht="15" x14ac:dyDescent="0.25">
      <c r="B195"/>
    </row>
    <row r="196" spans="2:2" ht="15" x14ac:dyDescent="0.25">
      <c r="B196"/>
    </row>
    <row r="197" spans="2:2" ht="15" x14ac:dyDescent="0.25">
      <c r="B197"/>
    </row>
    <row r="198" spans="2:2" ht="15" x14ac:dyDescent="0.25">
      <c r="B198"/>
    </row>
    <row r="199" spans="2:2" ht="15" x14ac:dyDescent="0.25">
      <c r="B199"/>
    </row>
    <row r="200" spans="2:2" ht="15" x14ac:dyDescent="0.25">
      <c r="B200"/>
    </row>
    <row r="201" spans="2:2" ht="15" x14ac:dyDescent="0.25">
      <c r="B201"/>
    </row>
    <row r="202" spans="2:2" ht="15" x14ac:dyDescent="0.25">
      <c r="B202"/>
    </row>
    <row r="203" spans="2:2" ht="15" x14ac:dyDescent="0.25">
      <c r="B203"/>
    </row>
    <row r="204" spans="2:2" ht="15" x14ac:dyDescent="0.25">
      <c r="B204"/>
    </row>
    <row r="205" spans="2:2" ht="15" x14ac:dyDescent="0.25">
      <c r="B205"/>
    </row>
    <row r="206" spans="2:2" ht="15" x14ac:dyDescent="0.25">
      <c r="B206"/>
    </row>
    <row r="207" spans="2:2" ht="15" x14ac:dyDescent="0.25">
      <c r="B207"/>
    </row>
    <row r="208" spans="2:2" ht="15" x14ac:dyDescent="0.25">
      <c r="B208"/>
    </row>
    <row r="209" spans="2:2" ht="15" x14ac:dyDescent="0.25">
      <c r="B209"/>
    </row>
    <row r="210" spans="2:2" ht="15" x14ac:dyDescent="0.25">
      <c r="B210"/>
    </row>
    <row r="211" spans="2:2" ht="15" x14ac:dyDescent="0.25">
      <c r="B211"/>
    </row>
    <row r="212" spans="2:2" ht="15" x14ac:dyDescent="0.25">
      <c r="B212"/>
    </row>
    <row r="213" spans="2:2" ht="15" x14ac:dyDescent="0.25">
      <c r="B213"/>
    </row>
    <row r="214" spans="2:2" ht="15" x14ac:dyDescent="0.25">
      <c r="B214"/>
    </row>
    <row r="215" spans="2:2" ht="15" x14ac:dyDescent="0.25">
      <c r="B215"/>
    </row>
    <row r="216" spans="2:2" ht="15" x14ac:dyDescent="0.25">
      <c r="B216"/>
    </row>
    <row r="217" spans="2:2" ht="15" x14ac:dyDescent="0.25">
      <c r="B217"/>
    </row>
    <row r="218" spans="2:2" ht="15" x14ac:dyDescent="0.25">
      <c r="B218"/>
    </row>
    <row r="219" spans="2:2" ht="15" x14ac:dyDescent="0.25">
      <c r="B219"/>
    </row>
    <row r="220" spans="2:2" ht="15" x14ac:dyDescent="0.25">
      <c r="B220"/>
    </row>
    <row r="221" spans="2:2" ht="15" x14ac:dyDescent="0.25">
      <c r="B221"/>
    </row>
    <row r="222" spans="2:2" ht="15" x14ac:dyDescent="0.25">
      <c r="B222"/>
    </row>
    <row r="223" spans="2:2" ht="15" x14ac:dyDescent="0.25">
      <c r="B223"/>
    </row>
    <row r="224" spans="2:2" ht="15" x14ac:dyDescent="0.25">
      <c r="B224"/>
    </row>
    <row r="225" spans="2:2" ht="15" x14ac:dyDescent="0.25">
      <c r="B225"/>
    </row>
    <row r="226" spans="2:2" ht="15" x14ac:dyDescent="0.25">
      <c r="B226"/>
    </row>
    <row r="227" spans="2:2" ht="15" x14ac:dyDescent="0.25">
      <c r="B227"/>
    </row>
    <row r="228" spans="2:2" ht="15" x14ac:dyDescent="0.25">
      <c r="B228"/>
    </row>
    <row r="229" spans="2:2" ht="15" x14ac:dyDescent="0.25">
      <c r="B229"/>
    </row>
    <row r="230" spans="2:2" ht="15" x14ac:dyDescent="0.25">
      <c r="B230"/>
    </row>
    <row r="231" spans="2:2" ht="15" x14ac:dyDescent="0.25">
      <c r="B231"/>
    </row>
    <row r="232" spans="2:2" ht="15" x14ac:dyDescent="0.25">
      <c r="B232"/>
    </row>
    <row r="233" spans="2:2" ht="15" x14ac:dyDescent="0.25">
      <c r="B233"/>
    </row>
    <row r="234" spans="2:2" ht="15" x14ac:dyDescent="0.25">
      <c r="B234"/>
    </row>
    <row r="235" spans="2:2" ht="15" x14ac:dyDescent="0.25">
      <c r="B235"/>
    </row>
    <row r="236" spans="2:2" ht="15" x14ac:dyDescent="0.25">
      <c r="B236"/>
    </row>
    <row r="237" spans="2:2" ht="15" x14ac:dyDescent="0.25">
      <c r="B237"/>
    </row>
    <row r="238" spans="2:2" ht="15" x14ac:dyDescent="0.25">
      <c r="B238"/>
    </row>
    <row r="239" spans="2:2" ht="15" x14ac:dyDescent="0.25">
      <c r="B239"/>
    </row>
    <row r="240" spans="2:2" ht="15" x14ac:dyDescent="0.25">
      <c r="B240"/>
    </row>
    <row r="241" spans="2:2" ht="15" x14ac:dyDescent="0.25">
      <c r="B241"/>
    </row>
    <row r="242" spans="2:2" ht="15" x14ac:dyDescent="0.25">
      <c r="B242"/>
    </row>
    <row r="243" spans="2:2" ht="15" x14ac:dyDescent="0.25">
      <c r="B243"/>
    </row>
    <row r="244" spans="2:2" ht="15" x14ac:dyDescent="0.25">
      <c r="B244"/>
    </row>
    <row r="245" spans="2:2" ht="15" x14ac:dyDescent="0.25">
      <c r="B245"/>
    </row>
    <row r="246" spans="2:2" ht="15" x14ac:dyDescent="0.25">
      <c r="B246"/>
    </row>
    <row r="247" spans="2:2" ht="15" x14ac:dyDescent="0.25">
      <c r="B247"/>
    </row>
    <row r="248" spans="2:2" ht="15" x14ac:dyDescent="0.25">
      <c r="B248"/>
    </row>
    <row r="249" spans="2:2" ht="15" x14ac:dyDescent="0.25">
      <c r="B249"/>
    </row>
    <row r="250" spans="2:2" ht="15" x14ac:dyDescent="0.25">
      <c r="B250"/>
    </row>
    <row r="251" spans="2:2" ht="15" x14ac:dyDescent="0.25">
      <c r="B251"/>
    </row>
    <row r="252" spans="2:2" ht="15" x14ac:dyDescent="0.25">
      <c r="B252"/>
    </row>
    <row r="253" spans="2:2" ht="15" x14ac:dyDescent="0.25">
      <c r="B253"/>
    </row>
    <row r="254" spans="2:2" ht="15" x14ac:dyDescent="0.25">
      <c r="B254"/>
    </row>
    <row r="255" spans="2:2" ht="15" x14ac:dyDescent="0.25">
      <c r="B255"/>
    </row>
    <row r="256" spans="2:2" ht="15" x14ac:dyDescent="0.25">
      <c r="B256"/>
    </row>
    <row r="257" spans="2:2" ht="15" x14ac:dyDescent="0.25">
      <c r="B257"/>
    </row>
    <row r="258" spans="2:2" ht="15" x14ac:dyDescent="0.25">
      <c r="B258"/>
    </row>
    <row r="259" spans="2:2" ht="15" x14ac:dyDescent="0.25">
      <c r="B259"/>
    </row>
    <row r="260" spans="2:2" ht="15" x14ac:dyDescent="0.25">
      <c r="B260"/>
    </row>
    <row r="261" spans="2:2" ht="15" x14ac:dyDescent="0.25">
      <c r="B261"/>
    </row>
    <row r="262" spans="2:2" ht="15" x14ac:dyDescent="0.25">
      <c r="B262"/>
    </row>
    <row r="263" spans="2:2" ht="15" x14ac:dyDescent="0.25">
      <c r="B263"/>
    </row>
    <row r="264" spans="2:2" ht="15" x14ac:dyDescent="0.25">
      <c r="B264"/>
    </row>
    <row r="265" spans="2:2" ht="15" x14ac:dyDescent="0.25">
      <c r="B265"/>
    </row>
    <row r="266" spans="2:2" ht="15" x14ac:dyDescent="0.25">
      <c r="B266"/>
    </row>
    <row r="267" spans="2:2" ht="15" x14ac:dyDescent="0.25">
      <c r="B267"/>
    </row>
    <row r="268" spans="2:2" ht="15" x14ac:dyDescent="0.25">
      <c r="B268"/>
    </row>
    <row r="269" spans="2:2" ht="15" x14ac:dyDescent="0.25">
      <c r="B269"/>
    </row>
    <row r="270" spans="2:2" ht="15" x14ac:dyDescent="0.25">
      <c r="B270"/>
    </row>
    <row r="271" spans="2:2" ht="15" x14ac:dyDescent="0.25">
      <c r="B271"/>
    </row>
    <row r="272" spans="2:2" ht="15" x14ac:dyDescent="0.25">
      <c r="B272"/>
    </row>
    <row r="273" spans="2:2" ht="15" x14ac:dyDescent="0.25">
      <c r="B273"/>
    </row>
    <row r="274" spans="2:2" ht="15" x14ac:dyDescent="0.25">
      <c r="B274"/>
    </row>
    <row r="275" spans="2:2" ht="15" x14ac:dyDescent="0.25">
      <c r="B275"/>
    </row>
    <row r="276" spans="2:2" ht="15" x14ac:dyDescent="0.25">
      <c r="B276"/>
    </row>
    <row r="277" spans="2:2" ht="15" x14ac:dyDescent="0.25">
      <c r="B277"/>
    </row>
    <row r="278" spans="2:2" ht="15" x14ac:dyDescent="0.25">
      <c r="B278"/>
    </row>
    <row r="279" spans="2:2" ht="15" x14ac:dyDescent="0.25">
      <c r="B279"/>
    </row>
    <row r="280" spans="2:2" ht="15" x14ac:dyDescent="0.25">
      <c r="B280"/>
    </row>
    <row r="281" spans="2:2" ht="15" x14ac:dyDescent="0.25">
      <c r="B281"/>
    </row>
    <row r="282" spans="2:2" ht="15" x14ac:dyDescent="0.25">
      <c r="B282"/>
    </row>
    <row r="283" spans="2:2" ht="15" x14ac:dyDescent="0.25">
      <c r="B283"/>
    </row>
    <row r="284" spans="2:2" ht="15" x14ac:dyDescent="0.25">
      <c r="B284"/>
    </row>
    <row r="285" spans="2:2" ht="15" x14ac:dyDescent="0.25">
      <c r="B285"/>
    </row>
    <row r="286" spans="2:2" ht="15" x14ac:dyDescent="0.25">
      <c r="B286"/>
    </row>
    <row r="287" spans="2:2" ht="15" x14ac:dyDescent="0.25">
      <c r="B287"/>
    </row>
    <row r="288" spans="2:2" ht="15" x14ac:dyDescent="0.25">
      <c r="B288"/>
    </row>
    <row r="289" spans="2:2" ht="15" x14ac:dyDescent="0.25">
      <c r="B289"/>
    </row>
    <row r="290" spans="2:2" ht="15" x14ac:dyDescent="0.25">
      <c r="B290"/>
    </row>
    <row r="291" spans="2:2" ht="15" x14ac:dyDescent="0.25">
      <c r="B291"/>
    </row>
    <row r="292" spans="2:2" ht="15" x14ac:dyDescent="0.25">
      <c r="B292"/>
    </row>
    <row r="293" spans="2:2" ht="15" x14ac:dyDescent="0.25">
      <c r="B293"/>
    </row>
    <row r="294" spans="2:2" ht="15" x14ac:dyDescent="0.25">
      <c r="B294"/>
    </row>
    <row r="295" spans="2:2" ht="15" x14ac:dyDescent="0.25">
      <c r="B295"/>
    </row>
    <row r="296" spans="2:2" ht="15" x14ac:dyDescent="0.25">
      <c r="B296"/>
    </row>
    <row r="297" spans="2:2" ht="15" x14ac:dyDescent="0.25">
      <c r="B297"/>
    </row>
    <row r="298" spans="2:2" ht="15" x14ac:dyDescent="0.25">
      <c r="B298"/>
    </row>
    <row r="299" spans="2:2" ht="15" x14ac:dyDescent="0.25">
      <c r="B299"/>
    </row>
    <row r="300" spans="2:2" ht="15" x14ac:dyDescent="0.25">
      <c r="B300"/>
    </row>
    <row r="301" spans="2:2" ht="15" x14ac:dyDescent="0.25">
      <c r="B301"/>
    </row>
    <row r="302" spans="2:2" ht="15" x14ac:dyDescent="0.25">
      <c r="B302"/>
    </row>
    <row r="303" spans="2:2" ht="15" x14ac:dyDescent="0.25">
      <c r="B303"/>
    </row>
    <row r="304" spans="2:2" ht="15" x14ac:dyDescent="0.25">
      <c r="B304"/>
    </row>
    <row r="305" spans="2:2" ht="15" x14ac:dyDescent="0.25">
      <c r="B305"/>
    </row>
    <row r="306" spans="2:2" ht="15" x14ac:dyDescent="0.25">
      <c r="B306"/>
    </row>
    <row r="307" spans="2:2" ht="15" x14ac:dyDescent="0.25">
      <c r="B307"/>
    </row>
    <row r="308" spans="2:2" ht="15" x14ac:dyDescent="0.25">
      <c r="B308"/>
    </row>
    <row r="309" spans="2:2" ht="15" x14ac:dyDescent="0.25">
      <c r="B309"/>
    </row>
    <row r="310" spans="2:2" ht="15" x14ac:dyDescent="0.25">
      <c r="B310"/>
    </row>
    <row r="311" spans="2:2" ht="15" x14ac:dyDescent="0.25">
      <c r="B311"/>
    </row>
    <row r="312" spans="2:2" ht="15" x14ac:dyDescent="0.25">
      <c r="B312"/>
    </row>
    <row r="313" spans="2:2" ht="15" x14ac:dyDescent="0.25">
      <c r="B313"/>
    </row>
    <row r="314" spans="2:2" ht="15" x14ac:dyDescent="0.25">
      <c r="B314"/>
    </row>
    <row r="315" spans="2:2" ht="15" x14ac:dyDescent="0.25">
      <c r="B315"/>
    </row>
    <row r="316" spans="2:2" ht="15" x14ac:dyDescent="0.25">
      <c r="B316"/>
    </row>
    <row r="317" spans="2:2" ht="15" x14ac:dyDescent="0.25">
      <c r="B317"/>
    </row>
    <row r="318" spans="2:2" ht="15" x14ac:dyDescent="0.25">
      <c r="B318"/>
    </row>
    <row r="319" spans="2:2" ht="15" x14ac:dyDescent="0.25">
      <c r="B319"/>
    </row>
    <row r="320" spans="2:2" ht="15" x14ac:dyDescent="0.25">
      <c r="B320"/>
    </row>
    <row r="321" spans="2:2" ht="15" x14ac:dyDescent="0.25">
      <c r="B321"/>
    </row>
    <row r="322" spans="2:2" ht="15" x14ac:dyDescent="0.25">
      <c r="B322"/>
    </row>
    <row r="323" spans="2:2" ht="15" x14ac:dyDescent="0.25">
      <c r="B323"/>
    </row>
    <row r="324" spans="2:2" ht="15" x14ac:dyDescent="0.25">
      <c r="B324"/>
    </row>
    <row r="325" spans="2:2" ht="15" x14ac:dyDescent="0.25">
      <c r="B325"/>
    </row>
    <row r="326" spans="2:2" ht="15" x14ac:dyDescent="0.25">
      <c r="B326"/>
    </row>
    <row r="327" spans="2:2" ht="15" x14ac:dyDescent="0.25">
      <c r="B327"/>
    </row>
    <row r="328" spans="2:2" ht="15" x14ac:dyDescent="0.25">
      <c r="B328"/>
    </row>
    <row r="329" spans="2:2" ht="15" x14ac:dyDescent="0.25">
      <c r="B329"/>
    </row>
    <row r="330" spans="2:2" ht="15" x14ac:dyDescent="0.25">
      <c r="B330"/>
    </row>
    <row r="331" spans="2:2" ht="15" x14ac:dyDescent="0.25">
      <c r="B331"/>
    </row>
    <row r="332" spans="2:2" ht="15" x14ac:dyDescent="0.25">
      <c r="B332"/>
    </row>
    <row r="333" spans="2:2" ht="15" x14ac:dyDescent="0.25">
      <c r="B333"/>
    </row>
    <row r="334" spans="2:2" ht="15" x14ac:dyDescent="0.25">
      <c r="B334"/>
    </row>
    <row r="335" spans="2:2" ht="15" x14ac:dyDescent="0.25">
      <c r="B335"/>
    </row>
    <row r="336" spans="2:2" ht="15" x14ac:dyDescent="0.25">
      <c r="B336"/>
    </row>
    <row r="337" spans="2:2" ht="15" x14ac:dyDescent="0.25">
      <c r="B337"/>
    </row>
    <row r="338" spans="2:2" ht="15" x14ac:dyDescent="0.25">
      <c r="B338"/>
    </row>
    <row r="339" spans="2:2" ht="15" x14ac:dyDescent="0.25">
      <c r="B339"/>
    </row>
    <row r="340" spans="2:2" ht="15" x14ac:dyDescent="0.25">
      <c r="B340"/>
    </row>
    <row r="341" spans="2:2" ht="15" x14ac:dyDescent="0.25">
      <c r="B341"/>
    </row>
    <row r="342" spans="2:2" ht="15" x14ac:dyDescent="0.25">
      <c r="B342"/>
    </row>
    <row r="343" spans="2:2" ht="15" x14ac:dyDescent="0.25">
      <c r="B343"/>
    </row>
    <row r="344" spans="2:2" ht="15" x14ac:dyDescent="0.25">
      <c r="B344"/>
    </row>
    <row r="345" spans="2:2" ht="15" x14ac:dyDescent="0.25">
      <c r="B345"/>
    </row>
    <row r="346" spans="2:2" ht="15" x14ac:dyDescent="0.25">
      <c r="B346"/>
    </row>
    <row r="347" spans="2:2" ht="15" x14ac:dyDescent="0.25">
      <c r="B347"/>
    </row>
    <row r="348" spans="2:2" ht="15" x14ac:dyDescent="0.25">
      <c r="B348"/>
    </row>
    <row r="349" spans="2:2" ht="15" x14ac:dyDescent="0.25">
      <c r="B349"/>
    </row>
    <row r="350" spans="2:2" ht="15" x14ac:dyDescent="0.25">
      <c r="B350"/>
    </row>
    <row r="351" spans="2:2" ht="15" x14ac:dyDescent="0.25">
      <c r="B351"/>
    </row>
    <row r="352" spans="2:2" ht="15" x14ac:dyDescent="0.25">
      <c r="B352"/>
    </row>
    <row r="353" spans="2:2" ht="15" x14ac:dyDescent="0.25">
      <c r="B353"/>
    </row>
    <row r="354" spans="2:2" ht="15" x14ac:dyDescent="0.25">
      <c r="B354"/>
    </row>
    <row r="355" spans="2:2" ht="15" x14ac:dyDescent="0.25">
      <c r="B355"/>
    </row>
    <row r="356" spans="2:2" ht="15" x14ac:dyDescent="0.25">
      <c r="B356"/>
    </row>
    <row r="357" spans="2:2" ht="15" x14ac:dyDescent="0.25">
      <c r="B357"/>
    </row>
    <row r="358" spans="2:2" ht="15" x14ac:dyDescent="0.25">
      <c r="B358"/>
    </row>
    <row r="359" spans="2:2" ht="15" x14ac:dyDescent="0.25">
      <c r="B359"/>
    </row>
    <row r="360" spans="2:2" ht="15" x14ac:dyDescent="0.25">
      <c r="B360"/>
    </row>
    <row r="361" spans="2:2" ht="15" x14ac:dyDescent="0.25">
      <c r="B361"/>
    </row>
    <row r="362" spans="2:2" ht="15" x14ac:dyDescent="0.25">
      <c r="B362"/>
    </row>
    <row r="363" spans="2:2" ht="15" x14ac:dyDescent="0.25">
      <c r="B363"/>
    </row>
    <row r="364" spans="2:2" ht="15" x14ac:dyDescent="0.25">
      <c r="B364"/>
    </row>
    <row r="365" spans="2:2" ht="15" x14ac:dyDescent="0.25">
      <c r="B365"/>
    </row>
    <row r="366" spans="2:2" ht="15" x14ac:dyDescent="0.25">
      <c r="B366"/>
    </row>
    <row r="367" spans="2:2" ht="15" x14ac:dyDescent="0.25">
      <c r="B367"/>
    </row>
    <row r="368" spans="2:2" ht="15" x14ac:dyDescent="0.25">
      <c r="B368"/>
    </row>
    <row r="369" spans="2:2" ht="15" x14ac:dyDescent="0.25">
      <c r="B369"/>
    </row>
    <row r="370" spans="2:2" ht="15" x14ac:dyDescent="0.25">
      <c r="B370"/>
    </row>
    <row r="371" spans="2:2" ht="15" x14ac:dyDescent="0.25">
      <c r="B371"/>
    </row>
    <row r="372" spans="2:2" ht="15" x14ac:dyDescent="0.25">
      <c r="B372"/>
    </row>
    <row r="373" spans="2:2" ht="15" x14ac:dyDescent="0.25">
      <c r="B373"/>
    </row>
    <row r="374" spans="2:2" ht="15" x14ac:dyDescent="0.25">
      <c r="B374"/>
    </row>
    <row r="375" spans="2:2" ht="15" x14ac:dyDescent="0.25">
      <c r="B375"/>
    </row>
    <row r="376" spans="2:2" ht="15" x14ac:dyDescent="0.25">
      <c r="B376"/>
    </row>
    <row r="377" spans="2:2" ht="15" x14ac:dyDescent="0.25">
      <c r="B377"/>
    </row>
    <row r="378" spans="2:2" ht="15" x14ac:dyDescent="0.25">
      <c r="B378"/>
    </row>
    <row r="379" spans="2:2" ht="15" x14ac:dyDescent="0.25">
      <c r="B379"/>
    </row>
    <row r="380" spans="2:2" ht="15" x14ac:dyDescent="0.25">
      <c r="B380"/>
    </row>
    <row r="381" spans="2:2" ht="15" x14ac:dyDescent="0.25">
      <c r="B381"/>
    </row>
    <row r="382" spans="2:2" ht="15" x14ac:dyDescent="0.25">
      <c r="B382"/>
    </row>
    <row r="383" spans="2:2" ht="15" x14ac:dyDescent="0.25">
      <c r="B383"/>
    </row>
    <row r="384" spans="2:2" ht="15" x14ac:dyDescent="0.25">
      <c r="B384"/>
    </row>
    <row r="385" spans="2:2" ht="15" x14ac:dyDescent="0.25">
      <c r="B385"/>
    </row>
    <row r="386" spans="2:2" ht="15" x14ac:dyDescent="0.25">
      <c r="B386"/>
    </row>
    <row r="387" spans="2:2" ht="15" x14ac:dyDescent="0.25">
      <c r="B387"/>
    </row>
    <row r="388" spans="2:2" ht="15" x14ac:dyDescent="0.25">
      <c r="B388"/>
    </row>
    <row r="389" spans="2:2" ht="15" x14ac:dyDescent="0.25">
      <c r="B389"/>
    </row>
    <row r="390" spans="2:2" ht="15" x14ac:dyDescent="0.25">
      <c r="B390"/>
    </row>
    <row r="391" spans="2:2" ht="15" x14ac:dyDescent="0.25">
      <c r="B391"/>
    </row>
    <row r="392" spans="2:2" ht="15" x14ac:dyDescent="0.25">
      <c r="B392"/>
    </row>
    <row r="393" spans="2:2" ht="15" x14ac:dyDescent="0.25">
      <c r="B393"/>
    </row>
    <row r="394" spans="2:2" ht="15" x14ac:dyDescent="0.25">
      <c r="B394"/>
    </row>
    <row r="395" spans="2:2" ht="15" x14ac:dyDescent="0.25">
      <c r="B395"/>
    </row>
    <row r="396" spans="2:2" ht="15" x14ac:dyDescent="0.25">
      <c r="B396"/>
    </row>
    <row r="397" spans="2:2" ht="15" x14ac:dyDescent="0.25">
      <c r="B397"/>
    </row>
    <row r="398" spans="2:2" ht="15" x14ac:dyDescent="0.25">
      <c r="B398"/>
    </row>
    <row r="399" spans="2:2" ht="15" x14ac:dyDescent="0.25">
      <c r="B399"/>
    </row>
    <row r="400" spans="2:2" ht="15" x14ac:dyDescent="0.25">
      <c r="B400"/>
    </row>
    <row r="401" spans="2:2" ht="15" x14ac:dyDescent="0.25">
      <c r="B401"/>
    </row>
    <row r="402" spans="2:2" ht="15" x14ac:dyDescent="0.25">
      <c r="B402"/>
    </row>
    <row r="403" spans="2:2" ht="15" x14ac:dyDescent="0.25">
      <c r="B403"/>
    </row>
    <row r="404" spans="2:2" ht="15" x14ac:dyDescent="0.25">
      <c r="B404"/>
    </row>
    <row r="405" spans="2:2" ht="15" x14ac:dyDescent="0.25">
      <c r="B405"/>
    </row>
    <row r="406" spans="2:2" ht="15" x14ac:dyDescent="0.25">
      <c r="B406"/>
    </row>
    <row r="407" spans="2:2" ht="15" x14ac:dyDescent="0.25">
      <c r="B407"/>
    </row>
    <row r="408" spans="2:2" ht="15" x14ac:dyDescent="0.25">
      <c r="B408"/>
    </row>
    <row r="409" spans="2:2" ht="15" x14ac:dyDescent="0.25">
      <c r="B409"/>
    </row>
    <row r="410" spans="2:2" ht="15" x14ac:dyDescent="0.25">
      <c r="B410"/>
    </row>
    <row r="411" spans="2:2" ht="15" x14ac:dyDescent="0.25">
      <c r="B411"/>
    </row>
    <row r="412" spans="2:2" ht="15" x14ac:dyDescent="0.25">
      <c r="B412"/>
    </row>
    <row r="413" spans="2:2" ht="15" x14ac:dyDescent="0.25">
      <c r="B413"/>
    </row>
    <row r="414" spans="2:2" ht="15" x14ac:dyDescent="0.25">
      <c r="B414"/>
    </row>
    <row r="415" spans="2:2" ht="15" x14ac:dyDescent="0.25">
      <c r="B415"/>
    </row>
    <row r="416" spans="2:2" ht="15" x14ac:dyDescent="0.25">
      <c r="B416"/>
    </row>
    <row r="417" spans="2:2" ht="15" x14ac:dyDescent="0.25">
      <c r="B417"/>
    </row>
    <row r="418" spans="2:2" ht="15" x14ac:dyDescent="0.25">
      <c r="B418"/>
    </row>
    <row r="419" spans="2:2" ht="15" x14ac:dyDescent="0.25">
      <c r="B419"/>
    </row>
    <row r="420" spans="2:2" ht="15" x14ac:dyDescent="0.25">
      <c r="B420"/>
    </row>
    <row r="421" spans="2:2" ht="15" x14ac:dyDescent="0.25">
      <c r="B421"/>
    </row>
    <row r="422" spans="2:2" ht="15" x14ac:dyDescent="0.25">
      <c r="B422"/>
    </row>
    <row r="423" spans="2:2" ht="15" x14ac:dyDescent="0.25">
      <c r="B423"/>
    </row>
    <row r="424" spans="2:2" ht="15" x14ac:dyDescent="0.25">
      <c r="B424"/>
    </row>
    <row r="425" spans="2:2" ht="15" x14ac:dyDescent="0.25">
      <c r="B425"/>
    </row>
    <row r="426" spans="2:2" ht="15" x14ac:dyDescent="0.25">
      <c r="B426"/>
    </row>
    <row r="427" spans="2:2" ht="15" x14ac:dyDescent="0.25">
      <c r="B427"/>
    </row>
    <row r="428" spans="2:2" ht="15" x14ac:dyDescent="0.25">
      <c r="B428"/>
    </row>
    <row r="429" spans="2:2" ht="15" x14ac:dyDescent="0.25">
      <c r="B429"/>
    </row>
    <row r="430" spans="2:2" ht="15" x14ac:dyDescent="0.25">
      <c r="B430"/>
    </row>
    <row r="431" spans="2:2" ht="15" x14ac:dyDescent="0.25">
      <c r="B431"/>
    </row>
    <row r="432" spans="2:2" ht="15" x14ac:dyDescent="0.25">
      <c r="B432"/>
    </row>
    <row r="433" spans="2:2" ht="15" x14ac:dyDescent="0.25">
      <c r="B433"/>
    </row>
    <row r="434" spans="2:2" ht="15" x14ac:dyDescent="0.25">
      <c r="B434"/>
    </row>
    <row r="435" spans="2:2" ht="15" x14ac:dyDescent="0.25">
      <c r="B435"/>
    </row>
    <row r="436" spans="2:2" ht="15" x14ac:dyDescent="0.25">
      <c r="B436"/>
    </row>
    <row r="437" spans="2:2" ht="15" x14ac:dyDescent="0.25">
      <c r="B437"/>
    </row>
    <row r="438" spans="2:2" ht="15" x14ac:dyDescent="0.25">
      <c r="B438"/>
    </row>
    <row r="439" spans="2:2" ht="15" x14ac:dyDescent="0.25">
      <c r="B439"/>
    </row>
    <row r="440" spans="2:2" ht="15" x14ac:dyDescent="0.25">
      <c r="B440"/>
    </row>
    <row r="441" spans="2:2" ht="15" x14ac:dyDescent="0.25">
      <c r="B441"/>
    </row>
    <row r="442" spans="2:2" ht="15" x14ac:dyDescent="0.25">
      <c r="B442"/>
    </row>
    <row r="443" spans="2:2" ht="15" x14ac:dyDescent="0.25">
      <c r="B443"/>
    </row>
    <row r="444" spans="2:2" ht="15" x14ac:dyDescent="0.25">
      <c r="B444"/>
    </row>
    <row r="445" spans="2:2" ht="15" x14ac:dyDescent="0.25">
      <c r="B445"/>
    </row>
    <row r="446" spans="2:2" ht="15" x14ac:dyDescent="0.25">
      <c r="B446"/>
    </row>
    <row r="447" spans="2:2" ht="15" x14ac:dyDescent="0.25">
      <c r="B447"/>
    </row>
    <row r="448" spans="2:2" ht="15" x14ac:dyDescent="0.25">
      <c r="B448"/>
    </row>
    <row r="449" spans="2:2" ht="15" x14ac:dyDescent="0.25">
      <c r="B449"/>
    </row>
    <row r="450" spans="2:2" ht="15" x14ac:dyDescent="0.25">
      <c r="B450"/>
    </row>
    <row r="451" spans="2:2" ht="15" x14ac:dyDescent="0.25">
      <c r="B451"/>
    </row>
    <row r="452" spans="2:2" ht="15" x14ac:dyDescent="0.25">
      <c r="B452"/>
    </row>
    <row r="453" spans="2:2" ht="15" x14ac:dyDescent="0.25">
      <c r="B453"/>
    </row>
    <row r="454" spans="2:2" ht="15" x14ac:dyDescent="0.25">
      <c r="B454"/>
    </row>
    <row r="455" spans="2:2" ht="15" x14ac:dyDescent="0.25">
      <c r="B455"/>
    </row>
    <row r="456" spans="2:2" ht="15" x14ac:dyDescent="0.25">
      <c r="B456"/>
    </row>
    <row r="457" spans="2:2" ht="15" x14ac:dyDescent="0.25">
      <c r="B457"/>
    </row>
    <row r="458" spans="2:2" ht="15" x14ac:dyDescent="0.25">
      <c r="B458"/>
    </row>
    <row r="459" spans="2:2" ht="15" x14ac:dyDescent="0.25">
      <c r="B459"/>
    </row>
    <row r="460" spans="2:2" ht="15" x14ac:dyDescent="0.25">
      <c r="B460"/>
    </row>
    <row r="461" spans="2:2" ht="15" x14ac:dyDescent="0.25">
      <c r="B461"/>
    </row>
    <row r="462" spans="2:2" ht="15" x14ac:dyDescent="0.25">
      <c r="B462"/>
    </row>
    <row r="463" spans="2:2" ht="15" x14ac:dyDescent="0.25">
      <c r="B463"/>
    </row>
    <row r="464" spans="2:2" ht="15" x14ac:dyDescent="0.25">
      <c r="B464"/>
    </row>
    <row r="465" spans="2:2" ht="15" x14ac:dyDescent="0.25">
      <c r="B465"/>
    </row>
    <row r="466" spans="2:2" ht="15" x14ac:dyDescent="0.25">
      <c r="B466"/>
    </row>
    <row r="467" spans="2:2" ht="15" x14ac:dyDescent="0.25">
      <c r="B467"/>
    </row>
    <row r="468" spans="2:2" ht="15" x14ac:dyDescent="0.25">
      <c r="B468"/>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57FC6-987C-4CB6-B585-5B168F95DA96}">
  <dimension ref="A1:U106"/>
  <sheetViews>
    <sheetView showGridLines="0" workbookViewId="0"/>
  </sheetViews>
  <sheetFormatPr defaultRowHeight="11.25" x14ac:dyDescent="0.2"/>
  <cols>
    <col min="1" max="2" width="2.7109375" style="21" customWidth="1"/>
    <col min="3" max="16384" width="9.140625" style="21"/>
  </cols>
  <sheetData>
    <row r="1" spans="1:21" ht="25.5" x14ac:dyDescent="0.35">
      <c r="A1" s="20" t="s">
        <v>5179</v>
      </c>
    </row>
    <row r="5" spans="1:21" x14ac:dyDescent="0.2">
      <c r="A5" s="21" t="s">
        <v>5180</v>
      </c>
      <c r="C5" s="29" t="s">
        <v>5181</v>
      </c>
      <c r="U5" s="29"/>
    </row>
    <row r="6" spans="1:21" x14ac:dyDescent="0.2">
      <c r="C6" s="21" t="s">
        <v>5182</v>
      </c>
    </row>
    <row r="8" spans="1:21" ht="25.5" x14ac:dyDescent="0.35">
      <c r="C8" s="57" t="s">
        <v>5183</v>
      </c>
    </row>
    <row r="10" spans="1:21" x14ac:dyDescent="0.2">
      <c r="C10" s="29" t="s">
        <v>5184</v>
      </c>
    </row>
    <row r="11" spans="1:21" x14ac:dyDescent="0.2">
      <c r="C11" s="58" t="s">
        <v>5185</v>
      </c>
    </row>
    <row r="13" spans="1:21" x14ac:dyDescent="0.2">
      <c r="C13" s="29" t="s">
        <v>5186</v>
      </c>
    </row>
    <row r="15" spans="1:21" x14ac:dyDescent="0.2">
      <c r="C15" s="59" t="s">
        <v>5187</v>
      </c>
      <c r="H15" s="21" t="s">
        <v>5188</v>
      </c>
    </row>
    <row r="17" spans="3:17" x14ac:dyDescent="0.2">
      <c r="C17" s="29" t="s">
        <v>5189</v>
      </c>
    </row>
    <row r="18" spans="3:17" x14ac:dyDescent="0.2">
      <c r="C18" s="67" t="s">
        <v>5190</v>
      </c>
      <c r="D18" s="67"/>
      <c r="E18" s="67"/>
      <c r="F18" s="67"/>
      <c r="G18" s="67"/>
      <c r="H18" s="67"/>
      <c r="I18" s="67"/>
      <c r="J18" s="67"/>
      <c r="K18" s="67"/>
      <c r="L18" s="67"/>
      <c r="M18" s="67"/>
      <c r="N18" s="67"/>
      <c r="O18" s="67"/>
      <c r="P18" s="67"/>
      <c r="Q18" s="67"/>
    </row>
    <row r="19" spans="3:17" x14ac:dyDescent="0.2">
      <c r="C19" s="67"/>
      <c r="D19" s="67"/>
      <c r="E19" s="67"/>
      <c r="F19" s="67"/>
      <c r="G19" s="67"/>
      <c r="H19" s="67"/>
      <c r="I19" s="67"/>
      <c r="J19" s="67"/>
      <c r="K19" s="67"/>
      <c r="L19" s="67"/>
      <c r="M19" s="67"/>
      <c r="N19" s="67"/>
      <c r="O19" s="67"/>
      <c r="P19" s="67"/>
      <c r="Q19" s="67"/>
    </row>
    <row r="20" spans="3:17" x14ac:dyDescent="0.2">
      <c r="C20" s="67"/>
      <c r="D20" s="67"/>
      <c r="E20" s="67"/>
      <c r="F20" s="67"/>
      <c r="G20" s="67"/>
      <c r="H20" s="67"/>
      <c r="I20" s="67"/>
      <c r="J20" s="67"/>
      <c r="K20" s="67"/>
      <c r="L20" s="67"/>
      <c r="M20" s="67"/>
      <c r="N20" s="67"/>
      <c r="O20" s="67"/>
      <c r="P20" s="67"/>
      <c r="Q20" s="67"/>
    </row>
    <row r="21" spans="3:17" x14ac:dyDescent="0.2">
      <c r="C21" s="67"/>
      <c r="D21" s="67"/>
      <c r="E21" s="67"/>
      <c r="F21" s="67"/>
      <c r="G21" s="67"/>
      <c r="H21" s="67"/>
      <c r="I21" s="67"/>
      <c r="J21" s="67"/>
      <c r="K21" s="67"/>
      <c r="L21" s="67"/>
      <c r="M21" s="67"/>
      <c r="N21" s="67"/>
      <c r="O21" s="67"/>
      <c r="P21" s="67"/>
      <c r="Q21" s="67"/>
    </row>
    <row r="59" spans="3:17" x14ac:dyDescent="0.2">
      <c r="C59" s="29" t="s">
        <v>5191</v>
      </c>
    </row>
    <row r="60" spans="3:17" x14ac:dyDescent="0.2">
      <c r="C60" s="67" t="s">
        <v>5192</v>
      </c>
      <c r="D60" s="67"/>
      <c r="E60" s="67"/>
      <c r="F60" s="67"/>
      <c r="G60" s="67"/>
      <c r="H60" s="67"/>
      <c r="I60" s="67"/>
      <c r="J60" s="67"/>
      <c r="K60" s="67"/>
      <c r="L60" s="67"/>
      <c r="M60" s="67"/>
      <c r="N60" s="67"/>
      <c r="O60" s="67"/>
      <c r="P60" s="67"/>
      <c r="Q60" s="67"/>
    </row>
    <row r="61" spans="3:17" x14ac:dyDescent="0.2">
      <c r="C61" s="67"/>
      <c r="D61" s="67"/>
      <c r="E61" s="67"/>
      <c r="F61" s="67"/>
      <c r="G61" s="67"/>
      <c r="H61" s="67"/>
      <c r="I61" s="67"/>
      <c r="J61" s="67"/>
      <c r="K61" s="67"/>
      <c r="L61" s="67"/>
      <c r="M61" s="67"/>
      <c r="N61" s="67"/>
      <c r="O61" s="67"/>
      <c r="P61" s="67"/>
      <c r="Q61" s="67"/>
    </row>
    <row r="62" spans="3:17" x14ac:dyDescent="0.2">
      <c r="C62" s="67"/>
      <c r="D62" s="67"/>
      <c r="E62" s="67"/>
      <c r="F62" s="67"/>
      <c r="G62" s="67"/>
      <c r="H62" s="67"/>
      <c r="I62" s="67"/>
      <c r="J62" s="67"/>
      <c r="K62" s="67"/>
      <c r="L62" s="67"/>
      <c r="M62" s="67"/>
      <c r="N62" s="67"/>
      <c r="O62" s="67"/>
      <c r="P62" s="67"/>
      <c r="Q62" s="67"/>
    </row>
    <row r="63" spans="3:17" x14ac:dyDescent="0.2">
      <c r="C63" s="67"/>
      <c r="D63" s="67"/>
      <c r="E63" s="67"/>
      <c r="F63" s="67"/>
      <c r="G63" s="67"/>
      <c r="H63" s="67"/>
      <c r="I63" s="67"/>
      <c r="J63" s="67"/>
      <c r="K63" s="67"/>
      <c r="L63" s="67"/>
      <c r="M63" s="67"/>
      <c r="N63" s="67"/>
      <c r="O63" s="67"/>
      <c r="P63" s="67"/>
      <c r="Q63" s="67"/>
    </row>
    <row r="102" spans="3:17" x14ac:dyDescent="0.2">
      <c r="C102" s="29" t="s">
        <v>5193</v>
      </c>
    </row>
    <row r="103" spans="3:17" x14ac:dyDescent="0.2">
      <c r="C103" s="67" t="s">
        <v>5194</v>
      </c>
      <c r="D103" s="67"/>
      <c r="E103" s="67"/>
      <c r="F103" s="67"/>
      <c r="G103" s="67"/>
      <c r="H103" s="67"/>
      <c r="I103" s="67"/>
      <c r="J103" s="67"/>
      <c r="K103" s="67"/>
      <c r="L103" s="67"/>
      <c r="M103" s="67"/>
      <c r="N103" s="67"/>
      <c r="O103" s="67"/>
      <c r="P103" s="67"/>
      <c r="Q103" s="67"/>
    </row>
    <row r="104" spans="3:17" x14ac:dyDescent="0.2">
      <c r="C104" s="67"/>
      <c r="D104" s="67"/>
      <c r="E104" s="67"/>
      <c r="F104" s="67"/>
      <c r="G104" s="67"/>
      <c r="H104" s="67"/>
      <c r="I104" s="67"/>
      <c r="J104" s="67"/>
      <c r="K104" s="67"/>
      <c r="L104" s="67"/>
      <c r="M104" s="67"/>
      <c r="N104" s="67"/>
      <c r="O104" s="67"/>
      <c r="P104" s="67"/>
      <c r="Q104" s="67"/>
    </row>
    <row r="105" spans="3:17" x14ac:dyDescent="0.2">
      <c r="C105" s="67"/>
      <c r="D105" s="67"/>
      <c r="E105" s="67"/>
      <c r="F105" s="67"/>
      <c r="G105" s="67"/>
      <c r="H105" s="67"/>
      <c r="I105" s="67"/>
      <c r="J105" s="67"/>
      <c r="K105" s="67"/>
      <c r="L105" s="67"/>
      <c r="M105" s="67"/>
      <c r="N105" s="67"/>
      <c r="O105" s="67"/>
      <c r="P105" s="67"/>
      <c r="Q105" s="67"/>
    </row>
    <row r="106" spans="3:17" x14ac:dyDescent="0.2">
      <c r="C106" s="67"/>
      <c r="D106" s="67"/>
      <c r="E106" s="67"/>
      <c r="F106" s="67"/>
      <c r="G106" s="67"/>
      <c r="H106" s="67"/>
      <c r="I106" s="67"/>
      <c r="J106" s="67"/>
      <c r="K106" s="67"/>
      <c r="L106" s="67"/>
      <c r="M106" s="67"/>
      <c r="N106" s="67"/>
      <c r="O106" s="67"/>
      <c r="P106" s="67"/>
      <c r="Q106" s="67"/>
    </row>
  </sheetData>
  <mergeCells count="3">
    <mergeCell ref="C18:Q21"/>
    <mergeCell ref="C60:Q63"/>
    <mergeCell ref="C103:Q10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5FD2-1C3F-4613-88BC-96B16407C07D}">
  <dimension ref="A1:C4"/>
  <sheetViews>
    <sheetView showGridLines="0" workbookViewId="0"/>
  </sheetViews>
  <sheetFormatPr defaultRowHeight="11.25" x14ac:dyDescent="0.2"/>
  <cols>
    <col min="1" max="2" width="2.7109375" style="21" customWidth="1"/>
    <col min="3" max="16384" width="9.140625" style="21"/>
  </cols>
  <sheetData>
    <row r="1" spans="1:3" ht="25.5" x14ac:dyDescent="0.35">
      <c r="A1" s="20" t="s">
        <v>5195</v>
      </c>
    </row>
    <row r="4" spans="1:3" x14ac:dyDescent="0.2">
      <c r="A4" s="21" t="s">
        <v>5180</v>
      </c>
      <c r="C4" s="21" t="s">
        <v>5135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FBCF6-F0FB-4F38-A021-012F84A2DD55}">
  <sheetPr>
    <pageSetUpPr autoPageBreaks="0"/>
  </sheetPr>
  <dimension ref="A1:K44"/>
  <sheetViews>
    <sheetView showGridLines="0" zoomScaleNormal="100" workbookViewId="0"/>
  </sheetViews>
  <sheetFormatPr defaultRowHeight="11.25" x14ac:dyDescent="0.2"/>
  <cols>
    <col min="1" max="2" width="2.7109375" style="21" customWidth="1"/>
    <col min="3" max="16384" width="9.140625" style="21"/>
  </cols>
  <sheetData>
    <row r="1" spans="1:11" ht="25.5" x14ac:dyDescent="0.35">
      <c r="A1" s="20" t="s">
        <v>5197</v>
      </c>
    </row>
    <row r="4" spans="1:11" ht="23.25" customHeight="1" x14ac:dyDescent="0.2">
      <c r="C4" s="68" t="s">
        <v>5148</v>
      </c>
      <c r="D4" s="68"/>
      <c r="E4" s="68"/>
      <c r="F4" s="68"/>
      <c r="G4" s="68"/>
      <c r="H4" s="68"/>
      <c r="I4" s="68"/>
      <c r="J4" s="68"/>
      <c r="K4" s="68"/>
    </row>
    <row r="6" spans="1:11" ht="12" thickBot="1" x14ac:dyDescent="0.25">
      <c r="C6" s="29" t="s">
        <v>5149</v>
      </c>
      <c r="I6" s="30" t="s">
        <v>5150</v>
      </c>
      <c r="J6" s="31"/>
      <c r="K6" s="31"/>
    </row>
    <row r="7" spans="1:11" x14ac:dyDescent="0.2">
      <c r="C7" s="32" t="s">
        <v>3</v>
      </c>
      <c r="D7" s="33"/>
      <c r="E7" s="32" t="s">
        <v>5151</v>
      </c>
      <c r="F7" s="32" t="s">
        <v>5152</v>
      </c>
      <c r="G7" s="32" t="s">
        <v>5153</v>
      </c>
      <c r="I7" s="21" t="s">
        <v>3</v>
      </c>
      <c r="K7" s="34" t="str">
        <f>+C8</f>
        <v>Your Company</v>
      </c>
    </row>
    <row r="8" spans="1:11" x14ac:dyDescent="0.2">
      <c r="C8" s="35" t="s">
        <v>5154</v>
      </c>
      <c r="E8" s="36">
        <v>0</v>
      </c>
      <c r="F8" s="36">
        <v>0</v>
      </c>
      <c r="G8" s="36">
        <v>0</v>
      </c>
    </row>
    <row r="9" spans="1:11" x14ac:dyDescent="0.2">
      <c r="C9" s="35" t="s">
        <v>5155</v>
      </c>
      <c r="E9" s="36">
        <v>0</v>
      </c>
      <c r="F9" s="36">
        <v>0</v>
      </c>
      <c r="G9" s="36">
        <v>0</v>
      </c>
      <c r="I9" s="37" t="s">
        <v>5156</v>
      </c>
      <c r="J9" s="37"/>
      <c r="K9" s="37"/>
    </row>
    <row r="10" spans="1:11" x14ac:dyDescent="0.2">
      <c r="C10" s="35" t="s">
        <v>5157</v>
      </c>
      <c r="E10" s="36">
        <v>0</v>
      </c>
      <c r="F10" s="36">
        <v>0</v>
      </c>
      <c r="G10" s="36">
        <v>0</v>
      </c>
      <c r="I10" s="29" t="s">
        <v>5158</v>
      </c>
      <c r="K10" s="36">
        <v>0</v>
      </c>
    </row>
    <row r="11" spans="1:11" x14ac:dyDescent="0.2">
      <c r="C11" s="38" t="s">
        <v>5159</v>
      </c>
      <c r="D11" s="28"/>
      <c r="E11" s="39">
        <v>0</v>
      </c>
      <c r="F11" s="39">
        <v>0</v>
      </c>
      <c r="G11" s="39">
        <v>0</v>
      </c>
      <c r="I11" s="40" t="s">
        <v>5160</v>
      </c>
      <c r="K11" s="41">
        <v>0</v>
      </c>
    </row>
    <row r="12" spans="1:11" x14ac:dyDescent="0.2">
      <c r="C12" s="29" t="s">
        <v>5161</v>
      </c>
      <c r="F12" s="42">
        <f>+AVERAGE(F8:F11)</f>
        <v>0</v>
      </c>
      <c r="I12" s="29" t="s">
        <v>5162</v>
      </c>
      <c r="K12" s="43">
        <f>+K10+K11</f>
        <v>0</v>
      </c>
    </row>
    <row r="13" spans="1:11" x14ac:dyDescent="0.2">
      <c r="C13" s="21" t="s">
        <v>5163</v>
      </c>
      <c r="F13" s="44">
        <f>+MEDIAN(F8:F11)</f>
        <v>0</v>
      </c>
      <c r="I13" s="29" t="s">
        <v>5164</v>
      </c>
      <c r="K13" s="45">
        <f>+K12-F8</f>
        <v>0</v>
      </c>
    </row>
    <row r="14" spans="1:11" x14ac:dyDescent="0.2">
      <c r="C14" s="21" t="s">
        <v>5165</v>
      </c>
      <c r="F14" s="44">
        <f>+_xlfn.VAR.S(E8:G8)</f>
        <v>0</v>
      </c>
    </row>
    <row r="15" spans="1:11" x14ac:dyDescent="0.2">
      <c r="I15" s="37" t="s">
        <v>5166</v>
      </c>
      <c r="J15" s="37"/>
      <c r="K15" s="37"/>
    </row>
    <row r="16" spans="1:11" x14ac:dyDescent="0.2">
      <c r="C16" s="46" t="str">
        <f>+C8</f>
        <v>Your Company</v>
      </c>
      <c r="D16" s="47"/>
      <c r="E16" s="47"/>
      <c r="F16" s="48">
        <f>+F8-F13</f>
        <v>0</v>
      </c>
      <c r="G16" s="49" t="str">
        <f>+IF(F16&gt;0,"Premium","Discount")</f>
        <v>Discount</v>
      </c>
      <c r="I16" s="29" t="s">
        <v>5167</v>
      </c>
      <c r="K16" s="50">
        <v>0</v>
      </c>
    </row>
    <row r="17" spans="3:11" x14ac:dyDescent="0.2">
      <c r="I17" s="29" t="s">
        <v>5168</v>
      </c>
      <c r="K17" s="50">
        <v>0</v>
      </c>
    </row>
    <row r="18" spans="3:11" x14ac:dyDescent="0.2">
      <c r="I18" s="40" t="s">
        <v>5169</v>
      </c>
      <c r="K18" s="51">
        <v>0</v>
      </c>
    </row>
    <row r="19" spans="3:11" x14ac:dyDescent="0.2">
      <c r="I19" s="29" t="s">
        <v>5170</v>
      </c>
      <c r="K19" s="50">
        <v>0</v>
      </c>
    </row>
    <row r="20" spans="3:11" ht="11.25" customHeight="1" x14ac:dyDescent="0.2">
      <c r="I20" s="40" t="s">
        <v>5169</v>
      </c>
      <c r="K20" s="51">
        <v>0</v>
      </c>
    </row>
    <row r="21" spans="3:11" x14ac:dyDescent="0.2">
      <c r="I21" s="52" t="s">
        <v>5171</v>
      </c>
      <c r="J21" s="28"/>
      <c r="K21" s="53">
        <f>+K17*K18+K19*K20+((1-(SUM(K18,K20)))*K16)</f>
        <v>0</v>
      </c>
    </row>
    <row r="23" spans="3:11" x14ac:dyDescent="0.2">
      <c r="I23" s="54" t="s">
        <v>5172</v>
      </c>
      <c r="J23" s="55"/>
      <c r="K23" s="56">
        <f>+K21*K12</f>
        <v>0</v>
      </c>
    </row>
    <row r="25" spans="3:11" x14ac:dyDescent="0.2">
      <c r="C25" s="28"/>
      <c r="D25" s="28"/>
      <c r="E25" s="28"/>
      <c r="F25" s="28"/>
      <c r="G25" s="28"/>
      <c r="H25" s="28"/>
      <c r="I25" s="28"/>
      <c r="J25" s="28"/>
      <c r="K25" s="28"/>
    </row>
    <row r="26" spans="3:11" ht="11.25" customHeight="1" x14ac:dyDescent="0.2">
      <c r="C26" s="25" t="s">
        <v>5173</v>
      </c>
    </row>
    <row r="27" spans="3:11" ht="11.25" customHeight="1" x14ac:dyDescent="0.2">
      <c r="C27" s="67" t="s">
        <v>5174</v>
      </c>
      <c r="D27" s="67"/>
      <c r="E27" s="67"/>
      <c r="F27" s="67"/>
      <c r="G27" s="67"/>
      <c r="H27" s="67"/>
      <c r="I27" s="67"/>
      <c r="J27" s="67"/>
      <c r="K27" s="67"/>
    </row>
    <row r="28" spans="3:11" x14ac:dyDescent="0.2">
      <c r="C28" s="67"/>
      <c r="D28" s="67"/>
      <c r="E28" s="67"/>
      <c r="F28" s="67"/>
      <c r="G28" s="67"/>
      <c r="H28" s="67"/>
      <c r="I28" s="67"/>
      <c r="J28" s="67"/>
      <c r="K28" s="67"/>
    </row>
    <row r="29" spans="3:11" x14ac:dyDescent="0.2">
      <c r="C29" s="67"/>
      <c r="D29" s="67"/>
      <c r="E29" s="67"/>
      <c r="F29" s="67"/>
      <c r="G29" s="67"/>
      <c r="H29" s="67"/>
      <c r="I29" s="67"/>
      <c r="J29" s="67"/>
      <c r="K29" s="67"/>
    </row>
    <row r="30" spans="3:11" ht="11.25" customHeight="1" x14ac:dyDescent="0.2">
      <c r="C30" s="67" t="s">
        <v>5175</v>
      </c>
      <c r="D30" s="67"/>
      <c r="E30" s="67"/>
      <c r="F30" s="67"/>
      <c r="G30" s="67"/>
      <c r="H30" s="67"/>
      <c r="I30" s="67"/>
      <c r="J30" s="67"/>
      <c r="K30" s="67"/>
    </row>
    <row r="31" spans="3:11" x14ac:dyDescent="0.2">
      <c r="C31" s="67"/>
      <c r="D31" s="67"/>
      <c r="E31" s="67"/>
      <c r="F31" s="67"/>
      <c r="G31" s="67"/>
      <c r="H31" s="67"/>
      <c r="I31" s="67"/>
      <c r="J31" s="67"/>
      <c r="K31" s="67"/>
    </row>
    <row r="32" spans="3:11" x14ac:dyDescent="0.2">
      <c r="C32" s="67"/>
      <c r="D32" s="67"/>
      <c r="E32" s="67"/>
      <c r="F32" s="67"/>
      <c r="G32" s="67"/>
      <c r="H32" s="67"/>
      <c r="I32" s="67"/>
      <c r="J32" s="67"/>
      <c r="K32" s="67"/>
    </row>
    <row r="33" spans="3:11" ht="11.25" customHeight="1" x14ac:dyDescent="0.2">
      <c r="C33" s="67" t="s">
        <v>5176</v>
      </c>
      <c r="D33" s="67"/>
      <c r="E33" s="67"/>
      <c r="F33" s="67"/>
      <c r="G33" s="67"/>
      <c r="H33" s="67"/>
      <c r="I33" s="67"/>
      <c r="J33" s="67"/>
      <c r="K33" s="67"/>
    </row>
    <row r="34" spans="3:11" x14ac:dyDescent="0.2">
      <c r="C34" s="67"/>
      <c r="D34" s="67"/>
      <c r="E34" s="67"/>
      <c r="F34" s="67"/>
      <c r="G34" s="67"/>
      <c r="H34" s="67"/>
      <c r="I34" s="67"/>
      <c r="J34" s="67"/>
      <c r="K34" s="67"/>
    </row>
    <row r="35" spans="3:11" x14ac:dyDescent="0.2">
      <c r="C35" s="67"/>
      <c r="D35" s="67"/>
      <c r="E35" s="67"/>
      <c r="F35" s="67"/>
      <c r="G35" s="67"/>
      <c r="H35" s="67"/>
      <c r="I35" s="67"/>
      <c r="J35" s="67"/>
      <c r="K35" s="67"/>
    </row>
    <row r="36" spans="3:11" x14ac:dyDescent="0.2">
      <c r="C36" s="67"/>
      <c r="D36" s="67"/>
      <c r="E36" s="67"/>
      <c r="F36" s="67"/>
      <c r="G36" s="67"/>
      <c r="H36" s="67"/>
      <c r="I36" s="67"/>
      <c r="J36" s="67"/>
      <c r="K36" s="67"/>
    </row>
    <row r="37" spans="3:11" x14ac:dyDescent="0.2">
      <c r="C37" s="67"/>
      <c r="D37" s="67"/>
      <c r="E37" s="67"/>
      <c r="F37" s="67"/>
      <c r="G37" s="67"/>
      <c r="H37" s="67"/>
      <c r="I37" s="67"/>
      <c r="J37" s="67"/>
      <c r="K37" s="67"/>
    </row>
    <row r="38" spans="3:11" ht="11.25" customHeight="1" x14ac:dyDescent="0.2">
      <c r="C38" s="67" t="s">
        <v>5177</v>
      </c>
      <c r="D38" s="67"/>
      <c r="E38" s="67"/>
      <c r="F38" s="67"/>
      <c r="G38" s="67"/>
      <c r="H38" s="67"/>
      <c r="I38" s="67"/>
      <c r="J38" s="67"/>
      <c r="K38" s="67"/>
    </row>
    <row r="39" spans="3:11" x14ac:dyDescent="0.2">
      <c r="C39" s="67"/>
      <c r="D39" s="67"/>
      <c r="E39" s="67"/>
      <c r="F39" s="67"/>
      <c r="G39" s="67"/>
      <c r="H39" s="67"/>
      <c r="I39" s="67"/>
      <c r="J39" s="67"/>
      <c r="K39" s="67"/>
    </row>
    <row r="40" spans="3:11" x14ac:dyDescent="0.2">
      <c r="C40" s="67"/>
      <c r="D40" s="67"/>
      <c r="E40" s="67"/>
      <c r="F40" s="67"/>
      <c r="G40" s="67"/>
      <c r="H40" s="67"/>
      <c r="I40" s="67"/>
      <c r="J40" s="67"/>
      <c r="K40" s="67"/>
    </row>
    <row r="41" spans="3:11" x14ac:dyDescent="0.2">
      <c r="C41" s="67"/>
      <c r="D41" s="67"/>
      <c r="E41" s="67"/>
      <c r="F41" s="67"/>
      <c r="G41" s="67"/>
      <c r="H41" s="67"/>
      <c r="I41" s="67"/>
      <c r="J41" s="67"/>
      <c r="K41" s="67"/>
    </row>
    <row r="42" spans="3:11" x14ac:dyDescent="0.2">
      <c r="C42" s="67"/>
      <c r="D42" s="67"/>
      <c r="E42" s="67"/>
      <c r="F42" s="67"/>
      <c r="G42" s="67"/>
      <c r="H42" s="67"/>
      <c r="I42" s="67"/>
      <c r="J42" s="67"/>
      <c r="K42" s="67"/>
    </row>
    <row r="43" spans="3:11" x14ac:dyDescent="0.2">
      <c r="C43" s="67" t="s">
        <v>5178</v>
      </c>
      <c r="D43" s="67"/>
      <c r="E43" s="67"/>
      <c r="F43" s="67"/>
      <c r="G43" s="67"/>
      <c r="H43" s="67"/>
      <c r="I43" s="67"/>
      <c r="J43" s="67"/>
      <c r="K43" s="67"/>
    </row>
    <row r="44" spans="3:11" x14ac:dyDescent="0.2">
      <c r="C44" s="67"/>
      <c r="D44" s="67"/>
      <c r="E44" s="67"/>
      <c r="F44" s="67"/>
      <c r="G44" s="67"/>
      <c r="H44" s="67"/>
      <c r="I44" s="67"/>
      <c r="J44" s="67"/>
      <c r="K44" s="67"/>
    </row>
  </sheetData>
  <mergeCells count="6">
    <mergeCell ref="C43:K44"/>
    <mergeCell ref="C4:K4"/>
    <mergeCell ref="C27:K29"/>
    <mergeCell ref="C30:K32"/>
    <mergeCell ref="C33:K37"/>
    <mergeCell ref="C38:K42"/>
  </mergeCells>
  <conditionalFormatting sqref="K13">
    <cfRule type="cellIs" dxfId="1" priority="1" operator="lessThan">
      <formula>0</formula>
    </cfRule>
    <cfRule type="cellIs" dxfId="0" priority="2" operator="greaterThan">
      <formula>0</formula>
    </cfRule>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59BC9494D14D41B3C19DA50B90BB67" ma:contentTypeVersion="6" ma:contentTypeDescription="Create a new document." ma:contentTypeScope="" ma:versionID="546c8fde70490135821cd213994529f6">
  <xsd:schema xmlns:xsd="http://www.w3.org/2001/XMLSchema" xmlns:xs="http://www.w3.org/2001/XMLSchema" xmlns:p="http://schemas.microsoft.com/office/2006/metadata/properties" xmlns:ns2="6e71d463-6a34-4581-80ca-2002e968dd49" xmlns:ns3="297c2e90-9b6e-4fa1-a5da-6bf19a7ddce7" targetNamespace="http://schemas.microsoft.com/office/2006/metadata/properties" ma:root="true" ma:fieldsID="89f09b877190bafd395d7c20db20e80c" ns2:_="" ns3:_="">
    <xsd:import namespace="6e71d463-6a34-4581-80ca-2002e968dd49"/>
    <xsd:import namespace="297c2e90-9b6e-4fa1-a5da-6bf19a7ddce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71d463-6a34-4581-80ca-2002e968dd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7c2e90-9b6e-4fa1-a5da-6bf19a7ddce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78C7E6-32AB-4FE6-8FED-47C5F51EF5D6}">
  <ds:schemaRefs>
    <ds:schemaRef ds:uri="http://schemas.microsoft.com/sharepoint/v3/contenttype/forms"/>
  </ds:schemaRefs>
</ds:datastoreItem>
</file>

<file path=customXml/itemProps2.xml><?xml version="1.0" encoding="utf-8"?>
<ds:datastoreItem xmlns:ds="http://schemas.openxmlformats.org/officeDocument/2006/customXml" ds:itemID="{F86B0D9F-EBCA-4837-BEEB-858C5015C4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71d463-6a34-4581-80ca-2002e968dd49"/>
    <ds:schemaRef ds:uri="297c2e90-9b6e-4fa1-a5da-6bf19a7ddc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9CB1EF-2136-4A50-932C-5BBD99F4BC39}">
  <ds:schemaRefs>
    <ds:schemaRef ds:uri="http://www.w3.org/XML/1998/namespace"/>
    <ds:schemaRef ds:uri="http://schemas.microsoft.com/office/2006/metadata/properties"/>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6e71d463-6a34-4581-80ca-2002e968dd49"/>
    <ds:schemaRef ds:uri="297c2e90-9b6e-4fa1-a5da-6bf19a7ddce7"/>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MAIN</vt:lpstr>
      <vt:lpstr>Total Universe</vt:lpstr>
      <vt:lpstr>Sector Map</vt:lpstr>
      <vt:lpstr>Factors</vt:lpstr>
      <vt:lpstr>Performance</vt:lpstr>
      <vt:lpstr>Price Target Builder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Muhammad Wahdy</cp:lastModifiedBy>
  <cp:revision/>
  <dcterms:created xsi:type="dcterms:W3CDTF">2023-01-20T07:04:13Z</dcterms:created>
  <dcterms:modified xsi:type="dcterms:W3CDTF">2023-01-30T19:37:18Z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0x0101006659BC9494D14D41B3C19DA50B90BB67</vt:lpwstr>
  </property>
</Properties>
</file>